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" windowWidth="12120" windowHeight="3135" tabRatio="843" firstSheet="8" activeTab="18"/>
  </bookViews>
  <sheets>
    <sheet name="Palt" sheetId="1" r:id="rId1"/>
    <sheet name="Ozone" sheetId="2" r:id="rId2"/>
    <sheet name="PNE014_T" sheetId="3" r:id="rId3"/>
    <sheet name="PNE014_RH" sheetId="4" r:id="rId4"/>
    <sheet name="PNE014_O3" sheetId="5" r:id="rId5"/>
    <sheet name="PNE014_CO" sheetId="6" r:id="rId6"/>
    <sheet name="N87001_T" sheetId="7" r:id="rId7"/>
    <sheet name="N87001_RH" sheetId="8" r:id="rId8"/>
    <sheet name="N87001_O3" sheetId="9" r:id="rId9"/>
    <sheet name="N87001_CO" sheetId="10" r:id="rId10"/>
    <sheet name="19N001_T" sheetId="11" r:id="rId11"/>
    <sheet name="19N001_RH" sheetId="12" r:id="rId12"/>
    <sheet name="19N001_O3" sheetId="13" r:id="rId13"/>
    <sheet name="19N001_CO" sheetId="14" r:id="rId14"/>
    <sheet name="PNE015_T" sheetId="15" r:id="rId15"/>
    <sheet name="PNE015_RH" sheetId="16" r:id="rId16"/>
    <sheet name="PNE015_O3" sheetId="17" r:id="rId17"/>
    <sheet name="PNE015_CO" sheetId="18" r:id="rId18"/>
    <sheet name="Data" sheetId="19" r:id="rId19"/>
    <sheet name="Track" sheetId="20" r:id="rId20"/>
    <sheet name="Notes" sheetId="21" r:id="rId21"/>
    <sheet name="COts" sheetId="22" r:id="rId22"/>
    <sheet name="N87001_COm" sheetId="23" r:id="rId23"/>
  </sheets>
  <definedNames/>
  <calcPr fullCalcOnLoad="1"/>
</workbook>
</file>

<file path=xl/sharedStrings.xml><?xml version="1.0" encoding="utf-8"?>
<sst xmlns="http://schemas.openxmlformats.org/spreadsheetml/2006/main" count="828" uniqueCount="805">
  <si>
    <t>Date</t>
  </si>
  <si>
    <t>Dec. Day</t>
  </si>
  <si>
    <t>Raw Pr</t>
  </si>
  <si>
    <t>Palt</t>
  </si>
  <si>
    <t>Raw CO</t>
  </si>
  <si>
    <t>Pr</t>
  </si>
  <si>
    <t>T</t>
  </si>
  <si>
    <t>RH</t>
  </si>
  <si>
    <t>CO BG</t>
  </si>
  <si>
    <t>[CO]</t>
  </si>
  <si>
    <t>30-s [CO]</t>
  </si>
  <si>
    <t>1-min [CO]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</si>
  <si>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</si>
  <si>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</si>
  <si>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</si>
  <si>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</si>
  <si>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</si>
  <si>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</si>
  <si>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</si>
  <si>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</si>
  <si>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</si>
  <si>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</si>
  <si>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</si>
  <si>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</si>
  <si>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</si>
  <si>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</si>
  <si>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</si>
  <si>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</si>
  <si>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</si>
  <si>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m MSL</t>
  </si>
  <si>
    <t>C</t>
  </si>
  <si>
    <t>%</t>
  </si>
  <si>
    <t>VDC</t>
  </si>
  <si>
    <t>ppbv</t>
  </si>
  <si>
    <t>Mode</t>
  </si>
  <si>
    <t>10-s CO</t>
  </si>
  <si>
    <t>Running 1-min Mean CO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</si>
  <si>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</si>
  <si>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</si>
  <si>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</si>
  <si>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</si>
  <si>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</si>
  <si>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</si>
  <si>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</si>
  <si>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</si>
  <si>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</si>
  <si>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</si>
  <si>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RF-09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</si>
  <si>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</si>
  <si>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</si>
  <si>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</si>
  <si>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</si>
  <si>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</si>
  <si>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</si>
  <si>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</si>
  <si>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</si>
  <si>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</si>
  <si>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</si>
  <si>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</si>
  <si>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</si>
  <si>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</si>
  <si>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</si>
  <si>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</si>
  <si>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</si>
  <si>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</si>
  <si>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</si>
  <si>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</si>
  <si>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</si>
  <si>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N4005.43648</t>
  </si>
  <si>
    <t>W07500.42122</t>
  </si>
  <si>
    <t>N4005.43230</t>
  </si>
  <si>
    <t>W07500.42090</t>
  </si>
  <si>
    <t>N4005.39335</t>
  </si>
  <si>
    <t>W07500.44762</t>
  </si>
  <si>
    <t>N4005.39432</t>
  </si>
  <si>
    <t>W07500.45438</t>
  </si>
  <si>
    <t>N4005.39528</t>
  </si>
  <si>
    <t>W07500.46307</t>
  </si>
  <si>
    <t>N4005.39496</t>
  </si>
  <si>
    <t>W07500.47465</t>
  </si>
  <si>
    <t>N4005.39561</t>
  </si>
  <si>
    <t>W07500.47240</t>
  </si>
  <si>
    <t>N4005.33542</t>
  </si>
  <si>
    <t>W07500.38517</t>
  </si>
  <si>
    <t>N4005.40140</t>
  </si>
  <si>
    <t>W07500.27220</t>
  </si>
  <si>
    <t>N4005.45901</t>
  </si>
  <si>
    <t>W07500.16953</t>
  </si>
  <si>
    <t>N4005.44228</t>
  </si>
  <si>
    <t>W07500.16727</t>
  </si>
  <si>
    <t>N4005.43069</t>
  </si>
  <si>
    <t>W07500.16824</t>
  </si>
  <si>
    <t>N4005.42811</t>
  </si>
  <si>
    <t>N4005.43359</t>
  </si>
  <si>
    <t>W07500.16759</t>
  </si>
  <si>
    <t>N4005.43906</t>
  </si>
  <si>
    <t>W07500.16985</t>
  </si>
  <si>
    <t>N4005.44389</t>
  </si>
  <si>
    <t>W07500.17371</t>
  </si>
  <si>
    <t>N4005.45225</t>
  </si>
  <si>
    <t>W07500.17757</t>
  </si>
  <si>
    <t>N4005.42844</t>
  </si>
  <si>
    <t>W07500.21620</t>
  </si>
  <si>
    <t>N4005.28263</t>
  </si>
  <si>
    <t>W07500.42541</t>
  </si>
  <si>
    <t>N4005.17127</t>
  </si>
  <si>
    <t>W07500.44858</t>
  </si>
  <si>
    <t>N4004.88641</t>
  </si>
  <si>
    <t>W07500.86990</t>
  </si>
  <si>
    <t>N4004.47797</t>
  </si>
  <si>
    <t>W07501.38263</t>
  </si>
  <si>
    <t>N4003.88509</t>
  </si>
  <si>
    <t>W07501.25453</t>
  </si>
  <si>
    <t>N4003.29994</t>
  </si>
  <si>
    <t>W07500.94715</t>
  </si>
  <si>
    <t>N4002.67037</t>
  </si>
  <si>
    <t>W07500.62207</t>
  </si>
  <si>
    <t>N4002.01988</t>
  </si>
  <si>
    <t>W07500.04207</t>
  </si>
  <si>
    <t>N4002.21654</t>
  </si>
  <si>
    <t>W07459.01693</t>
  </si>
  <si>
    <t>N4002.97550</t>
  </si>
  <si>
    <t>W07459.28472</t>
  </si>
  <si>
    <t>N4003.04213</t>
  </si>
  <si>
    <t>W07500.27027</t>
  </si>
  <si>
    <t>N4002.34754</t>
  </si>
  <si>
    <t>W07500.50040</t>
  </si>
  <si>
    <t>N4001.95390</t>
  </si>
  <si>
    <t>W07459.53416</t>
  </si>
  <si>
    <t>N4002.73282</t>
  </si>
  <si>
    <t>W07458.97283</t>
  </si>
  <si>
    <t>N4003.21626</t>
  </si>
  <si>
    <t>W07459.78683</t>
  </si>
  <si>
    <t>N4002.76211</t>
  </si>
  <si>
    <t>W07500.60726</t>
  </si>
  <si>
    <t>N4002.01892</t>
  </si>
  <si>
    <t>W07500.19817</t>
  </si>
  <si>
    <t>N4002.17921</t>
  </si>
  <si>
    <t>W07459.15533</t>
  </si>
  <si>
    <t>N4002.99417</t>
  </si>
  <si>
    <t>W07459.33944</t>
  </si>
  <si>
    <t>N4003.80076</t>
  </si>
  <si>
    <t>W07459.83833</t>
  </si>
  <si>
    <t>N4004.74158</t>
  </si>
  <si>
    <t>W07459.90592</t>
  </si>
  <si>
    <t>N4005.31031</t>
  </si>
  <si>
    <t>W07458.97315</t>
  </si>
  <si>
    <t>N4005.77412</t>
  </si>
  <si>
    <t>W07457.91068</t>
  </si>
  <si>
    <t>N4006.52310</t>
  </si>
  <si>
    <t>W07457.91615</t>
  </si>
  <si>
    <t>N4006.33095</t>
  </si>
  <si>
    <t>W07458.83314</t>
  </si>
  <si>
    <t>N4005.77154</t>
  </si>
  <si>
    <t>W07459.60916</t>
  </si>
  <si>
    <t>N4005.24980</t>
  </si>
  <si>
    <t>W07500.34011</t>
  </si>
  <si>
    <t>N4004.76378</t>
  </si>
  <si>
    <t>W07501.08394</t>
  </si>
  <si>
    <t>N4004.26876</t>
  </si>
  <si>
    <t>W07501.69259</t>
  </si>
  <si>
    <t>N4003.82684</t>
  </si>
  <si>
    <t>W07501.15475</t>
  </si>
  <si>
    <t>N4004.10074</t>
  </si>
  <si>
    <t>W07500.30342</t>
  </si>
  <si>
    <t>N4004.70875</t>
  </si>
  <si>
    <t>W07459.56957</t>
  </si>
  <si>
    <t>N4005.31224</t>
  </si>
  <si>
    <t>W07458.89848</t>
  </si>
  <si>
    <t>N4006.07506</t>
  </si>
  <si>
    <t>W07459.12185</t>
  </si>
  <si>
    <t>N4006.35605</t>
  </si>
  <si>
    <t>W07459.86729</t>
  </si>
  <si>
    <t>N4006.06251</t>
  </si>
  <si>
    <t>W07500.63044</t>
  </si>
  <si>
    <t>N4005.70653</t>
  </si>
  <si>
    <t>W07501.34659</t>
  </si>
  <si>
    <t>N4005.16708</t>
  </si>
  <si>
    <t>W07501.95073</t>
  </si>
  <si>
    <t>N4004.45351</t>
  </si>
  <si>
    <t>W07501.65300</t>
  </si>
  <si>
    <t>N4003.77695</t>
  </si>
  <si>
    <t>W07500.96357</t>
  </si>
  <si>
    <t>N4003.45218</t>
  </si>
  <si>
    <t>W07459.94712</t>
  </si>
  <si>
    <t>N4003.72963</t>
  </si>
  <si>
    <t>W07458.73175</t>
  </si>
  <si>
    <t>N4004.44546</t>
  </si>
  <si>
    <t>W07457.92323</t>
  </si>
  <si>
    <t>N4005.30741</t>
  </si>
  <si>
    <t>W07458.08416</t>
  </si>
  <si>
    <t>N4005.68174</t>
  </si>
  <si>
    <t>W07459.03270</t>
  </si>
  <si>
    <t>N4005.33767</t>
  </si>
  <si>
    <t>W07459.77814</t>
  </si>
  <si>
    <t>N4004.67688</t>
  </si>
  <si>
    <t>W07500.07651</t>
  </si>
  <si>
    <t>N4004.01609</t>
  </si>
  <si>
    <t>W07459.90012</t>
  </si>
  <si>
    <t>N4003.42676</t>
  </si>
  <si>
    <t>W07459.32527</t>
  </si>
  <si>
    <t>N4003.08880</t>
  </si>
  <si>
    <t>W07458.45270</t>
  </si>
  <si>
    <t>N4003.02443</t>
  </si>
  <si>
    <t>W07457.48388</t>
  </si>
  <si>
    <t>N4003.24909</t>
  </si>
  <si>
    <t>W07456.52247</t>
  </si>
  <si>
    <t>N4003.75989</t>
  </si>
  <si>
    <t>W07455.73648</t>
  </si>
  <si>
    <t>N4004.50211</t>
  </si>
  <si>
    <t>W07455.61739</t>
  </si>
  <si>
    <t>N4005.14745</t>
  </si>
  <si>
    <t>W07455.96854</t>
  </si>
  <si>
    <t>N4005.58937</t>
  </si>
  <si>
    <t>W07456.65283</t>
  </si>
  <si>
    <t>N4005.84396</t>
  </si>
  <si>
    <t>W07457.50159</t>
  </si>
  <si>
    <t>N4005.81081</t>
  </si>
  <si>
    <t>W07458.34777</t>
  </si>
  <si>
    <t>N4005.41395</t>
  </si>
  <si>
    <t>W07459.07679</t>
  </si>
  <si>
    <t>N4004.65693</t>
  </si>
  <si>
    <t>W07459.15372</t>
  </si>
  <si>
    <t>N4003.85806</t>
  </si>
  <si>
    <t>W07458.64163</t>
  </si>
  <si>
    <t>N4003.15993</t>
  </si>
  <si>
    <t>W07457.83407</t>
  </si>
  <si>
    <t>N4002.71479</t>
  </si>
  <si>
    <t>W07456.74070</t>
  </si>
  <si>
    <t>N4002.37329</t>
  </si>
  <si>
    <t>W07455.60966</t>
  </si>
  <si>
    <t>N4001.99896</t>
  </si>
  <si>
    <t>W07454.49150</t>
  </si>
  <si>
    <t>N4001.90788</t>
  </si>
  <si>
    <t>W07453.36143</t>
  </si>
  <si>
    <t>N4002.43187</t>
  </si>
  <si>
    <t>W07452.61632</t>
  </si>
  <si>
    <t>N4003.31764</t>
  </si>
  <si>
    <t>W07452.63370</t>
  </si>
  <si>
    <t>N4004.05826</t>
  </si>
  <si>
    <t>W07453.25522</t>
  </si>
  <si>
    <t>N4004.10332</t>
  </si>
  <si>
    <t>W07454.34119</t>
  </si>
  <si>
    <t>N4003.58061</t>
  </si>
  <si>
    <t>W07454.99490</t>
  </si>
  <si>
    <t>N4002.86446</t>
  </si>
  <si>
    <t>W07454.74224</t>
  </si>
  <si>
    <t>N4002.64591</t>
  </si>
  <si>
    <t>W07453.76827</t>
  </si>
  <si>
    <t>N4002.87572</t>
  </si>
  <si>
    <t>W07452.82650</t>
  </si>
  <si>
    <t>N4003.17699</t>
  </si>
  <si>
    <t>W07451.84481</t>
  </si>
  <si>
    <t>N4003.37204</t>
  </si>
  <si>
    <t>W07450.87149</t>
  </si>
  <si>
    <t>N4003.51527</t>
  </si>
  <si>
    <t>W07449.76878</t>
  </si>
  <si>
    <t>N4003.65786</t>
  </si>
  <si>
    <t>W07448.70952</t>
  </si>
  <si>
    <t>N4003.88348</t>
  </si>
  <si>
    <t>W07447.54984</t>
  </si>
  <si>
    <t>N4004.14741</t>
  </si>
  <si>
    <t>W07446.40336</t>
  </si>
  <si>
    <t>N4004.72098</t>
  </si>
  <si>
    <t>W07445.41330</t>
  </si>
  <si>
    <t>N4005.36728</t>
  </si>
  <si>
    <t>W07444.68717</t>
  </si>
  <si>
    <t>N4006.08375</t>
  </si>
  <si>
    <t>W07443.94785</t>
  </si>
  <si>
    <t>N4006.73682</t>
  </si>
  <si>
    <t>W07443.12452</t>
  </si>
  <si>
    <t>N4007.38087</t>
  </si>
  <si>
    <t>W07442.29604</t>
  </si>
  <si>
    <t>N4008.10474</t>
  </si>
  <si>
    <t>W07441.56122</t>
  </si>
  <si>
    <t>N4008.82025</t>
  </si>
  <si>
    <t>W07440.83927</t>
  </si>
  <si>
    <t>N4009.50003</t>
  </si>
  <si>
    <t>W07440.11057</t>
  </si>
  <si>
    <t>N4010.23195</t>
  </si>
  <si>
    <t>W07439.40118</t>
  </si>
  <si>
    <t>N4010.89564</t>
  </si>
  <si>
    <t>W07438.51927</t>
  </si>
  <si>
    <t>N4011.51587</t>
  </si>
  <si>
    <t>W07437.67083</t>
  </si>
  <si>
    <t>N4012.20112</t>
  </si>
  <si>
    <t>W07436.84107</t>
  </si>
  <si>
    <t>N4012.89249</t>
  </si>
  <si>
    <t>W07435.91957</t>
  </si>
  <si>
    <t>N4013.58804</t>
  </si>
  <si>
    <t>W07435.10911</t>
  </si>
  <si>
    <t>N4014.35697</t>
  </si>
  <si>
    <t>W07435.58032</t>
  </si>
  <si>
    <t>N4014.59805</t>
  </si>
  <si>
    <t>W07436.58068</t>
  </si>
  <si>
    <t>N4014.39592</t>
  </si>
  <si>
    <t>W07437.60775</t>
  </si>
  <si>
    <t>N4013.62956</t>
  </si>
  <si>
    <t>W07438.03551</t>
  </si>
  <si>
    <t>N4012.75183</t>
  </si>
  <si>
    <t>W07438.21189</t>
  </si>
  <si>
    <t>N4011.95103</t>
  </si>
  <si>
    <t>W07437.73810</t>
  </si>
  <si>
    <t>N4011.65234</t>
  </si>
  <si>
    <t>W07436.60900</t>
  </si>
  <si>
    <t>N4011.63593</t>
  </si>
  <si>
    <t>W07435.37787</t>
  </si>
  <si>
    <t>N4012.28094</t>
  </si>
  <si>
    <t>W07434.41678</t>
  </si>
  <si>
    <t>N4013.17412</t>
  </si>
  <si>
    <t>W07434.30445</t>
  </si>
  <si>
    <t>N4013.84617</t>
  </si>
  <si>
    <t>W07435.05729</t>
  </si>
  <si>
    <t>N4014.02706</t>
  </si>
  <si>
    <t>W07436.08404</t>
  </si>
  <si>
    <t>N4013.88866</t>
  </si>
  <si>
    <t>W07437.08633</t>
  </si>
  <si>
    <t>N4013.25587</t>
  </si>
  <si>
    <t>W07437.63253</t>
  </si>
  <si>
    <t>N4012.44316</t>
  </si>
  <si>
    <t>W07437.50250</t>
  </si>
  <si>
    <t>N4011.91209</t>
  </si>
  <si>
    <t>W07436.63700</t>
  </si>
  <si>
    <t>N4011.86670</t>
  </si>
  <si>
    <t>W07435.50822</t>
  </si>
  <si>
    <t>N4012.35594</t>
  </si>
  <si>
    <t>W07434.49821</t>
  </si>
  <si>
    <t>N4013.22626</t>
  </si>
  <si>
    <t>W07434.35723</t>
  </si>
  <si>
    <t>N4013.62151</t>
  </si>
  <si>
    <t>W07435.26843</t>
  </si>
  <si>
    <t>N4013.73159</t>
  </si>
  <si>
    <t>W07436.27619</t>
  </si>
  <si>
    <t>N4013.36112</t>
  </si>
  <si>
    <t>W07437.07088</t>
  </si>
  <si>
    <t>N4012.58800</t>
  </si>
  <si>
    <t>W07437.20477</t>
  </si>
  <si>
    <t>N4012.09973</t>
  </si>
  <si>
    <t>W07436.28971</t>
  </si>
  <si>
    <t>N4011.91048</t>
  </si>
  <si>
    <t>W07435.21146</t>
  </si>
  <si>
    <t>N4012.01766</t>
  </si>
  <si>
    <t>W07434.14866</t>
  </si>
  <si>
    <t>N4012.71289</t>
  </si>
  <si>
    <t>W07434.29576</t>
  </si>
  <si>
    <t>N4012.79786</t>
  </si>
  <si>
    <t>W07435.35373</t>
  </si>
  <si>
    <t>N4012.85933</t>
  </si>
  <si>
    <t>W07436.27491</t>
  </si>
  <si>
    <t>N4012.91212</t>
  </si>
  <si>
    <t>W07437.16454</t>
  </si>
  <si>
    <t>N4012.76760</t>
  </si>
  <si>
    <t>W07437.94989</t>
  </si>
  <si>
    <t>N4012.34435</t>
  </si>
  <si>
    <t>W07438.59620</t>
  </si>
  <si>
    <t>N4011.85962</t>
  </si>
  <si>
    <t>W07439.14208</t>
  </si>
  <si>
    <t>N4011.38262</t>
  </si>
  <si>
    <t>W07439.66768</t>
  </si>
  <si>
    <t>N4010.88083</t>
  </si>
  <si>
    <t>W07440.18363</t>
  </si>
  <si>
    <t>N4010.30051</t>
  </si>
  <si>
    <t>W07440.76814</t>
  </si>
  <si>
    <t>N4009.66032</t>
  </si>
  <si>
    <t>W07441.36939</t>
  </si>
  <si>
    <t>N4009.05811</t>
  </si>
  <si>
    <t>W07441.96194</t>
  </si>
  <si>
    <t>N4008.46781</t>
  </si>
  <si>
    <t>W07442.60470</t>
  </si>
  <si>
    <t>N4007.81667</t>
  </si>
  <si>
    <t>W07443.25938</t>
  </si>
  <si>
    <t>N4007.25148</t>
  </si>
  <si>
    <t>W07443.85966</t>
  </si>
  <si>
    <t>N4006.73553</t>
  </si>
  <si>
    <t>W07444.56615</t>
  </si>
  <si>
    <t>N4006.17066</t>
  </si>
  <si>
    <t>W07445.26395</t>
  </si>
  <si>
    <t>N4005.67917</t>
  </si>
  <si>
    <t>W07445.96723</t>
  </si>
  <si>
    <t>N4005.23499</t>
  </si>
  <si>
    <t>W07446.72039</t>
  </si>
  <si>
    <t>N4004.90347</t>
  </si>
  <si>
    <t>W07447.56239</t>
  </si>
  <si>
    <t>N4004.56552</t>
  </si>
  <si>
    <t>W07448.41437</t>
  </si>
  <si>
    <t>N4004.08722</t>
  </si>
  <si>
    <t>W07449.02398</t>
  </si>
  <si>
    <t>N4003.62535</t>
  </si>
  <si>
    <t>W07449.69668</t>
  </si>
  <si>
    <t>N4003.13032</t>
  </si>
  <si>
    <t>W07450.28666</t>
  </si>
  <si>
    <t>N4002.49077</t>
  </si>
  <si>
    <t>W07450.80454</t>
  </si>
  <si>
    <t>N4001.77849</t>
  </si>
  <si>
    <t>W07451.23841</t>
  </si>
  <si>
    <t>N4000.93423</t>
  </si>
  <si>
    <t>W07451.60341</t>
  </si>
  <si>
    <t>N4000.16337</t>
  </si>
  <si>
    <t>W07451.85639</t>
  </si>
  <si>
    <t>N3959.45301</t>
  </si>
  <si>
    <t>W07452.18888</t>
  </si>
  <si>
    <t>N3958.69341</t>
  </si>
  <si>
    <t>W07452.56739</t>
  </si>
  <si>
    <t>N3957.95022</t>
  </si>
  <si>
    <t>W07453.02090</t>
  </si>
  <si>
    <t>N3957.22216</t>
  </si>
  <si>
    <t>W07453.40038</t>
  </si>
  <si>
    <t>N3956.47286</t>
  </si>
  <si>
    <t>W07453.69102</t>
  </si>
  <si>
    <t>N3955.69105</t>
  </si>
  <si>
    <t>W07453.99165</t>
  </si>
  <si>
    <t>N3954.91986</t>
  </si>
  <si>
    <t>W07454.12297</t>
  </si>
  <si>
    <t>N3954.14674</t>
  </si>
  <si>
    <t>W07454.28519</t>
  </si>
  <si>
    <t>N3953.33918</t>
  </si>
  <si>
    <t>W07454.49601</t>
  </si>
  <si>
    <t>N3952.50684</t>
  </si>
  <si>
    <t>W07454.73548</t>
  </si>
  <si>
    <t>N3951.73951</t>
  </si>
  <si>
    <t>W07455.02451</t>
  </si>
  <si>
    <t>N3950.98538</t>
  </si>
  <si>
    <t>W07455.31226</t>
  </si>
  <si>
    <t>N3950.11377</t>
  </si>
  <si>
    <t>W07455.47866</t>
  </si>
  <si>
    <t>N3949.18326</t>
  </si>
  <si>
    <t>W07455.56042</t>
  </si>
  <si>
    <t>N3948.38568</t>
  </si>
  <si>
    <t>W07455.86651</t>
  </si>
  <si>
    <t>N3947.72232</t>
  </si>
  <si>
    <t>W07456.56013</t>
  </si>
  <si>
    <t>N3947.03996</t>
  </si>
  <si>
    <t>W07457.22993</t>
  </si>
  <si>
    <t>N3946.33862</t>
  </si>
  <si>
    <t>W07457.60104</t>
  </si>
  <si>
    <t>N3945.96783</t>
  </si>
  <si>
    <t>W07456.77385</t>
  </si>
  <si>
    <t>N3946.55330</t>
  </si>
  <si>
    <t>W07455.90996</t>
  </si>
  <si>
    <t>N3947.26205</t>
  </si>
  <si>
    <t>W07455.33028</t>
  </si>
  <si>
    <t>N3947.41493</t>
  </si>
  <si>
    <t>W07456.14846</t>
  </si>
  <si>
    <t>N3946.82496</t>
  </si>
  <si>
    <t>W07456.75164</t>
  </si>
  <si>
    <t>N3946.34023</t>
  </si>
  <si>
    <t>W07457.26308</t>
  </si>
  <si>
    <t>N3945.79692</t>
  </si>
  <si>
    <t>W07457.79062</t>
  </si>
  <si>
    <t>N3945.23687</t>
  </si>
  <si>
    <t>W07457.50609</t>
  </si>
  <si>
    <t>N3945.64918</t>
  </si>
  <si>
    <t>W07456.60262</t>
  </si>
  <si>
    <t>N3946.42552</t>
  </si>
  <si>
    <t>W07456.06124</t>
  </si>
  <si>
    <t>N3947.27782</t>
  </si>
  <si>
    <t>W07455.86555</t>
  </si>
  <si>
    <t>N3947.64539</t>
  </si>
  <si>
    <t>W07456.76162</t>
  </si>
  <si>
    <t>N3947.25722</t>
  </si>
  <si>
    <t>W07457.49129</t>
  </si>
  <si>
    <t>N3946.75575</t>
  </si>
  <si>
    <t>W07458.09060</t>
  </si>
  <si>
    <t>N3946.12490</t>
  </si>
  <si>
    <t>W07458.43886</t>
  </si>
  <si>
    <t>N3945.46572</t>
  </si>
  <si>
    <t>W07457.97537</t>
  </si>
  <si>
    <t>N3945.16510</t>
  </si>
  <si>
    <t>W07457.03005</t>
  </si>
  <si>
    <t>N3945.57129</t>
  </si>
  <si>
    <t>W07456.09729</t>
  </si>
  <si>
    <t>N3946.21341</t>
  </si>
  <si>
    <t>W07455.40335</t>
  </si>
  <si>
    <t>N3947.03320</t>
  </si>
  <si>
    <t>W07455.08341</t>
  </si>
  <si>
    <t>N3947.66953</t>
  </si>
  <si>
    <t>W07455.66599</t>
  </si>
  <si>
    <t>N3947.65859</t>
  </si>
  <si>
    <t>W07456.55852</t>
  </si>
  <si>
    <t>N3947.19381</t>
  </si>
  <si>
    <t>W07457.25986</t>
  </si>
  <si>
    <t>N3946.73580</t>
  </si>
  <si>
    <t>W07457.96057</t>
  </si>
  <si>
    <t>N3946.06922</t>
  </si>
  <si>
    <t>W07458.33103</t>
  </si>
  <si>
    <t>N3945.32442</t>
  </si>
  <si>
    <t>W07458.12633</t>
  </si>
  <si>
    <t>N3944.76663</t>
  </si>
  <si>
    <t>W07457.45685</t>
  </si>
  <si>
    <t>N3944.87960</t>
  </si>
  <si>
    <t>W07456.45102</t>
  </si>
  <si>
    <t>N3945.42484</t>
  </si>
  <si>
    <t>W07455.64603</t>
  </si>
  <si>
    <t>N3946.21856</t>
  </si>
  <si>
    <t>W07455.11560</t>
  </si>
  <si>
    <t>N3946.99876</t>
  </si>
  <si>
    <t>W07455.25175</t>
  </si>
  <si>
    <t>N3947.54078</t>
  </si>
  <si>
    <t>W07455.99429</t>
  </si>
  <si>
    <t>N3947.54561</t>
  </si>
  <si>
    <t>W07456.99915</t>
  </si>
  <si>
    <t>N3946.95563</t>
  </si>
  <si>
    <t>W07457.78032</t>
  </si>
  <si>
    <t>N3946.21084</t>
  </si>
  <si>
    <t>W07458.15787</t>
  </si>
  <si>
    <t>N3945.97716</t>
  </si>
  <si>
    <t>W07459.12958</t>
  </si>
  <si>
    <t>N3945.96622</t>
  </si>
  <si>
    <t>W07500.22328</t>
  </si>
  <si>
    <t>N3945.98199</t>
  </si>
  <si>
    <t>W07501.44154</t>
  </si>
  <si>
    <t>N3946.17575</t>
  </si>
  <si>
    <t>W07502.66655</t>
  </si>
  <si>
    <t>N3946.64246</t>
  </si>
  <si>
    <t>W07503.76315</t>
  </si>
  <si>
    <t>N3947.23340</t>
  </si>
  <si>
    <t>W07504.86618</t>
  </si>
  <si>
    <t>N3948.10759</t>
  </si>
  <si>
    <t>W07505.54210</t>
  </si>
  <si>
    <t>N3948.98757</t>
  </si>
  <si>
    <t>W07506.11212</t>
  </si>
  <si>
    <t>N3949.75103</t>
  </si>
  <si>
    <t>W07506.65124</t>
  </si>
  <si>
    <t>N3950.43339</t>
  </si>
  <si>
    <t>W07507.40216</t>
  </si>
  <si>
    <t>N3951.10898</t>
  </si>
  <si>
    <t>W07508.10028</t>
  </si>
  <si>
    <t>N3951.81000</t>
  </si>
  <si>
    <t>W07508.82158</t>
  </si>
  <si>
    <t>N3952.51424</t>
  </si>
  <si>
    <t>W07509.67742</t>
  </si>
  <si>
    <t>N3953.23265</t>
  </si>
  <si>
    <t>W07510.46084</t>
  </si>
  <si>
    <t>N3954.09492</t>
  </si>
  <si>
    <t>W07510.56062</t>
  </si>
  <si>
    <t>N3955.05569</t>
  </si>
  <si>
    <t>W07510.49978</t>
  </si>
  <si>
    <t>N3955.99682</t>
  </si>
  <si>
    <t>W07510.45344</t>
  </si>
  <si>
    <t>N3956.92734</t>
  </si>
  <si>
    <t>W07510.32598</t>
  </si>
  <si>
    <t>N3957.80152</t>
  </si>
  <si>
    <t>W07510.17148</t>
  </si>
  <si>
    <t>N3958.65414</t>
  </si>
  <si>
    <t>W07510.04756</t>
  </si>
  <si>
    <t>N3959.29658</t>
  </si>
  <si>
    <t>W07509.26575</t>
  </si>
  <si>
    <t>N3959.98538</t>
  </si>
  <si>
    <t>W07508.37322</t>
  </si>
  <si>
    <t>N4000.61752</t>
  </si>
  <si>
    <t>W07507.42115</t>
  </si>
  <si>
    <t>N4001.32015</t>
  </si>
  <si>
    <t>W07506.58140</t>
  </si>
  <si>
    <t>N4001.91270</t>
  </si>
  <si>
    <t>W07505.66215</t>
  </si>
  <si>
    <t>N4002.40323</t>
  </si>
  <si>
    <t>W07504.64313</t>
  </si>
  <si>
    <t>N4002.75406</t>
  </si>
  <si>
    <t>W07503.53720</t>
  </si>
  <si>
    <t>N4003.01252</t>
  </si>
  <si>
    <t>W07502.47215</t>
  </si>
  <si>
    <t>N4003.40004</t>
  </si>
  <si>
    <t>W07501.47211</t>
  </si>
  <si>
    <t>N4003.84003</t>
  </si>
  <si>
    <t>W07500.44794</t>
  </si>
  <si>
    <t>N4004.27455</t>
  </si>
  <si>
    <t>W07459.44790</t>
  </si>
  <si>
    <t>N4004.51756</t>
  </si>
  <si>
    <t>W07458.50420</t>
  </si>
  <si>
    <t>N4005.08661</t>
  </si>
  <si>
    <t>W07458.16463</t>
  </si>
  <si>
    <t>N4005.60965</t>
  </si>
  <si>
    <t>W07458.77134</t>
  </si>
  <si>
    <t>N4005.51727</t>
  </si>
  <si>
    <t>W07459.55476</t>
  </si>
  <si>
    <t>N4004.92858</t>
  </si>
  <si>
    <t>W07459.70443</t>
  </si>
  <si>
    <t>N4004.32637</t>
  </si>
  <si>
    <t>W07459.16788</t>
  </si>
  <si>
    <t>N4003.79014</t>
  </si>
  <si>
    <t>W07458.37448</t>
  </si>
  <si>
    <t>N4003.87930</t>
  </si>
  <si>
    <t>W07457.17554</t>
  </si>
  <si>
    <t>N4004.20631</t>
  </si>
  <si>
    <t>W07456.11853</t>
  </si>
  <si>
    <t>N4004.95240</t>
  </si>
  <si>
    <t>W07455.55977</t>
  </si>
  <si>
    <t>N4005.74161</t>
  </si>
  <si>
    <t>W07455.85525</t>
  </si>
  <si>
    <t>N4006.01262</t>
  </si>
  <si>
    <t>W07456.82406</t>
  </si>
  <si>
    <t>N4005.82433</t>
  </si>
  <si>
    <t>W07457.81508</t>
  </si>
  <si>
    <t>N4005.16933</t>
  </si>
  <si>
    <t>W07458.14306</t>
  </si>
  <si>
    <t>N4004.46381</t>
  </si>
  <si>
    <t>W07457.68408</t>
  </si>
  <si>
    <t>N4003.91631</t>
  </si>
  <si>
    <t>W07457.00881</t>
  </si>
  <si>
    <t>N4003.63082</t>
  </si>
  <si>
    <t>W07456.06607</t>
  </si>
  <si>
    <t>N4003.58640</t>
  </si>
  <si>
    <t>W07455.05992</t>
  </si>
  <si>
    <t>N4004.02543</t>
  </si>
  <si>
    <t>W07454.15129</t>
  </si>
  <si>
    <t>N4004.75896</t>
  </si>
  <si>
    <t>W07454.10591</t>
  </si>
  <si>
    <t>N4005.18607</t>
  </si>
  <si>
    <t>W07454.87742</t>
  </si>
  <si>
    <t>N4005.15710</t>
  </si>
  <si>
    <t>W07455.83819</t>
  </si>
  <si>
    <t>N4004.62699</t>
  </si>
  <si>
    <t>W07456.55595</t>
  </si>
  <si>
    <t>N4003.80784</t>
  </si>
  <si>
    <t>W07456.47741</t>
  </si>
  <si>
    <t>N4003.22237</t>
  </si>
  <si>
    <t>W07455.81147</t>
  </si>
  <si>
    <t>N4003.13837</t>
  </si>
  <si>
    <t>W07454.81916</t>
  </si>
  <si>
    <t>N4003.47053</t>
  </si>
  <si>
    <t>W07454.01933</t>
  </si>
  <si>
    <t>N4004.11619</t>
  </si>
  <si>
    <t>W07453.72482</t>
  </si>
  <si>
    <t>N4004.68074</t>
  </si>
  <si>
    <t>W07454.11396</t>
  </si>
  <si>
    <t>N4004.86710</t>
  </si>
  <si>
    <t>W07454.94984</t>
  </si>
  <si>
    <t>N4004.54942</t>
  </si>
  <si>
    <t>W07455.73133</t>
  </si>
  <si>
    <t>N4003.82394</t>
  </si>
  <si>
    <t>W07455.84173</t>
  </si>
  <si>
    <t>N4003.06916</t>
  </si>
  <si>
    <t>W07455.46482</t>
  </si>
  <si>
    <t>N4002.30924</t>
  </si>
  <si>
    <t>W07454.93793</t>
  </si>
  <si>
    <t>N4002.05947</t>
  </si>
  <si>
    <t>W07453.85614</t>
  </si>
  <si>
    <t>N4002.32727</t>
  </si>
  <si>
    <t>W07452.74378</t>
  </si>
  <si>
    <t>N4002.78077</t>
  </si>
  <si>
    <t>W07451.76498</t>
  </si>
  <si>
    <t>N4003.47343</t>
  </si>
  <si>
    <t>W07450.99315</t>
  </si>
  <si>
    <t>N4003.73253</t>
  </si>
  <si>
    <t>W07449.86083</t>
  </si>
  <si>
    <t>N4003.29383</t>
  </si>
  <si>
    <t>W07448.79224</t>
  </si>
  <si>
    <t>N4002.33402</t>
  </si>
  <si>
    <t>W07448.84953</t>
  </si>
  <si>
    <t>N4001.84736</t>
  </si>
  <si>
    <t>W07449.80965</t>
  </si>
  <si>
    <t>N4002.24809</t>
  </si>
  <si>
    <t>W07450.76270</t>
  </si>
  <si>
    <t>N4003.03537</t>
  </si>
  <si>
    <t>W07450.54640</t>
  </si>
  <si>
    <t>N4003.41453</t>
  </si>
  <si>
    <t>W07449.48071</t>
  </si>
  <si>
    <t>N4002.93205</t>
  </si>
  <si>
    <t>W07448.35772</t>
  </si>
  <si>
    <t>W07448.30751</t>
  </si>
  <si>
    <t>N4001.62785</t>
  </si>
  <si>
    <t>W07449.31978</t>
  </si>
  <si>
    <t>N4001.92011</t>
  </si>
  <si>
    <t>W07450.44276</t>
  </si>
  <si>
    <t>N4002.35044</t>
  </si>
  <si>
    <t>W07451.51811</t>
  </si>
  <si>
    <t>N4002.72348</t>
  </si>
  <si>
    <t>W07452.56836</t>
  </si>
  <si>
    <t>N4003.34468</t>
  </si>
  <si>
    <t>W07453.46572</t>
  </si>
  <si>
    <t>N4004.05536</t>
  </si>
  <si>
    <t>W07454.25268</t>
  </si>
  <si>
    <t>N4004.42100</t>
  </si>
  <si>
    <t>W07455.28973</t>
  </si>
  <si>
    <t>N4004.60671</t>
  </si>
  <si>
    <t>W07456.44716</t>
  </si>
  <si>
    <t>N4004.75155</t>
  </si>
  <si>
    <t>W07457.50706</t>
  </si>
  <si>
    <t>N4005.10721</t>
  </si>
  <si>
    <t>W07458.50645</t>
  </si>
  <si>
    <t>N4005.74837</t>
  </si>
  <si>
    <t>W07459.24094</t>
  </si>
  <si>
    <t>N4006.16937</t>
  </si>
  <si>
    <t>W07500.04464</t>
  </si>
  <si>
    <t>N4006.01423</t>
  </si>
  <si>
    <t>W07500.99092</t>
  </si>
  <si>
    <t>N4005.54849</t>
  </si>
  <si>
    <t>W07501.74602</t>
  </si>
  <si>
    <t>N4004.72967</t>
  </si>
  <si>
    <t>W07501.66266</t>
  </si>
  <si>
    <t>N4003.96170</t>
  </si>
  <si>
    <t>W07501.27771</t>
  </si>
  <si>
    <t>N4003.64723</t>
  </si>
  <si>
    <t>W07500.37359</t>
  </si>
  <si>
    <t>N4004.01062</t>
  </si>
  <si>
    <t>W07459.31690</t>
  </si>
  <si>
    <t>N4004.65660</t>
  </si>
  <si>
    <t>W07458.66996</t>
  </si>
  <si>
    <t>N4005.50086</t>
  </si>
  <si>
    <t>W07458.84441</t>
  </si>
  <si>
    <t>N4006.16229</t>
  </si>
  <si>
    <t>W07459.51678</t>
  </si>
  <si>
    <t>N4006.31775</t>
  </si>
  <si>
    <t>W07500.49010</t>
  </si>
  <si>
    <t>N4005.96531</t>
  </si>
  <si>
    <t>W07501.43478</t>
  </si>
  <si>
    <t>N4005.27555</t>
  </si>
  <si>
    <t>W07501.92111</t>
  </si>
  <si>
    <t>N4004.40169</t>
  </si>
  <si>
    <t>W07501.69613</t>
  </si>
  <si>
    <t>N4003.80463</t>
  </si>
  <si>
    <t>W07500.83064</t>
  </si>
  <si>
    <t>N4003.81364</t>
  </si>
  <si>
    <t>W07459.63040</t>
  </si>
  <si>
    <t>N4004.22981</t>
  </si>
  <si>
    <t>W07458.63037</t>
  </si>
  <si>
    <t>N4005.14648</t>
  </si>
  <si>
    <t>W07458.58144</t>
  </si>
  <si>
    <t>N4005.88484</t>
  </si>
  <si>
    <t>W07459.16080</t>
  </si>
  <si>
    <t>N4006.25949</t>
  </si>
  <si>
    <t>W07500.09936</t>
  </si>
  <si>
    <t>N4005.94503</t>
  </si>
  <si>
    <t>W07501.01152</t>
  </si>
  <si>
    <t>N4005.43133</t>
  </si>
  <si>
    <t>W07501.80074</t>
  </si>
  <si>
    <t>N4004.73964</t>
  </si>
  <si>
    <t>W07501.70160</t>
  </si>
  <si>
    <t>N4005.06537</t>
  </si>
  <si>
    <t>W07500.64138</t>
  </si>
  <si>
    <t>N4005.98719</t>
  </si>
  <si>
    <t>W07500.53903</t>
  </si>
  <si>
    <t>N4006.58425</t>
  </si>
  <si>
    <t>W07501.26580</t>
  </si>
  <si>
    <t>N4006.21990</t>
  </si>
  <si>
    <t>W07502.16187</t>
  </si>
  <si>
    <t>N4005.54753</t>
  </si>
  <si>
    <t>W07502.50144</t>
  </si>
  <si>
    <t>N4005.25173</t>
  </si>
  <si>
    <t>W07501.53713</t>
  </si>
  <si>
    <t>N4005.89997</t>
  </si>
  <si>
    <t>W07500.65393</t>
  </si>
  <si>
    <t>N4006.59809</t>
  </si>
  <si>
    <t>W07501.19467</t>
  </si>
  <si>
    <t>N4006.20767</t>
  </si>
  <si>
    <t>W07502.08012</t>
  </si>
  <si>
    <t>N4005.47189</t>
  </si>
  <si>
    <t>W07502.30639</t>
  </si>
  <si>
    <t>W07501.13351</t>
  </si>
  <si>
    <t>N4006.05736</t>
  </si>
  <si>
    <t>W07500.24806</t>
  </si>
  <si>
    <t>N4005.67016</t>
  </si>
  <si>
    <t>W07459.72889</t>
  </si>
  <si>
    <t>W07500.52100</t>
  </si>
  <si>
    <t>N4004.70392</t>
  </si>
  <si>
    <t>W07501.16055</t>
  </si>
  <si>
    <t>N4004.23335</t>
  </si>
  <si>
    <t>W07501.63369</t>
  </si>
  <si>
    <t>N4003.61634</t>
  </si>
  <si>
    <t>W07501.28994</t>
  </si>
  <si>
    <t>N4003.05211</t>
  </si>
  <si>
    <t>W07500.85252</t>
  </si>
  <si>
    <t>N4002.38359</t>
  </si>
  <si>
    <t>W07500.35524</t>
  </si>
  <si>
    <t>N4002.10808</t>
  </si>
  <si>
    <t>W07459.44533</t>
  </si>
  <si>
    <t>N4002.83098</t>
  </si>
  <si>
    <t>W07459.08194</t>
  </si>
  <si>
    <t>N4003.26035</t>
  </si>
  <si>
    <t>W07459.85571</t>
  </si>
  <si>
    <t>N4002.82873</t>
  </si>
  <si>
    <t>W07500.58151</t>
  </si>
  <si>
    <t>N4002.15732</t>
  </si>
  <si>
    <t>W07500.20396</t>
  </si>
  <si>
    <t>N4002.01152</t>
  </si>
  <si>
    <t>W07459.20683</t>
  </si>
  <si>
    <t>N4002.78238</t>
  </si>
  <si>
    <t>W07459.05394</t>
  </si>
  <si>
    <t>N4003.17860</t>
  </si>
  <si>
    <t>W07459.85796</t>
  </si>
  <si>
    <t>N4002.76597</t>
  </si>
  <si>
    <t>W07500.52551</t>
  </si>
  <si>
    <t>N4002.09037</t>
  </si>
  <si>
    <t>W07500.10290</t>
  </si>
  <si>
    <t>N4002.25903</t>
  </si>
  <si>
    <t>W07459.03656</t>
  </si>
  <si>
    <t>N4003.14255</t>
  </si>
  <si>
    <t>W07459.19975</t>
  </si>
  <si>
    <t>N4003.94593</t>
  </si>
  <si>
    <t>W07459.74177</t>
  </si>
  <si>
    <t>N4004.74286</t>
  </si>
  <si>
    <t>W07459.38804</t>
  </si>
  <si>
    <t>N4005.32673</t>
  </si>
  <si>
    <t>W07458.55762</t>
  </si>
  <si>
    <t>N4005.89160</t>
  </si>
  <si>
    <t>W07459.02884</t>
  </si>
  <si>
    <t>N4005.67949</t>
  </si>
  <si>
    <t>W07459.69735</t>
  </si>
  <si>
    <t>N4005.32383</t>
  </si>
  <si>
    <t>W07500.20590</t>
  </si>
  <si>
    <t>N4005.18157</t>
  </si>
  <si>
    <t>W07500.46661</t>
  </si>
  <si>
    <t>N4005.26428</t>
  </si>
  <si>
    <t>W07500.42798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</si>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</sst>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3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5.75"/>
      <name val="Arial"/>
      <family val="0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u val="single"/>
      <sz val="10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15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0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Data!$D$9:$D$1133</c:f>
              <c:strCache>
                <c:ptCount val="1125"/>
                <c:pt idx="0">
                  <c:v>0.7851851851851852</c:v>
                </c:pt>
                <c:pt idx="1">
                  <c:v>0.7853009259259259</c:v>
                </c:pt>
                <c:pt idx="2">
                  <c:v>0.785416663</c:v>
                </c:pt>
                <c:pt idx="3">
                  <c:v>0.785532415</c:v>
                </c:pt>
                <c:pt idx="4">
                  <c:v>0.785648167</c:v>
                </c:pt>
                <c:pt idx="5">
                  <c:v>0.78576386</c:v>
                </c:pt>
                <c:pt idx="6">
                  <c:v>0.785879612</c:v>
                </c:pt>
                <c:pt idx="7">
                  <c:v>0.785995364</c:v>
                </c:pt>
                <c:pt idx="8">
                  <c:v>0.786111116</c:v>
                </c:pt>
                <c:pt idx="9">
                  <c:v>0.786226869</c:v>
                </c:pt>
                <c:pt idx="10">
                  <c:v>0.786342621</c:v>
                </c:pt>
                <c:pt idx="11">
                  <c:v>0.786458313</c:v>
                </c:pt>
                <c:pt idx="12">
                  <c:v>0.786574066</c:v>
                </c:pt>
                <c:pt idx="13">
                  <c:v>0.786689818</c:v>
                </c:pt>
                <c:pt idx="14">
                  <c:v>0.78680557</c:v>
                </c:pt>
                <c:pt idx="15">
                  <c:v>0.786921322</c:v>
                </c:pt>
                <c:pt idx="16">
                  <c:v>0.787037015</c:v>
                </c:pt>
                <c:pt idx="17">
                  <c:v>0.787152767</c:v>
                </c:pt>
                <c:pt idx="18">
                  <c:v>0.787268519</c:v>
                </c:pt>
                <c:pt idx="19">
                  <c:v>0.787384272</c:v>
                </c:pt>
                <c:pt idx="20">
                  <c:v>0.787500024</c:v>
                </c:pt>
                <c:pt idx="21">
                  <c:v>0.787615716</c:v>
                </c:pt>
                <c:pt idx="22">
                  <c:v>0.787731469</c:v>
                </c:pt>
                <c:pt idx="23">
                  <c:v>0.787847221</c:v>
                </c:pt>
                <c:pt idx="24">
                  <c:v>0.787962973</c:v>
                </c:pt>
                <c:pt idx="25">
                  <c:v>0.788078725</c:v>
                </c:pt>
                <c:pt idx="26">
                  <c:v>0.788194418</c:v>
                </c:pt>
                <c:pt idx="27">
                  <c:v>0.78831017</c:v>
                </c:pt>
                <c:pt idx="28">
                  <c:v>0.788425922</c:v>
                </c:pt>
                <c:pt idx="29">
                  <c:v>0.788541675</c:v>
                </c:pt>
                <c:pt idx="30">
                  <c:v>0.788657427</c:v>
                </c:pt>
                <c:pt idx="31">
                  <c:v>0.788773119</c:v>
                </c:pt>
                <c:pt idx="32">
                  <c:v>0.788888872</c:v>
                </c:pt>
                <c:pt idx="33">
                  <c:v>0.789004624</c:v>
                </c:pt>
                <c:pt idx="34">
                  <c:v>0.789120376</c:v>
                </c:pt>
                <c:pt idx="35">
                  <c:v>0.789236128</c:v>
                </c:pt>
                <c:pt idx="36">
                  <c:v>0.789351881</c:v>
                </c:pt>
                <c:pt idx="37">
                  <c:v>0.789467573</c:v>
                </c:pt>
                <c:pt idx="38">
                  <c:v>0.789583325</c:v>
                </c:pt>
                <c:pt idx="39">
                  <c:v>0.789699078</c:v>
                </c:pt>
                <c:pt idx="40">
                  <c:v>0.78981483</c:v>
                </c:pt>
                <c:pt idx="41">
                  <c:v>0.789930582</c:v>
                </c:pt>
                <c:pt idx="42">
                  <c:v>0.790046275</c:v>
                </c:pt>
                <c:pt idx="43">
                  <c:v>0.790162027</c:v>
                </c:pt>
                <c:pt idx="44">
                  <c:v>0.790277779</c:v>
                </c:pt>
                <c:pt idx="45">
                  <c:v>0.790393531</c:v>
                </c:pt>
                <c:pt idx="46">
                  <c:v>0.790509284</c:v>
                </c:pt>
                <c:pt idx="47">
                  <c:v>0.790624976</c:v>
                </c:pt>
                <c:pt idx="48">
                  <c:v>0.790740728</c:v>
                </c:pt>
                <c:pt idx="49">
                  <c:v>0.790856481</c:v>
                </c:pt>
                <c:pt idx="50">
                  <c:v>0.790972233</c:v>
                </c:pt>
                <c:pt idx="51">
                  <c:v>0.791087985</c:v>
                </c:pt>
                <c:pt idx="52">
                  <c:v>0.791203678</c:v>
                </c:pt>
                <c:pt idx="53">
                  <c:v>0.79131943</c:v>
                </c:pt>
                <c:pt idx="54">
                  <c:v>0.791435182</c:v>
                </c:pt>
                <c:pt idx="55">
                  <c:v>0.791550934</c:v>
                </c:pt>
                <c:pt idx="56">
                  <c:v>0.791666687</c:v>
                </c:pt>
                <c:pt idx="57">
                  <c:v>0.791782379</c:v>
                </c:pt>
                <c:pt idx="58">
                  <c:v>0.791898131</c:v>
                </c:pt>
                <c:pt idx="59">
                  <c:v>0.792013884</c:v>
                </c:pt>
                <c:pt idx="60">
                  <c:v>0.792129636</c:v>
                </c:pt>
                <c:pt idx="61">
                  <c:v>0.792245388</c:v>
                </c:pt>
                <c:pt idx="62">
                  <c:v>0.79236114</c:v>
                </c:pt>
                <c:pt idx="63">
                  <c:v>0.792476833</c:v>
                </c:pt>
                <c:pt idx="64">
                  <c:v>0.792592585</c:v>
                </c:pt>
                <c:pt idx="65">
                  <c:v>0.792708337</c:v>
                </c:pt>
                <c:pt idx="66">
                  <c:v>0.79282409</c:v>
                </c:pt>
                <c:pt idx="67">
                  <c:v>0.792939842</c:v>
                </c:pt>
                <c:pt idx="68">
                  <c:v>0.793055534</c:v>
                </c:pt>
                <c:pt idx="69">
                  <c:v>0.7931712962962963</c:v>
                </c:pt>
                <c:pt idx="70">
                  <c:v>0.793287039</c:v>
                </c:pt>
                <c:pt idx="71">
                  <c:v>0.793402791</c:v>
                </c:pt>
                <c:pt idx="72">
                  <c:v>0.793518543</c:v>
                </c:pt>
                <c:pt idx="73">
                  <c:v>0.793634236</c:v>
                </c:pt>
                <c:pt idx="74">
                  <c:v>0.793749988</c:v>
                </c:pt>
                <c:pt idx="75">
                  <c:v>0.79386574</c:v>
                </c:pt>
                <c:pt idx="76">
                  <c:v>0.793981493</c:v>
                </c:pt>
                <c:pt idx="77">
                  <c:v>0.794097245</c:v>
                </c:pt>
                <c:pt idx="78">
                  <c:v>0.794212937</c:v>
                </c:pt>
                <c:pt idx="79">
                  <c:v>0.79432869</c:v>
                </c:pt>
                <c:pt idx="80">
                  <c:v>0.794444442</c:v>
                </c:pt>
                <c:pt idx="81">
                  <c:v>0.794560194</c:v>
                </c:pt>
                <c:pt idx="82">
                  <c:v>0.794675946</c:v>
                </c:pt>
                <c:pt idx="83">
                  <c:v>0.794791639</c:v>
                </c:pt>
                <c:pt idx="84">
                  <c:v>0.794907391</c:v>
                </c:pt>
                <c:pt idx="85">
                  <c:v>0.795023143</c:v>
                </c:pt>
                <c:pt idx="86">
                  <c:v>0.795138896</c:v>
                </c:pt>
                <c:pt idx="87">
                  <c:v>0.795254648</c:v>
                </c:pt>
                <c:pt idx="88">
                  <c:v>0.7953704</c:v>
                </c:pt>
                <c:pt idx="89">
                  <c:v>0.795486093</c:v>
                </c:pt>
                <c:pt idx="90">
                  <c:v>0.795601845</c:v>
                </c:pt>
                <c:pt idx="91">
                  <c:v>0.795717597</c:v>
                </c:pt>
                <c:pt idx="92">
                  <c:v>0.795833349</c:v>
                </c:pt>
                <c:pt idx="93">
                  <c:v>0.795949101</c:v>
                </c:pt>
                <c:pt idx="94">
                  <c:v>0.796064794</c:v>
                </c:pt>
                <c:pt idx="95">
                  <c:v>0.796180546</c:v>
                </c:pt>
                <c:pt idx="96">
                  <c:v>0.796296299</c:v>
                </c:pt>
                <c:pt idx="97">
                  <c:v>0.796412051</c:v>
                </c:pt>
                <c:pt idx="98">
                  <c:v>0.796527803</c:v>
                </c:pt>
                <c:pt idx="99">
                  <c:v>0.796643496</c:v>
                </c:pt>
                <c:pt idx="100">
                  <c:v>0.796759248</c:v>
                </c:pt>
                <c:pt idx="101">
                  <c:v>0.796875</c:v>
                </c:pt>
                <c:pt idx="102">
                  <c:v>0.796990752</c:v>
                </c:pt>
                <c:pt idx="103">
                  <c:v>0.797106504</c:v>
                </c:pt>
                <c:pt idx="104">
                  <c:v>0.797222197</c:v>
                </c:pt>
                <c:pt idx="105">
                  <c:v>0.797337949</c:v>
                </c:pt>
                <c:pt idx="106">
                  <c:v>0.797453701</c:v>
                </c:pt>
                <c:pt idx="107">
                  <c:v>0.797569454</c:v>
                </c:pt>
                <c:pt idx="108">
                  <c:v>0.797685206</c:v>
                </c:pt>
                <c:pt idx="109">
                  <c:v>0.797800899</c:v>
                </c:pt>
                <c:pt idx="110">
                  <c:v>0.797916651</c:v>
                </c:pt>
                <c:pt idx="111">
                  <c:v>0.798032403</c:v>
                </c:pt>
                <c:pt idx="112">
                  <c:v>0.798148155</c:v>
                </c:pt>
                <c:pt idx="113">
                  <c:v>0.798263907</c:v>
                </c:pt>
                <c:pt idx="114">
                  <c:v>0.7983796</c:v>
                </c:pt>
                <c:pt idx="115">
                  <c:v>0.798495352</c:v>
                </c:pt>
                <c:pt idx="116">
                  <c:v>0.798611104</c:v>
                </c:pt>
                <c:pt idx="117">
                  <c:v>0.798726857</c:v>
                </c:pt>
                <c:pt idx="118">
                  <c:v>0.798842609</c:v>
                </c:pt>
                <c:pt idx="119">
                  <c:v>0.798958361</c:v>
                </c:pt>
                <c:pt idx="120">
                  <c:v>0.799074054</c:v>
                </c:pt>
                <c:pt idx="121">
                  <c:v>0.799189806</c:v>
                </c:pt>
                <c:pt idx="122">
                  <c:v>0.799305558</c:v>
                </c:pt>
                <c:pt idx="123">
                  <c:v>0.79942131</c:v>
                </c:pt>
                <c:pt idx="124">
                  <c:v>0.799537063</c:v>
                </c:pt>
                <c:pt idx="125">
                  <c:v>0.799652755</c:v>
                </c:pt>
                <c:pt idx="126">
                  <c:v>0.799768507</c:v>
                </c:pt>
                <c:pt idx="127">
                  <c:v>0.79988426</c:v>
                </c:pt>
                <c:pt idx="128">
                  <c:v>0.800000012</c:v>
                </c:pt>
                <c:pt idx="129">
                  <c:v>0.800115764</c:v>
                </c:pt>
                <c:pt idx="130">
                  <c:v>0.800231457</c:v>
                </c:pt>
                <c:pt idx="131">
                  <c:v>0.800347209</c:v>
                </c:pt>
                <c:pt idx="132">
                  <c:v>0.800462961</c:v>
                </c:pt>
                <c:pt idx="133">
                  <c:v>0.800578713</c:v>
                </c:pt>
                <c:pt idx="134">
                  <c:v>0.800694466</c:v>
                </c:pt>
                <c:pt idx="135">
                  <c:v>0.800810158</c:v>
                </c:pt>
                <c:pt idx="136">
                  <c:v>0.80092591</c:v>
                </c:pt>
                <c:pt idx="137">
                  <c:v>0.801041663</c:v>
                </c:pt>
                <c:pt idx="138">
                  <c:v>0.801157415</c:v>
                </c:pt>
                <c:pt idx="139">
                  <c:v>0.801273167</c:v>
                </c:pt>
                <c:pt idx="140">
                  <c:v>0.80138886</c:v>
                </c:pt>
                <c:pt idx="141">
                  <c:v>0.801504612</c:v>
                </c:pt>
                <c:pt idx="142">
                  <c:v>0.801620364</c:v>
                </c:pt>
                <c:pt idx="143">
                  <c:v>0.801736116</c:v>
                </c:pt>
                <c:pt idx="144">
                  <c:v>0.801851869</c:v>
                </c:pt>
                <c:pt idx="145">
                  <c:v>0.801967621</c:v>
                </c:pt>
                <c:pt idx="146">
                  <c:v>0.802083313</c:v>
                </c:pt>
                <c:pt idx="147">
                  <c:v>0.802199066</c:v>
                </c:pt>
                <c:pt idx="148">
                  <c:v>0.802314818</c:v>
                </c:pt>
                <c:pt idx="149">
                  <c:v>0.80243057</c:v>
                </c:pt>
                <c:pt idx="150">
                  <c:v>0.802546322</c:v>
                </c:pt>
                <c:pt idx="151">
                  <c:v>0.802662015</c:v>
                </c:pt>
                <c:pt idx="152">
                  <c:v>0.802777767</c:v>
                </c:pt>
                <c:pt idx="153">
                  <c:v>0.802893519</c:v>
                </c:pt>
                <c:pt idx="154">
                  <c:v>0.803009272</c:v>
                </c:pt>
                <c:pt idx="155">
                  <c:v>0.803125024</c:v>
                </c:pt>
                <c:pt idx="156">
                  <c:v>0.803240716</c:v>
                </c:pt>
                <c:pt idx="157">
                  <c:v>0.803356469</c:v>
                </c:pt>
                <c:pt idx="158">
                  <c:v>0.803472221</c:v>
                </c:pt>
                <c:pt idx="159">
                  <c:v>0.803587973</c:v>
                </c:pt>
                <c:pt idx="160">
                  <c:v>0.803703725</c:v>
                </c:pt>
                <c:pt idx="161">
                  <c:v>0.803819418</c:v>
                </c:pt>
                <c:pt idx="162">
                  <c:v>0.80393517</c:v>
                </c:pt>
                <c:pt idx="163">
                  <c:v>0.804050922</c:v>
                </c:pt>
                <c:pt idx="164">
                  <c:v>0.804166675</c:v>
                </c:pt>
                <c:pt idx="165">
                  <c:v>0.804282427</c:v>
                </c:pt>
                <c:pt idx="166">
                  <c:v>0.804398119</c:v>
                </c:pt>
                <c:pt idx="167">
                  <c:v>0.804513872</c:v>
                </c:pt>
                <c:pt idx="168">
                  <c:v>0.804629624</c:v>
                </c:pt>
                <c:pt idx="169">
                  <c:v>0.804745376</c:v>
                </c:pt>
                <c:pt idx="170">
                  <c:v>0.804861128</c:v>
                </c:pt>
                <c:pt idx="171">
                  <c:v>0.804976881</c:v>
                </c:pt>
                <c:pt idx="172">
                  <c:v>0.805092573</c:v>
                </c:pt>
                <c:pt idx="173">
                  <c:v>0.805208325</c:v>
                </c:pt>
                <c:pt idx="174">
                  <c:v>0.805324078</c:v>
                </c:pt>
                <c:pt idx="175">
                  <c:v>0.80543983</c:v>
                </c:pt>
                <c:pt idx="176">
                  <c:v>0.805555582</c:v>
                </c:pt>
                <c:pt idx="177">
                  <c:v>0.805671275</c:v>
                </c:pt>
                <c:pt idx="178">
                  <c:v>0.805787027</c:v>
                </c:pt>
                <c:pt idx="179">
                  <c:v>0.805902779</c:v>
                </c:pt>
                <c:pt idx="180">
                  <c:v>0.806018531</c:v>
                </c:pt>
                <c:pt idx="181">
                  <c:v>0.806134284</c:v>
                </c:pt>
                <c:pt idx="182">
                  <c:v>0.806249976</c:v>
                </c:pt>
                <c:pt idx="183">
                  <c:v>0.806365728</c:v>
                </c:pt>
                <c:pt idx="184">
                  <c:v>0.806481481</c:v>
                </c:pt>
                <c:pt idx="185">
                  <c:v>0.806597233</c:v>
                </c:pt>
                <c:pt idx="186">
                  <c:v>0.806712985</c:v>
                </c:pt>
                <c:pt idx="187">
                  <c:v>0.806828678</c:v>
                </c:pt>
                <c:pt idx="188">
                  <c:v>0.80694443</c:v>
                </c:pt>
                <c:pt idx="189">
                  <c:v>0.807060182</c:v>
                </c:pt>
                <c:pt idx="190">
                  <c:v>0.807175934</c:v>
                </c:pt>
                <c:pt idx="191">
                  <c:v>0.807291687</c:v>
                </c:pt>
                <c:pt idx="192">
                  <c:v>0.807407379</c:v>
                </c:pt>
                <c:pt idx="193">
                  <c:v>0.807523131</c:v>
                </c:pt>
                <c:pt idx="194">
                  <c:v>0.807638884</c:v>
                </c:pt>
                <c:pt idx="195">
                  <c:v>0.807754636</c:v>
                </c:pt>
                <c:pt idx="196">
                  <c:v>0.807870388</c:v>
                </c:pt>
                <c:pt idx="197">
                  <c:v>0.80798614</c:v>
                </c:pt>
                <c:pt idx="198">
                  <c:v>0.808101833</c:v>
                </c:pt>
                <c:pt idx="199">
                  <c:v>0.808217585</c:v>
                </c:pt>
                <c:pt idx="200">
                  <c:v>0.808333337</c:v>
                </c:pt>
                <c:pt idx="201">
                  <c:v>0.80844909</c:v>
                </c:pt>
                <c:pt idx="202">
                  <c:v>0.808564842</c:v>
                </c:pt>
                <c:pt idx="203">
                  <c:v>0.808680534</c:v>
                </c:pt>
                <c:pt idx="204">
                  <c:v>0.808796287</c:v>
                </c:pt>
                <c:pt idx="205">
                  <c:v>0.808912039</c:v>
                </c:pt>
                <c:pt idx="206">
                  <c:v>0.809027791</c:v>
                </c:pt>
                <c:pt idx="207">
                  <c:v>0.809143543</c:v>
                </c:pt>
                <c:pt idx="208">
                  <c:v>0.809259236</c:v>
                </c:pt>
                <c:pt idx="209">
                  <c:v>0.809374988</c:v>
                </c:pt>
                <c:pt idx="210">
                  <c:v>0.80949074</c:v>
                </c:pt>
                <c:pt idx="211">
                  <c:v>0.809606493</c:v>
                </c:pt>
                <c:pt idx="212">
                  <c:v>0.809722245</c:v>
                </c:pt>
                <c:pt idx="213">
                  <c:v>0.809837937</c:v>
                </c:pt>
                <c:pt idx="214">
                  <c:v>0.80995369</c:v>
                </c:pt>
                <c:pt idx="215">
                  <c:v>0.810069442</c:v>
                </c:pt>
                <c:pt idx="216">
                  <c:v>0.810185194</c:v>
                </c:pt>
                <c:pt idx="217">
                  <c:v>0.810300946</c:v>
                </c:pt>
                <c:pt idx="218">
                  <c:v>0.810416639</c:v>
                </c:pt>
                <c:pt idx="219">
                  <c:v>0.810532391</c:v>
                </c:pt>
                <c:pt idx="220">
                  <c:v>0.810648143</c:v>
                </c:pt>
                <c:pt idx="221">
                  <c:v>0.810763896</c:v>
                </c:pt>
                <c:pt idx="222">
                  <c:v>0.810879648</c:v>
                </c:pt>
                <c:pt idx="223">
                  <c:v>0.8109954</c:v>
                </c:pt>
                <c:pt idx="224">
                  <c:v>0.811111093</c:v>
                </c:pt>
                <c:pt idx="225">
                  <c:v>0.811226845</c:v>
                </c:pt>
                <c:pt idx="226">
                  <c:v>0.811342597</c:v>
                </c:pt>
                <c:pt idx="227">
                  <c:v>0.811458349</c:v>
                </c:pt>
                <c:pt idx="228">
                  <c:v>0.811574101</c:v>
                </c:pt>
                <c:pt idx="229">
                  <c:v>0.811689794</c:v>
                </c:pt>
                <c:pt idx="230">
                  <c:v>0.811805546</c:v>
                </c:pt>
                <c:pt idx="231">
                  <c:v>0.811921299</c:v>
                </c:pt>
                <c:pt idx="232">
                  <c:v>0.812037051</c:v>
                </c:pt>
                <c:pt idx="233">
                  <c:v>0.812152803</c:v>
                </c:pt>
                <c:pt idx="234">
                  <c:v>0.812268496</c:v>
                </c:pt>
                <c:pt idx="235">
                  <c:v>0.812384248</c:v>
                </c:pt>
                <c:pt idx="236">
                  <c:v>0.8125</c:v>
                </c:pt>
                <c:pt idx="237">
                  <c:v>0.812615752</c:v>
                </c:pt>
                <c:pt idx="238">
                  <c:v>0.812731504</c:v>
                </c:pt>
                <c:pt idx="239">
                  <c:v>0.812847197</c:v>
                </c:pt>
                <c:pt idx="240">
                  <c:v>0.812962949</c:v>
                </c:pt>
                <c:pt idx="241">
                  <c:v>0.813078701</c:v>
                </c:pt>
                <c:pt idx="242">
                  <c:v>0.813194454</c:v>
                </c:pt>
                <c:pt idx="243">
                  <c:v>0.813310206</c:v>
                </c:pt>
                <c:pt idx="244">
                  <c:v>0.813425899</c:v>
                </c:pt>
                <c:pt idx="245">
                  <c:v>0.813541651</c:v>
                </c:pt>
                <c:pt idx="246">
                  <c:v>0.813657403</c:v>
                </c:pt>
                <c:pt idx="247">
                  <c:v>0.813773155</c:v>
                </c:pt>
                <c:pt idx="248">
                  <c:v>0.813888907</c:v>
                </c:pt>
                <c:pt idx="249">
                  <c:v>0.8140046</c:v>
                </c:pt>
                <c:pt idx="250">
                  <c:v>0.814120352</c:v>
                </c:pt>
                <c:pt idx="251">
                  <c:v>0.814236104</c:v>
                </c:pt>
                <c:pt idx="252">
                  <c:v>0.814351857</c:v>
                </c:pt>
                <c:pt idx="253">
                  <c:v>0.814467609</c:v>
                </c:pt>
                <c:pt idx="254">
                  <c:v>0.814583361</c:v>
                </c:pt>
                <c:pt idx="255">
                  <c:v>0.814699054</c:v>
                </c:pt>
                <c:pt idx="256">
                  <c:v>0.814814806</c:v>
                </c:pt>
                <c:pt idx="257">
                  <c:v>0.814930558</c:v>
                </c:pt>
                <c:pt idx="258">
                  <c:v>0.81504631</c:v>
                </c:pt>
                <c:pt idx="259">
                  <c:v>0.815162063</c:v>
                </c:pt>
                <c:pt idx="260">
                  <c:v>0.815277755</c:v>
                </c:pt>
                <c:pt idx="261">
                  <c:v>0.815393507</c:v>
                </c:pt>
                <c:pt idx="262">
                  <c:v>0.81550926</c:v>
                </c:pt>
                <c:pt idx="263">
                  <c:v>0.815625012</c:v>
                </c:pt>
                <c:pt idx="264">
                  <c:v>0.815740764</c:v>
                </c:pt>
                <c:pt idx="265">
                  <c:v>0.815856457</c:v>
                </c:pt>
                <c:pt idx="266">
                  <c:v>0.815972209</c:v>
                </c:pt>
                <c:pt idx="267">
                  <c:v>0.816087961</c:v>
                </c:pt>
                <c:pt idx="268">
                  <c:v>0.816203713</c:v>
                </c:pt>
                <c:pt idx="269">
                  <c:v>0.816319466</c:v>
                </c:pt>
                <c:pt idx="270">
                  <c:v>0.816435158</c:v>
                </c:pt>
                <c:pt idx="271">
                  <c:v>0.81655091</c:v>
                </c:pt>
                <c:pt idx="272">
                  <c:v>0.816666663</c:v>
                </c:pt>
                <c:pt idx="273">
                  <c:v>0.816782415</c:v>
                </c:pt>
                <c:pt idx="274">
                  <c:v>0.816898167</c:v>
                </c:pt>
                <c:pt idx="275">
                  <c:v>0.81701386</c:v>
                </c:pt>
                <c:pt idx="276">
                  <c:v>0.817129612</c:v>
                </c:pt>
                <c:pt idx="277">
                  <c:v>0.817245364</c:v>
                </c:pt>
                <c:pt idx="278">
                  <c:v>0.817361116</c:v>
                </c:pt>
                <c:pt idx="279">
                  <c:v>0.817476869</c:v>
                </c:pt>
                <c:pt idx="280">
                  <c:v>0.817592621</c:v>
                </c:pt>
                <c:pt idx="281">
                  <c:v>0.817708313</c:v>
                </c:pt>
                <c:pt idx="282">
                  <c:v>0.817824066</c:v>
                </c:pt>
                <c:pt idx="283">
                  <c:v>0.817939818</c:v>
                </c:pt>
                <c:pt idx="284">
                  <c:v>0.81805557</c:v>
                </c:pt>
                <c:pt idx="285">
                  <c:v>0.818171322</c:v>
                </c:pt>
                <c:pt idx="286">
                  <c:v>0.818287015</c:v>
                </c:pt>
                <c:pt idx="287">
                  <c:v>0.818402767</c:v>
                </c:pt>
                <c:pt idx="288">
                  <c:v>0.818518519</c:v>
                </c:pt>
                <c:pt idx="289">
                  <c:v>0.818634272</c:v>
                </c:pt>
                <c:pt idx="290">
                  <c:v>0.818750024</c:v>
                </c:pt>
                <c:pt idx="291">
                  <c:v>0.818865716</c:v>
                </c:pt>
                <c:pt idx="292">
                  <c:v>0.818981469</c:v>
                </c:pt>
                <c:pt idx="293">
                  <c:v>0.819097221</c:v>
                </c:pt>
                <c:pt idx="294">
                  <c:v>0.819212973</c:v>
                </c:pt>
                <c:pt idx="295">
                  <c:v>0.819328725</c:v>
                </c:pt>
                <c:pt idx="296">
                  <c:v>0.819444418</c:v>
                </c:pt>
                <c:pt idx="297">
                  <c:v>0.81956017</c:v>
                </c:pt>
                <c:pt idx="298">
                  <c:v>0.819675922</c:v>
                </c:pt>
                <c:pt idx="299">
                  <c:v>0.819791675</c:v>
                </c:pt>
                <c:pt idx="300">
                  <c:v>0.819907427</c:v>
                </c:pt>
                <c:pt idx="301">
                  <c:v>0.820023119</c:v>
                </c:pt>
                <c:pt idx="302">
                  <c:v>0.820138872</c:v>
                </c:pt>
                <c:pt idx="303">
                  <c:v>0.820254624</c:v>
                </c:pt>
                <c:pt idx="304">
                  <c:v>0.820370376</c:v>
                </c:pt>
                <c:pt idx="305">
                  <c:v>0.820486128</c:v>
                </c:pt>
                <c:pt idx="306">
                  <c:v>0.820601881</c:v>
                </c:pt>
                <c:pt idx="307">
                  <c:v>0.820717573</c:v>
                </c:pt>
                <c:pt idx="308">
                  <c:v>0.820833325</c:v>
                </c:pt>
                <c:pt idx="309">
                  <c:v>0.820949078</c:v>
                </c:pt>
                <c:pt idx="310">
                  <c:v>0.82106483</c:v>
                </c:pt>
                <c:pt idx="311">
                  <c:v>0.821180582</c:v>
                </c:pt>
                <c:pt idx="312">
                  <c:v>0.821296275</c:v>
                </c:pt>
                <c:pt idx="313">
                  <c:v>0.821412027</c:v>
                </c:pt>
                <c:pt idx="314">
                  <c:v>0.821527779</c:v>
                </c:pt>
                <c:pt idx="315">
                  <c:v>0.821643531</c:v>
                </c:pt>
                <c:pt idx="316">
                  <c:v>0.821759284</c:v>
                </c:pt>
                <c:pt idx="317">
                  <c:v>0.821874976</c:v>
                </c:pt>
                <c:pt idx="318">
                  <c:v>0.821990728</c:v>
                </c:pt>
                <c:pt idx="319">
                  <c:v>0.822106481</c:v>
                </c:pt>
                <c:pt idx="320">
                  <c:v>0.822222233</c:v>
                </c:pt>
                <c:pt idx="321">
                  <c:v>0.822337985</c:v>
                </c:pt>
                <c:pt idx="322">
                  <c:v>0.822453678</c:v>
                </c:pt>
                <c:pt idx="323">
                  <c:v>0.82256943</c:v>
                </c:pt>
                <c:pt idx="324">
                  <c:v>0.822685182</c:v>
                </c:pt>
                <c:pt idx="325">
                  <c:v>0.822800934</c:v>
                </c:pt>
                <c:pt idx="326">
                  <c:v>0.822916687</c:v>
                </c:pt>
                <c:pt idx="327">
                  <c:v>0.823032379</c:v>
                </c:pt>
                <c:pt idx="328">
                  <c:v>0.823148131</c:v>
                </c:pt>
                <c:pt idx="329">
                  <c:v>0.823263884</c:v>
                </c:pt>
                <c:pt idx="330">
                  <c:v>0.823379636</c:v>
                </c:pt>
                <c:pt idx="331">
                  <c:v>0.823495388</c:v>
                </c:pt>
                <c:pt idx="332">
                  <c:v>0.82361114</c:v>
                </c:pt>
                <c:pt idx="333">
                  <c:v>0.823726833</c:v>
                </c:pt>
                <c:pt idx="334">
                  <c:v>0.823842585</c:v>
                </c:pt>
                <c:pt idx="335">
                  <c:v>0.823958337</c:v>
                </c:pt>
                <c:pt idx="336">
                  <c:v>0.82407409</c:v>
                </c:pt>
                <c:pt idx="337">
                  <c:v>0.824189842</c:v>
                </c:pt>
                <c:pt idx="338">
                  <c:v>0.824305534</c:v>
                </c:pt>
                <c:pt idx="339">
                  <c:v>0.824421287</c:v>
                </c:pt>
                <c:pt idx="340">
                  <c:v>0.824537039</c:v>
                </c:pt>
                <c:pt idx="341">
                  <c:v>0.824652791</c:v>
                </c:pt>
                <c:pt idx="342">
                  <c:v>0.824768543</c:v>
                </c:pt>
                <c:pt idx="343">
                  <c:v>0.824884236</c:v>
                </c:pt>
                <c:pt idx="344">
                  <c:v>0.824999988</c:v>
                </c:pt>
                <c:pt idx="345">
                  <c:v>0.82511574</c:v>
                </c:pt>
                <c:pt idx="346">
                  <c:v>0.825231493</c:v>
                </c:pt>
                <c:pt idx="347">
                  <c:v>0.825347245</c:v>
                </c:pt>
                <c:pt idx="348">
                  <c:v>0.825462937</c:v>
                </c:pt>
                <c:pt idx="349">
                  <c:v>0.82557869</c:v>
                </c:pt>
                <c:pt idx="350">
                  <c:v>0.825694442</c:v>
                </c:pt>
                <c:pt idx="351">
                  <c:v>0.825810194</c:v>
                </c:pt>
                <c:pt idx="352">
                  <c:v>0.825925946</c:v>
                </c:pt>
                <c:pt idx="353">
                  <c:v>0.826041639</c:v>
                </c:pt>
                <c:pt idx="354">
                  <c:v>0.826157391</c:v>
                </c:pt>
                <c:pt idx="355">
                  <c:v>0.826273143</c:v>
                </c:pt>
                <c:pt idx="356">
                  <c:v>0.826388896</c:v>
                </c:pt>
                <c:pt idx="357">
                  <c:v>0.826504648</c:v>
                </c:pt>
                <c:pt idx="358">
                  <c:v>0.8266204</c:v>
                </c:pt>
                <c:pt idx="359">
                  <c:v>0.826736093</c:v>
                </c:pt>
                <c:pt idx="360">
                  <c:v>0.826851845</c:v>
                </c:pt>
                <c:pt idx="361">
                  <c:v>0.826967597</c:v>
                </c:pt>
                <c:pt idx="362">
                  <c:v>0.827083349</c:v>
                </c:pt>
                <c:pt idx="363">
                  <c:v>0.827199101</c:v>
                </c:pt>
                <c:pt idx="364">
                  <c:v>0.827314794</c:v>
                </c:pt>
                <c:pt idx="365">
                  <c:v>0.827430546</c:v>
                </c:pt>
                <c:pt idx="366">
                  <c:v>0.827546299</c:v>
                </c:pt>
                <c:pt idx="367">
                  <c:v>0.827662051</c:v>
                </c:pt>
                <c:pt idx="368">
                  <c:v>0.827777803</c:v>
                </c:pt>
                <c:pt idx="369">
                  <c:v>0.827893496</c:v>
                </c:pt>
                <c:pt idx="370">
                  <c:v>0.828009248</c:v>
                </c:pt>
                <c:pt idx="371">
                  <c:v>0.828125</c:v>
                </c:pt>
                <c:pt idx="372">
                  <c:v>0.828240752</c:v>
                </c:pt>
                <c:pt idx="373">
                  <c:v>0.828356504</c:v>
                </c:pt>
                <c:pt idx="374">
                  <c:v>0.828472197</c:v>
                </c:pt>
                <c:pt idx="375">
                  <c:v>0.828587949</c:v>
                </c:pt>
                <c:pt idx="376">
                  <c:v>0.828703701</c:v>
                </c:pt>
                <c:pt idx="377">
                  <c:v>0.828819454</c:v>
                </c:pt>
                <c:pt idx="378">
                  <c:v>0.828935206</c:v>
                </c:pt>
                <c:pt idx="379">
                  <c:v>0.829050899</c:v>
                </c:pt>
                <c:pt idx="380">
                  <c:v>0.829166651</c:v>
                </c:pt>
                <c:pt idx="381">
                  <c:v>0.829282403</c:v>
                </c:pt>
                <c:pt idx="382">
                  <c:v>0.829398155</c:v>
                </c:pt>
                <c:pt idx="383">
                  <c:v>0.829513907</c:v>
                </c:pt>
                <c:pt idx="384">
                  <c:v>0.8296296</c:v>
                </c:pt>
                <c:pt idx="385">
                  <c:v>0.829745352</c:v>
                </c:pt>
                <c:pt idx="386">
                  <c:v>0.829861104</c:v>
                </c:pt>
                <c:pt idx="387">
                  <c:v>0.829976857</c:v>
                </c:pt>
                <c:pt idx="388">
                  <c:v>0.830092609</c:v>
                </c:pt>
                <c:pt idx="389">
                  <c:v>0.830208361</c:v>
                </c:pt>
                <c:pt idx="390">
                  <c:v>0.830324054</c:v>
                </c:pt>
                <c:pt idx="391">
                  <c:v>0.830439806</c:v>
                </c:pt>
                <c:pt idx="392">
                  <c:v>0.830555558</c:v>
                </c:pt>
                <c:pt idx="393">
                  <c:v>0.83067131</c:v>
                </c:pt>
                <c:pt idx="394">
                  <c:v>0.830787063</c:v>
                </c:pt>
                <c:pt idx="395">
                  <c:v>0.830902755</c:v>
                </c:pt>
                <c:pt idx="396">
                  <c:v>0.831018507</c:v>
                </c:pt>
                <c:pt idx="397">
                  <c:v>0.83113426</c:v>
                </c:pt>
                <c:pt idx="398">
                  <c:v>0.831250012</c:v>
                </c:pt>
                <c:pt idx="399">
                  <c:v>0.831365764</c:v>
                </c:pt>
                <c:pt idx="400">
                  <c:v>0.831481457</c:v>
                </c:pt>
                <c:pt idx="401">
                  <c:v>0.831597209</c:v>
                </c:pt>
                <c:pt idx="402">
                  <c:v>0.831712961</c:v>
                </c:pt>
                <c:pt idx="403">
                  <c:v>0.831828713</c:v>
                </c:pt>
                <c:pt idx="404">
                  <c:v>0.831944466</c:v>
                </c:pt>
                <c:pt idx="405">
                  <c:v>0.832060158</c:v>
                </c:pt>
                <c:pt idx="406">
                  <c:v>0.83217591</c:v>
                </c:pt>
                <c:pt idx="407">
                  <c:v>0.832291663</c:v>
                </c:pt>
                <c:pt idx="408">
                  <c:v>0.832407415</c:v>
                </c:pt>
                <c:pt idx="409">
                  <c:v>0.832523167</c:v>
                </c:pt>
                <c:pt idx="410">
                  <c:v>0.83263886</c:v>
                </c:pt>
                <c:pt idx="411">
                  <c:v>0.832754612</c:v>
                </c:pt>
                <c:pt idx="412">
                  <c:v>0.832870364</c:v>
                </c:pt>
                <c:pt idx="413">
                  <c:v>0.832986116</c:v>
                </c:pt>
                <c:pt idx="414">
                  <c:v>0.833101869</c:v>
                </c:pt>
                <c:pt idx="415">
                  <c:v>0.833217621</c:v>
                </c:pt>
                <c:pt idx="416">
                  <c:v>0.833333313</c:v>
                </c:pt>
                <c:pt idx="417">
                  <c:v>0.833449066</c:v>
                </c:pt>
                <c:pt idx="418">
                  <c:v>0.833564818</c:v>
                </c:pt>
                <c:pt idx="419">
                  <c:v>0.83368057</c:v>
                </c:pt>
                <c:pt idx="420">
                  <c:v>0.833796322</c:v>
                </c:pt>
                <c:pt idx="421">
                  <c:v>0.833912015</c:v>
                </c:pt>
                <c:pt idx="422">
                  <c:v>0.834027767</c:v>
                </c:pt>
                <c:pt idx="423">
                  <c:v>0.834143519</c:v>
                </c:pt>
                <c:pt idx="424">
                  <c:v>0.834259272</c:v>
                </c:pt>
                <c:pt idx="425">
                  <c:v>0.834375024</c:v>
                </c:pt>
                <c:pt idx="426">
                  <c:v>0.834490716</c:v>
                </c:pt>
                <c:pt idx="427">
                  <c:v>0.834606469</c:v>
                </c:pt>
                <c:pt idx="428">
                  <c:v>0.834722221</c:v>
                </c:pt>
                <c:pt idx="429">
                  <c:v>0.834837973</c:v>
                </c:pt>
                <c:pt idx="430">
                  <c:v>0.834953725</c:v>
                </c:pt>
                <c:pt idx="431">
                  <c:v>0.835069418</c:v>
                </c:pt>
                <c:pt idx="432">
                  <c:v>0.83518517</c:v>
                </c:pt>
                <c:pt idx="433">
                  <c:v>0.835300922</c:v>
                </c:pt>
                <c:pt idx="434">
                  <c:v>0.835416675</c:v>
                </c:pt>
                <c:pt idx="435">
                  <c:v>0.835532427</c:v>
                </c:pt>
                <c:pt idx="436">
                  <c:v>0.835648119</c:v>
                </c:pt>
                <c:pt idx="437">
                  <c:v>0.835763872</c:v>
                </c:pt>
                <c:pt idx="438">
                  <c:v>0.835879624</c:v>
                </c:pt>
                <c:pt idx="439">
                  <c:v>0.835995376</c:v>
                </c:pt>
                <c:pt idx="440">
                  <c:v>0.836111128</c:v>
                </c:pt>
                <c:pt idx="441">
                  <c:v>0.836226881</c:v>
                </c:pt>
                <c:pt idx="442">
                  <c:v>0.836342573</c:v>
                </c:pt>
                <c:pt idx="443">
                  <c:v>0.836458325</c:v>
                </c:pt>
                <c:pt idx="444">
                  <c:v>0.836574078</c:v>
                </c:pt>
                <c:pt idx="445">
                  <c:v>0.83668983</c:v>
                </c:pt>
                <c:pt idx="446">
                  <c:v>0.836805582</c:v>
                </c:pt>
                <c:pt idx="447">
                  <c:v>0.836921275</c:v>
                </c:pt>
                <c:pt idx="448">
                  <c:v>0.837037027</c:v>
                </c:pt>
                <c:pt idx="449">
                  <c:v>0.837152779</c:v>
                </c:pt>
                <c:pt idx="450">
                  <c:v>0.837268531</c:v>
                </c:pt>
                <c:pt idx="451">
                  <c:v>0.837384284</c:v>
                </c:pt>
                <c:pt idx="452">
                  <c:v>0.837499976</c:v>
                </c:pt>
                <c:pt idx="453">
                  <c:v>0.837615728</c:v>
                </c:pt>
                <c:pt idx="454">
                  <c:v>0.837731481</c:v>
                </c:pt>
                <c:pt idx="455">
                  <c:v>0.837847233</c:v>
                </c:pt>
                <c:pt idx="456">
                  <c:v>0.837962985</c:v>
                </c:pt>
                <c:pt idx="457">
                  <c:v>0.838078678</c:v>
                </c:pt>
                <c:pt idx="458">
                  <c:v>0.83819443</c:v>
                </c:pt>
                <c:pt idx="459">
                  <c:v>0.838310182</c:v>
                </c:pt>
                <c:pt idx="460">
                  <c:v>0.838425934</c:v>
                </c:pt>
                <c:pt idx="461">
                  <c:v>0.838541687</c:v>
                </c:pt>
                <c:pt idx="462">
                  <c:v>0.838657379</c:v>
                </c:pt>
                <c:pt idx="463">
                  <c:v>0.838773131</c:v>
                </c:pt>
                <c:pt idx="464">
                  <c:v>0.838888884</c:v>
                </c:pt>
                <c:pt idx="465">
                  <c:v>0.839004636</c:v>
                </c:pt>
                <c:pt idx="466">
                  <c:v>0.839120388</c:v>
                </c:pt>
                <c:pt idx="467">
                  <c:v>0.83923614</c:v>
                </c:pt>
                <c:pt idx="468">
                  <c:v>0.839351833</c:v>
                </c:pt>
                <c:pt idx="469">
                  <c:v>0.839467585</c:v>
                </c:pt>
                <c:pt idx="470">
                  <c:v>0.839583337</c:v>
                </c:pt>
                <c:pt idx="471">
                  <c:v>0.83969909</c:v>
                </c:pt>
                <c:pt idx="472">
                  <c:v>0.839814842</c:v>
                </c:pt>
                <c:pt idx="473">
                  <c:v>0.839930534</c:v>
                </c:pt>
                <c:pt idx="474">
                  <c:v>0.840046287</c:v>
                </c:pt>
                <c:pt idx="475">
                  <c:v>0.840162039</c:v>
                </c:pt>
                <c:pt idx="476">
                  <c:v>0.840277791</c:v>
                </c:pt>
                <c:pt idx="477">
                  <c:v>0.840393543</c:v>
                </c:pt>
                <c:pt idx="478">
                  <c:v>0.840509236</c:v>
                </c:pt>
                <c:pt idx="479">
                  <c:v>0.840624988</c:v>
                </c:pt>
                <c:pt idx="480">
                  <c:v>0.84074074</c:v>
                </c:pt>
                <c:pt idx="481">
                  <c:v>0.840856493</c:v>
                </c:pt>
                <c:pt idx="482">
                  <c:v>0.840972245</c:v>
                </c:pt>
                <c:pt idx="483">
                  <c:v>0.841087937</c:v>
                </c:pt>
                <c:pt idx="484">
                  <c:v>0.84120369</c:v>
                </c:pt>
                <c:pt idx="485">
                  <c:v>0.841319442</c:v>
                </c:pt>
                <c:pt idx="486">
                  <c:v>0.841435194</c:v>
                </c:pt>
                <c:pt idx="487">
                  <c:v>0.841550946</c:v>
                </c:pt>
                <c:pt idx="488">
                  <c:v>0.841666639</c:v>
                </c:pt>
                <c:pt idx="489">
                  <c:v>0.841782391</c:v>
                </c:pt>
                <c:pt idx="490">
                  <c:v>0.841898143</c:v>
                </c:pt>
                <c:pt idx="491">
                  <c:v>0.842013896</c:v>
                </c:pt>
                <c:pt idx="492">
                  <c:v>0.842129648</c:v>
                </c:pt>
                <c:pt idx="493">
                  <c:v>0.8422454</c:v>
                </c:pt>
                <c:pt idx="494">
                  <c:v>0.842361093</c:v>
                </c:pt>
                <c:pt idx="495">
                  <c:v>0.842476845</c:v>
                </c:pt>
                <c:pt idx="496">
                  <c:v>0.842592597</c:v>
                </c:pt>
                <c:pt idx="497">
                  <c:v>0.842708349</c:v>
                </c:pt>
                <c:pt idx="498">
                  <c:v>0.842824101</c:v>
                </c:pt>
                <c:pt idx="499">
                  <c:v>0.842939794</c:v>
                </c:pt>
                <c:pt idx="500">
                  <c:v>0.843055546</c:v>
                </c:pt>
                <c:pt idx="501">
                  <c:v>0.843171299</c:v>
                </c:pt>
                <c:pt idx="502">
                  <c:v>0.843287051</c:v>
                </c:pt>
                <c:pt idx="503">
                  <c:v>0.843402803</c:v>
                </c:pt>
                <c:pt idx="504">
                  <c:v>0.843518496</c:v>
                </c:pt>
                <c:pt idx="505">
                  <c:v>0.843634248</c:v>
                </c:pt>
                <c:pt idx="506">
                  <c:v>0.84375</c:v>
                </c:pt>
                <c:pt idx="507">
                  <c:v>0.843865752</c:v>
                </c:pt>
                <c:pt idx="508">
                  <c:v>0.843981504</c:v>
                </c:pt>
                <c:pt idx="509">
                  <c:v>0.844097197</c:v>
                </c:pt>
                <c:pt idx="510">
                  <c:v>0.844212949</c:v>
                </c:pt>
                <c:pt idx="511">
                  <c:v>0.844328701</c:v>
                </c:pt>
                <c:pt idx="512">
                  <c:v>0.844444454</c:v>
                </c:pt>
                <c:pt idx="513">
                  <c:v>0.844560206</c:v>
                </c:pt>
                <c:pt idx="514">
                  <c:v>0.844675899</c:v>
                </c:pt>
                <c:pt idx="515">
                  <c:v>0.844791651</c:v>
                </c:pt>
                <c:pt idx="516">
                  <c:v>0.844907403</c:v>
                </c:pt>
                <c:pt idx="517">
                  <c:v>0.845023155</c:v>
                </c:pt>
                <c:pt idx="518">
                  <c:v>0.845138907</c:v>
                </c:pt>
                <c:pt idx="519">
                  <c:v>0.8452546</c:v>
                </c:pt>
                <c:pt idx="520">
                  <c:v>0.845370352</c:v>
                </c:pt>
                <c:pt idx="521">
                  <c:v>0.845486104</c:v>
                </c:pt>
                <c:pt idx="522">
                  <c:v>0.845601857</c:v>
                </c:pt>
                <c:pt idx="523">
                  <c:v>0.845717609</c:v>
                </c:pt>
                <c:pt idx="524">
                  <c:v>0.845833361</c:v>
                </c:pt>
                <c:pt idx="525">
                  <c:v>0.845949054</c:v>
                </c:pt>
                <c:pt idx="526">
                  <c:v>0.846064806</c:v>
                </c:pt>
                <c:pt idx="527">
                  <c:v>0.846180558</c:v>
                </c:pt>
                <c:pt idx="528">
                  <c:v>0.84629631</c:v>
                </c:pt>
                <c:pt idx="529">
                  <c:v>0.846412063</c:v>
                </c:pt>
                <c:pt idx="530">
                  <c:v>0.846527755</c:v>
                </c:pt>
                <c:pt idx="531">
                  <c:v>0.846643507</c:v>
                </c:pt>
                <c:pt idx="532">
                  <c:v>0.84675926</c:v>
                </c:pt>
                <c:pt idx="533">
                  <c:v>0.846875012</c:v>
                </c:pt>
                <c:pt idx="534">
                  <c:v>0.846990764</c:v>
                </c:pt>
                <c:pt idx="535">
                  <c:v>0.847106457</c:v>
                </c:pt>
                <c:pt idx="536">
                  <c:v>0.847222209</c:v>
                </c:pt>
                <c:pt idx="537">
                  <c:v>0.847337961</c:v>
                </c:pt>
                <c:pt idx="538">
                  <c:v>0.847453713</c:v>
                </c:pt>
                <c:pt idx="539">
                  <c:v>0.847569466</c:v>
                </c:pt>
                <c:pt idx="540">
                  <c:v>0.847685158</c:v>
                </c:pt>
                <c:pt idx="541">
                  <c:v>0.84780091</c:v>
                </c:pt>
                <c:pt idx="542">
                  <c:v>0.847916663</c:v>
                </c:pt>
                <c:pt idx="543">
                  <c:v>0.848032415</c:v>
                </c:pt>
                <c:pt idx="544">
                  <c:v>0.848148167</c:v>
                </c:pt>
                <c:pt idx="545">
                  <c:v>0.84826386</c:v>
                </c:pt>
                <c:pt idx="546">
                  <c:v>0.848379612</c:v>
                </c:pt>
                <c:pt idx="547">
                  <c:v>0.848495364</c:v>
                </c:pt>
                <c:pt idx="548">
                  <c:v>0.848611116</c:v>
                </c:pt>
                <c:pt idx="549">
                  <c:v>0.848726869</c:v>
                </c:pt>
                <c:pt idx="550">
                  <c:v>0.848842621</c:v>
                </c:pt>
                <c:pt idx="551">
                  <c:v>0.848958313</c:v>
                </c:pt>
                <c:pt idx="552">
                  <c:v>0.849074066</c:v>
                </c:pt>
                <c:pt idx="553">
                  <c:v>0.849189818</c:v>
                </c:pt>
                <c:pt idx="554">
                  <c:v>0.84930557</c:v>
                </c:pt>
                <c:pt idx="555">
                  <c:v>0.849421322</c:v>
                </c:pt>
                <c:pt idx="556">
                  <c:v>0.849537015</c:v>
                </c:pt>
                <c:pt idx="557">
                  <c:v>0.849652767</c:v>
                </c:pt>
                <c:pt idx="558">
                  <c:v>0.849768519</c:v>
                </c:pt>
                <c:pt idx="559">
                  <c:v>0.849884272</c:v>
                </c:pt>
                <c:pt idx="560">
                  <c:v>0.850000024</c:v>
                </c:pt>
                <c:pt idx="561">
                  <c:v>0.850115716</c:v>
                </c:pt>
                <c:pt idx="562">
                  <c:v>0.850231469</c:v>
                </c:pt>
                <c:pt idx="563">
                  <c:v>0.850347221</c:v>
                </c:pt>
                <c:pt idx="564">
                  <c:v>0.850462973</c:v>
                </c:pt>
                <c:pt idx="565">
                  <c:v>0.850578725</c:v>
                </c:pt>
                <c:pt idx="566">
                  <c:v>0.850694418</c:v>
                </c:pt>
                <c:pt idx="567">
                  <c:v>0.85081017</c:v>
                </c:pt>
                <c:pt idx="568">
                  <c:v>0.850925922</c:v>
                </c:pt>
                <c:pt idx="569">
                  <c:v>0.851041675</c:v>
                </c:pt>
                <c:pt idx="570">
                  <c:v>0.851157427</c:v>
                </c:pt>
                <c:pt idx="571">
                  <c:v>0.851273119</c:v>
                </c:pt>
                <c:pt idx="572">
                  <c:v>0.851388872</c:v>
                </c:pt>
                <c:pt idx="573">
                  <c:v>0.851504624</c:v>
                </c:pt>
                <c:pt idx="574">
                  <c:v>0.851620376</c:v>
                </c:pt>
                <c:pt idx="575">
                  <c:v>0.851736128</c:v>
                </c:pt>
                <c:pt idx="576">
                  <c:v>0.851851881</c:v>
                </c:pt>
                <c:pt idx="577">
                  <c:v>0.851967573</c:v>
                </c:pt>
                <c:pt idx="578">
                  <c:v>0.852083325</c:v>
                </c:pt>
                <c:pt idx="579">
                  <c:v>0.852199078</c:v>
                </c:pt>
                <c:pt idx="580">
                  <c:v>0.85231483</c:v>
                </c:pt>
                <c:pt idx="581">
                  <c:v>0.852430582</c:v>
                </c:pt>
                <c:pt idx="582">
                  <c:v>0.852546275</c:v>
                </c:pt>
                <c:pt idx="583">
                  <c:v>0.852662027</c:v>
                </c:pt>
                <c:pt idx="584">
                  <c:v>0.852777779</c:v>
                </c:pt>
                <c:pt idx="585">
                  <c:v>0.852893531</c:v>
                </c:pt>
                <c:pt idx="586">
                  <c:v>0.853009284</c:v>
                </c:pt>
                <c:pt idx="587">
                  <c:v>0.853124976</c:v>
                </c:pt>
                <c:pt idx="588">
                  <c:v>0.853240728</c:v>
                </c:pt>
                <c:pt idx="589">
                  <c:v>0.853356481</c:v>
                </c:pt>
                <c:pt idx="590">
                  <c:v>0.853472233</c:v>
                </c:pt>
                <c:pt idx="591">
                  <c:v>0.853587985</c:v>
                </c:pt>
                <c:pt idx="592">
                  <c:v>0.853703678</c:v>
                </c:pt>
                <c:pt idx="593">
                  <c:v>0.85381943</c:v>
                </c:pt>
                <c:pt idx="594">
                  <c:v>0.853935182</c:v>
                </c:pt>
                <c:pt idx="595">
                  <c:v>0.854050934</c:v>
                </c:pt>
                <c:pt idx="596">
                  <c:v>0.854166687</c:v>
                </c:pt>
                <c:pt idx="597">
                  <c:v>0.854282379</c:v>
                </c:pt>
                <c:pt idx="598">
                  <c:v>0.854398131</c:v>
                </c:pt>
                <c:pt idx="599">
                  <c:v>0.854513884</c:v>
                </c:pt>
                <c:pt idx="600">
                  <c:v>0.854629636</c:v>
                </c:pt>
                <c:pt idx="601">
                  <c:v>0.854745388</c:v>
                </c:pt>
                <c:pt idx="602">
                  <c:v>0.85486114</c:v>
                </c:pt>
                <c:pt idx="603">
                  <c:v>0.854976833</c:v>
                </c:pt>
                <c:pt idx="604">
                  <c:v>0.855092585</c:v>
                </c:pt>
                <c:pt idx="605">
                  <c:v>0.855208337</c:v>
                </c:pt>
                <c:pt idx="606">
                  <c:v>0.85532409</c:v>
                </c:pt>
                <c:pt idx="607">
                  <c:v>0.855439842</c:v>
                </c:pt>
                <c:pt idx="608">
                  <c:v>0.855555534</c:v>
                </c:pt>
                <c:pt idx="609">
                  <c:v>0.855671287</c:v>
                </c:pt>
                <c:pt idx="610">
                  <c:v>0.855787039</c:v>
                </c:pt>
                <c:pt idx="611">
                  <c:v>0.855902791</c:v>
                </c:pt>
                <c:pt idx="612">
                  <c:v>0.856018543</c:v>
                </c:pt>
                <c:pt idx="613">
                  <c:v>0.856134236</c:v>
                </c:pt>
                <c:pt idx="614">
                  <c:v>0.856249988</c:v>
                </c:pt>
                <c:pt idx="615">
                  <c:v>0.85636574</c:v>
                </c:pt>
                <c:pt idx="616">
                  <c:v>0.856481493</c:v>
                </c:pt>
                <c:pt idx="617">
                  <c:v>0.856597245</c:v>
                </c:pt>
                <c:pt idx="618">
                  <c:v>0.856712937</c:v>
                </c:pt>
                <c:pt idx="619">
                  <c:v>0.85682869</c:v>
                </c:pt>
                <c:pt idx="620">
                  <c:v>0.856944442</c:v>
                </c:pt>
                <c:pt idx="621">
                  <c:v>0.857060194</c:v>
                </c:pt>
                <c:pt idx="622">
                  <c:v>0.857175946</c:v>
                </c:pt>
                <c:pt idx="623">
                  <c:v>0.857291639</c:v>
                </c:pt>
                <c:pt idx="624">
                  <c:v>0.857407391</c:v>
                </c:pt>
                <c:pt idx="625">
                  <c:v>0.857523143</c:v>
                </c:pt>
                <c:pt idx="626">
                  <c:v>0.857638896</c:v>
                </c:pt>
                <c:pt idx="627">
                  <c:v>0.857754648</c:v>
                </c:pt>
                <c:pt idx="628">
                  <c:v>0.8578704</c:v>
                </c:pt>
                <c:pt idx="629">
                  <c:v>0.857986093</c:v>
                </c:pt>
                <c:pt idx="630">
                  <c:v>0.858101845</c:v>
                </c:pt>
                <c:pt idx="631">
                  <c:v>0.858217597</c:v>
                </c:pt>
                <c:pt idx="632">
                  <c:v>0.858333349</c:v>
                </c:pt>
                <c:pt idx="633">
                  <c:v>0.858449101</c:v>
                </c:pt>
                <c:pt idx="634">
                  <c:v>0.858564794</c:v>
                </c:pt>
                <c:pt idx="635">
                  <c:v>0.858680546</c:v>
                </c:pt>
                <c:pt idx="636">
                  <c:v>0.858796299</c:v>
                </c:pt>
                <c:pt idx="637">
                  <c:v>0.858912051</c:v>
                </c:pt>
                <c:pt idx="638">
                  <c:v>0.859027803</c:v>
                </c:pt>
                <c:pt idx="639">
                  <c:v>0.859143496</c:v>
                </c:pt>
                <c:pt idx="640">
                  <c:v>0.859259248</c:v>
                </c:pt>
                <c:pt idx="641">
                  <c:v>0.859375</c:v>
                </c:pt>
                <c:pt idx="642">
                  <c:v>0.859490752</c:v>
                </c:pt>
                <c:pt idx="643">
                  <c:v>0.859606504</c:v>
                </c:pt>
                <c:pt idx="644">
                  <c:v>0.859722197</c:v>
                </c:pt>
                <c:pt idx="645">
                  <c:v>0.859837949</c:v>
                </c:pt>
                <c:pt idx="646">
                  <c:v>0.859953701</c:v>
                </c:pt>
                <c:pt idx="647">
                  <c:v>0.860069454</c:v>
                </c:pt>
                <c:pt idx="648">
                  <c:v>0.860185206</c:v>
                </c:pt>
                <c:pt idx="649">
                  <c:v>0.860300899</c:v>
                </c:pt>
                <c:pt idx="650">
                  <c:v>0.860416651</c:v>
                </c:pt>
                <c:pt idx="651">
                  <c:v>0.860532403</c:v>
                </c:pt>
                <c:pt idx="652">
                  <c:v>0.860648155</c:v>
                </c:pt>
                <c:pt idx="653">
                  <c:v>0.860763907</c:v>
                </c:pt>
                <c:pt idx="654">
                  <c:v>0.8608796</c:v>
                </c:pt>
                <c:pt idx="655">
                  <c:v>0.860995352</c:v>
                </c:pt>
                <c:pt idx="656">
                  <c:v>0.861111104</c:v>
                </c:pt>
                <c:pt idx="657">
                  <c:v>0.861226857</c:v>
                </c:pt>
                <c:pt idx="658">
                  <c:v>0.861342609</c:v>
                </c:pt>
                <c:pt idx="659">
                  <c:v>0.861458361</c:v>
                </c:pt>
                <c:pt idx="660">
                  <c:v>0.861574054</c:v>
                </c:pt>
                <c:pt idx="661">
                  <c:v>0.861689806</c:v>
                </c:pt>
                <c:pt idx="662">
                  <c:v>0.861805558</c:v>
                </c:pt>
                <c:pt idx="663">
                  <c:v>0.86192131</c:v>
                </c:pt>
                <c:pt idx="664">
                  <c:v>0.862037063</c:v>
                </c:pt>
                <c:pt idx="665">
                  <c:v>0.862152755</c:v>
                </c:pt>
                <c:pt idx="666">
                  <c:v>0.862268507</c:v>
                </c:pt>
                <c:pt idx="667">
                  <c:v>0.86238426</c:v>
                </c:pt>
                <c:pt idx="668">
                  <c:v>0.862500012</c:v>
                </c:pt>
                <c:pt idx="669">
                  <c:v>0.862615764</c:v>
                </c:pt>
                <c:pt idx="670">
                  <c:v>0.862731457</c:v>
                </c:pt>
                <c:pt idx="671">
                  <c:v>0.862847209</c:v>
                </c:pt>
                <c:pt idx="672">
                  <c:v>0.862962961</c:v>
                </c:pt>
                <c:pt idx="673">
                  <c:v>0.863078713</c:v>
                </c:pt>
                <c:pt idx="674">
                  <c:v>0.863194466</c:v>
                </c:pt>
                <c:pt idx="675">
                  <c:v>0.863310158</c:v>
                </c:pt>
                <c:pt idx="676">
                  <c:v>0.86342591</c:v>
                </c:pt>
                <c:pt idx="677">
                  <c:v>0.863541663</c:v>
                </c:pt>
                <c:pt idx="678">
                  <c:v>0.863657415</c:v>
                </c:pt>
                <c:pt idx="679">
                  <c:v>0.863773167</c:v>
                </c:pt>
                <c:pt idx="680">
                  <c:v>0.86388886</c:v>
                </c:pt>
                <c:pt idx="681">
                  <c:v>0.864004612</c:v>
                </c:pt>
                <c:pt idx="682">
                  <c:v>0.864120364</c:v>
                </c:pt>
                <c:pt idx="683">
                  <c:v>0.864236116</c:v>
                </c:pt>
                <c:pt idx="684">
                  <c:v>0.864351869</c:v>
                </c:pt>
                <c:pt idx="685">
                  <c:v>0.864467621</c:v>
                </c:pt>
                <c:pt idx="686">
                  <c:v>0.864583313</c:v>
                </c:pt>
                <c:pt idx="687">
                  <c:v>0.864699066</c:v>
                </c:pt>
                <c:pt idx="688">
                  <c:v>0.864814818</c:v>
                </c:pt>
                <c:pt idx="689">
                  <c:v>0.86493057</c:v>
                </c:pt>
                <c:pt idx="690">
                  <c:v>0.865046322</c:v>
                </c:pt>
                <c:pt idx="691">
                  <c:v>0.865162015</c:v>
                </c:pt>
                <c:pt idx="692">
                  <c:v>0.865277767</c:v>
                </c:pt>
                <c:pt idx="693">
                  <c:v>0.865393519</c:v>
                </c:pt>
                <c:pt idx="694">
                  <c:v>0.865509272</c:v>
                </c:pt>
                <c:pt idx="695">
                  <c:v>0.865625024</c:v>
                </c:pt>
                <c:pt idx="696">
                  <c:v>0.865740716</c:v>
                </c:pt>
                <c:pt idx="697">
                  <c:v>0.865856469</c:v>
                </c:pt>
                <c:pt idx="698">
                  <c:v>0.865972221</c:v>
                </c:pt>
                <c:pt idx="699">
                  <c:v>0.866087973</c:v>
                </c:pt>
                <c:pt idx="700">
                  <c:v>0.866203725</c:v>
                </c:pt>
                <c:pt idx="701">
                  <c:v>0.866319418</c:v>
                </c:pt>
                <c:pt idx="702">
                  <c:v>0.86643517</c:v>
                </c:pt>
                <c:pt idx="703">
                  <c:v>0.866550922</c:v>
                </c:pt>
                <c:pt idx="704">
                  <c:v>0.866666675</c:v>
                </c:pt>
                <c:pt idx="705">
                  <c:v>0.866782427</c:v>
                </c:pt>
                <c:pt idx="706">
                  <c:v>0.866898119</c:v>
                </c:pt>
                <c:pt idx="707">
                  <c:v>0.867013872</c:v>
                </c:pt>
                <c:pt idx="708">
                  <c:v>0.867129624</c:v>
                </c:pt>
                <c:pt idx="709">
                  <c:v>0.867245376</c:v>
                </c:pt>
                <c:pt idx="710">
                  <c:v>0.867361128</c:v>
                </c:pt>
                <c:pt idx="711">
                  <c:v>0.867476881</c:v>
                </c:pt>
                <c:pt idx="712">
                  <c:v>0.867592573</c:v>
                </c:pt>
                <c:pt idx="713">
                  <c:v>0.867708325</c:v>
                </c:pt>
                <c:pt idx="714">
                  <c:v>0.867824078</c:v>
                </c:pt>
                <c:pt idx="715">
                  <c:v>0.86793983</c:v>
                </c:pt>
                <c:pt idx="716">
                  <c:v>0.868055582</c:v>
                </c:pt>
                <c:pt idx="717">
                  <c:v>0.868171275</c:v>
                </c:pt>
                <c:pt idx="718">
                  <c:v>0.868287027</c:v>
                </c:pt>
                <c:pt idx="719">
                  <c:v>0.868402779</c:v>
                </c:pt>
                <c:pt idx="720">
                  <c:v>0.868518531</c:v>
                </c:pt>
                <c:pt idx="721">
                  <c:v>0.868634284</c:v>
                </c:pt>
                <c:pt idx="722">
                  <c:v>0.868749976</c:v>
                </c:pt>
                <c:pt idx="723">
                  <c:v>0.868865728</c:v>
                </c:pt>
                <c:pt idx="724">
                  <c:v>0.868981481</c:v>
                </c:pt>
                <c:pt idx="725">
                  <c:v>0.869097233</c:v>
                </c:pt>
                <c:pt idx="726">
                  <c:v>0.869212985</c:v>
                </c:pt>
                <c:pt idx="727">
                  <c:v>0.869328678</c:v>
                </c:pt>
                <c:pt idx="728">
                  <c:v>0.86944443</c:v>
                </c:pt>
                <c:pt idx="729">
                  <c:v>0.869560182</c:v>
                </c:pt>
                <c:pt idx="730">
                  <c:v>0.869675934</c:v>
                </c:pt>
                <c:pt idx="731">
                  <c:v>0.869791687</c:v>
                </c:pt>
                <c:pt idx="732">
                  <c:v>0.869907379</c:v>
                </c:pt>
                <c:pt idx="733">
                  <c:v>0.870023131</c:v>
                </c:pt>
                <c:pt idx="734">
                  <c:v>0.870138884</c:v>
                </c:pt>
                <c:pt idx="735">
                  <c:v>0.870254636</c:v>
                </c:pt>
                <c:pt idx="736">
                  <c:v>0.870370388</c:v>
                </c:pt>
                <c:pt idx="737">
                  <c:v>0.87048614</c:v>
                </c:pt>
                <c:pt idx="738">
                  <c:v>0.870601833</c:v>
                </c:pt>
                <c:pt idx="739">
                  <c:v>0.870717585</c:v>
                </c:pt>
                <c:pt idx="740">
                  <c:v>0.870833337</c:v>
                </c:pt>
                <c:pt idx="741">
                  <c:v>0.87094909</c:v>
                </c:pt>
                <c:pt idx="742">
                  <c:v>0.871064842</c:v>
                </c:pt>
                <c:pt idx="743">
                  <c:v>0.871180534</c:v>
                </c:pt>
                <c:pt idx="744">
                  <c:v>0.871296287</c:v>
                </c:pt>
                <c:pt idx="745">
                  <c:v>0.871412039</c:v>
                </c:pt>
                <c:pt idx="746">
                  <c:v>0.871527791</c:v>
                </c:pt>
                <c:pt idx="747">
                  <c:v>0.871643543</c:v>
                </c:pt>
                <c:pt idx="748">
                  <c:v>0.871759236</c:v>
                </c:pt>
                <c:pt idx="749">
                  <c:v>0.871874988</c:v>
                </c:pt>
                <c:pt idx="750">
                  <c:v>0.87199074</c:v>
                </c:pt>
                <c:pt idx="751">
                  <c:v>0.872106493</c:v>
                </c:pt>
                <c:pt idx="752">
                  <c:v>0.872222245</c:v>
                </c:pt>
                <c:pt idx="753">
                  <c:v>0.872337937</c:v>
                </c:pt>
                <c:pt idx="754">
                  <c:v>0.87245369</c:v>
                </c:pt>
                <c:pt idx="755">
                  <c:v>0.872569442</c:v>
                </c:pt>
                <c:pt idx="756">
                  <c:v>0.872685194</c:v>
                </c:pt>
                <c:pt idx="757">
                  <c:v>0.872800946</c:v>
                </c:pt>
                <c:pt idx="758">
                  <c:v>0.872916639</c:v>
                </c:pt>
                <c:pt idx="759">
                  <c:v>0.873032391</c:v>
                </c:pt>
                <c:pt idx="760">
                  <c:v>0.873148143</c:v>
                </c:pt>
                <c:pt idx="761">
                  <c:v>0.873263896</c:v>
                </c:pt>
                <c:pt idx="762">
                  <c:v>0.873379648</c:v>
                </c:pt>
                <c:pt idx="763">
                  <c:v>0.8734954</c:v>
                </c:pt>
                <c:pt idx="764">
                  <c:v>0.873611093</c:v>
                </c:pt>
                <c:pt idx="765">
                  <c:v>0.873726845</c:v>
                </c:pt>
                <c:pt idx="766">
                  <c:v>0.873842597</c:v>
                </c:pt>
                <c:pt idx="767">
                  <c:v>0.873958349</c:v>
                </c:pt>
                <c:pt idx="768">
                  <c:v>0.874074101</c:v>
                </c:pt>
                <c:pt idx="769">
                  <c:v>0.874189794</c:v>
                </c:pt>
                <c:pt idx="770">
                  <c:v>0.874305546</c:v>
                </c:pt>
                <c:pt idx="771">
                  <c:v>0.874421299</c:v>
                </c:pt>
                <c:pt idx="772">
                  <c:v>0.874537051</c:v>
                </c:pt>
                <c:pt idx="773">
                  <c:v>0.874652803</c:v>
                </c:pt>
                <c:pt idx="774">
                  <c:v>0.874768496</c:v>
                </c:pt>
                <c:pt idx="775">
                  <c:v>0.874884248</c:v>
                </c:pt>
                <c:pt idx="776">
                  <c:v>0.875</c:v>
                </c:pt>
                <c:pt idx="777">
                  <c:v>0.875115752</c:v>
                </c:pt>
                <c:pt idx="778">
                  <c:v>0.875231504</c:v>
                </c:pt>
                <c:pt idx="779">
                  <c:v>0.875347197</c:v>
                </c:pt>
                <c:pt idx="780">
                  <c:v>0.875462949</c:v>
                </c:pt>
                <c:pt idx="781">
                  <c:v>0.875578701</c:v>
                </c:pt>
                <c:pt idx="782">
                  <c:v>0.875694454</c:v>
                </c:pt>
                <c:pt idx="783">
                  <c:v>0.875810206</c:v>
                </c:pt>
                <c:pt idx="784">
                  <c:v>0.875925899</c:v>
                </c:pt>
                <c:pt idx="785">
                  <c:v>0.876041651</c:v>
                </c:pt>
                <c:pt idx="786">
                  <c:v>0.876157403</c:v>
                </c:pt>
                <c:pt idx="787">
                  <c:v>0.876273155</c:v>
                </c:pt>
                <c:pt idx="788">
                  <c:v>0.876388907</c:v>
                </c:pt>
                <c:pt idx="789">
                  <c:v>0.8765046</c:v>
                </c:pt>
                <c:pt idx="790">
                  <c:v>0.876620352</c:v>
                </c:pt>
                <c:pt idx="791">
                  <c:v>0.876736104</c:v>
                </c:pt>
                <c:pt idx="792">
                  <c:v>0.876851857</c:v>
                </c:pt>
                <c:pt idx="793">
                  <c:v>0.876967609</c:v>
                </c:pt>
                <c:pt idx="794">
                  <c:v>0.877083361</c:v>
                </c:pt>
                <c:pt idx="795">
                  <c:v>0.877199054</c:v>
                </c:pt>
                <c:pt idx="796">
                  <c:v>0.877314806</c:v>
                </c:pt>
                <c:pt idx="797">
                  <c:v>0.877430558</c:v>
                </c:pt>
                <c:pt idx="798">
                  <c:v>0.87754631</c:v>
                </c:pt>
                <c:pt idx="799">
                  <c:v>0.877662063</c:v>
                </c:pt>
                <c:pt idx="800">
                  <c:v>0.877777755</c:v>
                </c:pt>
                <c:pt idx="801">
                  <c:v>0.877893507</c:v>
                </c:pt>
                <c:pt idx="802">
                  <c:v>0.87800926</c:v>
                </c:pt>
                <c:pt idx="803">
                  <c:v>0.878125012</c:v>
                </c:pt>
                <c:pt idx="804">
                  <c:v>0.878240764</c:v>
                </c:pt>
                <c:pt idx="805">
                  <c:v>0.878356457</c:v>
                </c:pt>
                <c:pt idx="806">
                  <c:v>0.878472209</c:v>
                </c:pt>
                <c:pt idx="807">
                  <c:v>0.878587961</c:v>
                </c:pt>
                <c:pt idx="808">
                  <c:v>0.878703713</c:v>
                </c:pt>
                <c:pt idx="809">
                  <c:v>0.878819466</c:v>
                </c:pt>
                <c:pt idx="810">
                  <c:v>0.878935158</c:v>
                </c:pt>
                <c:pt idx="811">
                  <c:v>0.87905091</c:v>
                </c:pt>
                <c:pt idx="812">
                  <c:v>0.879166663</c:v>
                </c:pt>
                <c:pt idx="813">
                  <c:v>0.879282415</c:v>
                </c:pt>
                <c:pt idx="814">
                  <c:v>0.879398167</c:v>
                </c:pt>
                <c:pt idx="815">
                  <c:v>0.87951386</c:v>
                </c:pt>
                <c:pt idx="816">
                  <c:v>0.879629612</c:v>
                </c:pt>
                <c:pt idx="817">
                  <c:v>0.879745364</c:v>
                </c:pt>
                <c:pt idx="818">
                  <c:v>0.879861116</c:v>
                </c:pt>
                <c:pt idx="819">
                  <c:v>0.879976869</c:v>
                </c:pt>
                <c:pt idx="820">
                  <c:v>0.880092621</c:v>
                </c:pt>
                <c:pt idx="821">
                  <c:v>0.880208313</c:v>
                </c:pt>
                <c:pt idx="822">
                  <c:v>0.880324066</c:v>
                </c:pt>
                <c:pt idx="823">
                  <c:v>0.880439818</c:v>
                </c:pt>
                <c:pt idx="824">
                  <c:v>0.88055557</c:v>
                </c:pt>
                <c:pt idx="825">
                  <c:v>0.880671322</c:v>
                </c:pt>
                <c:pt idx="826">
                  <c:v>0.880787015</c:v>
                </c:pt>
                <c:pt idx="827">
                  <c:v>0.880902767</c:v>
                </c:pt>
                <c:pt idx="828">
                  <c:v>0.881018519</c:v>
                </c:pt>
                <c:pt idx="829">
                  <c:v>0.881134272</c:v>
                </c:pt>
                <c:pt idx="830">
                  <c:v>0.881250024</c:v>
                </c:pt>
                <c:pt idx="831">
                  <c:v>0.881365716</c:v>
                </c:pt>
                <c:pt idx="832">
                  <c:v>0.881481469</c:v>
                </c:pt>
                <c:pt idx="833">
                  <c:v>0.881597221</c:v>
                </c:pt>
                <c:pt idx="834">
                  <c:v>0.881712973</c:v>
                </c:pt>
                <c:pt idx="835">
                  <c:v>0.881828725</c:v>
                </c:pt>
                <c:pt idx="836">
                  <c:v>0.881944418</c:v>
                </c:pt>
                <c:pt idx="837">
                  <c:v>0.88206017</c:v>
                </c:pt>
                <c:pt idx="838">
                  <c:v>0.882175922</c:v>
                </c:pt>
                <c:pt idx="839">
                  <c:v>0.882291675</c:v>
                </c:pt>
                <c:pt idx="840">
                  <c:v>0.882407427</c:v>
                </c:pt>
                <c:pt idx="841">
                  <c:v>0.882523119</c:v>
                </c:pt>
                <c:pt idx="842">
                  <c:v>0.882638872</c:v>
                </c:pt>
                <c:pt idx="843">
                  <c:v>0.882754624</c:v>
                </c:pt>
                <c:pt idx="844">
                  <c:v>0.882870376</c:v>
                </c:pt>
                <c:pt idx="845">
                  <c:v>0.882986128</c:v>
                </c:pt>
                <c:pt idx="846">
                  <c:v>0.883101881</c:v>
                </c:pt>
                <c:pt idx="847">
                  <c:v>0.883217573</c:v>
                </c:pt>
                <c:pt idx="848">
                  <c:v>0.883333325</c:v>
                </c:pt>
                <c:pt idx="849">
                  <c:v>0.883449078</c:v>
                </c:pt>
                <c:pt idx="850">
                  <c:v>0.88356483</c:v>
                </c:pt>
                <c:pt idx="851">
                  <c:v>0.883680582</c:v>
                </c:pt>
                <c:pt idx="852">
                  <c:v>0.883796275</c:v>
                </c:pt>
                <c:pt idx="853">
                  <c:v>0.883912027</c:v>
                </c:pt>
                <c:pt idx="854">
                  <c:v>0.884027779</c:v>
                </c:pt>
                <c:pt idx="855">
                  <c:v>0.884143531</c:v>
                </c:pt>
                <c:pt idx="856">
                  <c:v>0.884259284</c:v>
                </c:pt>
                <c:pt idx="857">
                  <c:v>0.884374976</c:v>
                </c:pt>
                <c:pt idx="858">
                  <c:v>0.884490728</c:v>
                </c:pt>
                <c:pt idx="859">
                  <c:v>0.884606481</c:v>
                </c:pt>
                <c:pt idx="860">
                  <c:v>0.884722233</c:v>
                </c:pt>
                <c:pt idx="861">
                  <c:v>0.884837985</c:v>
                </c:pt>
                <c:pt idx="862">
                  <c:v>0.884953678</c:v>
                </c:pt>
                <c:pt idx="863">
                  <c:v>0.88506943</c:v>
                </c:pt>
                <c:pt idx="864">
                  <c:v>0.885185182</c:v>
                </c:pt>
                <c:pt idx="865">
                  <c:v>0.885300934</c:v>
                </c:pt>
                <c:pt idx="866">
                  <c:v>0.885416687</c:v>
                </c:pt>
                <c:pt idx="867">
                  <c:v>0.885532379</c:v>
                </c:pt>
                <c:pt idx="868">
                  <c:v>0.885648131</c:v>
                </c:pt>
                <c:pt idx="869">
                  <c:v>0.885763884</c:v>
                </c:pt>
                <c:pt idx="870">
                  <c:v>0.885879636</c:v>
                </c:pt>
                <c:pt idx="871">
                  <c:v>0.885995388</c:v>
                </c:pt>
                <c:pt idx="872">
                  <c:v>0.88611114</c:v>
                </c:pt>
                <c:pt idx="873">
                  <c:v>0.886226833</c:v>
                </c:pt>
                <c:pt idx="874">
                  <c:v>0.886342585</c:v>
                </c:pt>
                <c:pt idx="875">
                  <c:v>0.886458337</c:v>
                </c:pt>
                <c:pt idx="876">
                  <c:v>0.88657409</c:v>
                </c:pt>
                <c:pt idx="877">
                  <c:v>0.886689842</c:v>
                </c:pt>
                <c:pt idx="878">
                  <c:v>0.886805534</c:v>
                </c:pt>
                <c:pt idx="879">
                  <c:v>0.886921287</c:v>
                </c:pt>
                <c:pt idx="880">
                  <c:v>0.887037039</c:v>
                </c:pt>
                <c:pt idx="881">
                  <c:v>0.887152791</c:v>
                </c:pt>
                <c:pt idx="882">
                  <c:v>0.887268543</c:v>
                </c:pt>
                <c:pt idx="883">
                  <c:v>0.887384236</c:v>
                </c:pt>
                <c:pt idx="884">
                  <c:v>0.887499988</c:v>
                </c:pt>
                <c:pt idx="885">
                  <c:v>0.88761574</c:v>
                </c:pt>
                <c:pt idx="886">
                  <c:v>0.887731493</c:v>
                </c:pt>
                <c:pt idx="887">
                  <c:v>0.887847245</c:v>
                </c:pt>
                <c:pt idx="888">
                  <c:v>0.887962937</c:v>
                </c:pt>
                <c:pt idx="889">
                  <c:v>0.88807869</c:v>
                </c:pt>
                <c:pt idx="890">
                  <c:v>0.888194442</c:v>
                </c:pt>
                <c:pt idx="891">
                  <c:v>0.888310194</c:v>
                </c:pt>
                <c:pt idx="892">
                  <c:v>0.888425946</c:v>
                </c:pt>
                <c:pt idx="893">
                  <c:v>0.888541639</c:v>
                </c:pt>
                <c:pt idx="894">
                  <c:v>0.888657391</c:v>
                </c:pt>
                <c:pt idx="895">
                  <c:v>0.888773143</c:v>
                </c:pt>
                <c:pt idx="896">
                  <c:v>0.888888896</c:v>
                </c:pt>
                <c:pt idx="897">
                  <c:v>0.889004648</c:v>
                </c:pt>
                <c:pt idx="898">
                  <c:v>0.8891204</c:v>
                </c:pt>
                <c:pt idx="899">
                  <c:v>0.889236093</c:v>
                </c:pt>
                <c:pt idx="900">
                  <c:v>0.889351845</c:v>
                </c:pt>
                <c:pt idx="901">
                  <c:v>0.889467597</c:v>
                </c:pt>
                <c:pt idx="902">
                  <c:v>0.889583349</c:v>
                </c:pt>
                <c:pt idx="903">
                  <c:v>0.889699101</c:v>
                </c:pt>
                <c:pt idx="904">
                  <c:v>0.889814794</c:v>
                </c:pt>
                <c:pt idx="905">
                  <c:v>0.889930546</c:v>
                </c:pt>
                <c:pt idx="906">
                  <c:v>0.890046299</c:v>
                </c:pt>
                <c:pt idx="907">
                  <c:v>0.890162051</c:v>
                </c:pt>
                <c:pt idx="908">
                  <c:v>0.890277803</c:v>
                </c:pt>
                <c:pt idx="909">
                  <c:v>0.890393496</c:v>
                </c:pt>
                <c:pt idx="910">
                  <c:v>0.890509248</c:v>
                </c:pt>
                <c:pt idx="911">
                  <c:v>0.890625</c:v>
                </c:pt>
                <c:pt idx="912">
                  <c:v>0.890740752</c:v>
                </c:pt>
                <c:pt idx="913">
                  <c:v>0.890856504</c:v>
                </c:pt>
                <c:pt idx="914">
                  <c:v>0.890972197</c:v>
                </c:pt>
                <c:pt idx="915">
                  <c:v>0.891087949</c:v>
                </c:pt>
                <c:pt idx="916">
                  <c:v>0.891203701</c:v>
                </c:pt>
                <c:pt idx="917">
                  <c:v>0.891319454</c:v>
                </c:pt>
                <c:pt idx="918">
                  <c:v>0.891435206</c:v>
                </c:pt>
                <c:pt idx="919">
                  <c:v>0.891550899</c:v>
                </c:pt>
                <c:pt idx="920">
                  <c:v>0.891666651</c:v>
                </c:pt>
                <c:pt idx="921">
                  <c:v>0.891782403</c:v>
                </c:pt>
                <c:pt idx="922">
                  <c:v>0.891898155</c:v>
                </c:pt>
                <c:pt idx="923">
                  <c:v>0.892013907</c:v>
                </c:pt>
                <c:pt idx="924">
                  <c:v>0.8921296</c:v>
                </c:pt>
                <c:pt idx="925">
                  <c:v>0.892245352</c:v>
                </c:pt>
                <c:pt idx="926">
                  <c:v>0.892361104</c:v>
                </c:pt>
                <c:pt idx="927">
                  <c:v>0.892476857</c:v>
                </c:pt>
                <c:pt idx="928">
                  <c:v>0.892592609</c:v>
                </c:pt>
                <c:pt idx="929">
                  <c:v>0.892708361</c:v>
                </c:pt>
                <c:pt idx="930">
                  <c:v>0.892824054</c:v>
                </c:pt>
                <c:pt idx="931">
                  <c:v>0.892939806</c:v>
                </c:pt>
                <c:pt idx="932">
                  <c:v>0.893055558</c:v>
                </c:pt>
                <c:pt idx="933">
                  <c:v>0.89317131</c:v>
                </c:pt>
                <c:pt idx="934">
                  <c:v>0.893287063</c:v>
                </c:pt>
                <c:pt idx="935">
                  <c:v>0.893402755</c:v>
                </c:pt>
                <c:pt idx="936">
                  <c:v>0.893518507</c:v>
                </c:pt>
                <c:pt idx="937">
                  <c:v>0.89363426</c:v>
                </c:pt>
                <c:pt idx="938">
                  <c:v>0.893750012</c:v>
                </c:pt>
                <c:pt idx="939">
                  <c:v>0.893865764</c:v>
                </c:pt>
                <c:pt idx="940">
                  <c:v>0.893981457</c:v>
                </c:pt>
                <c:pt idx="941">
                  <c:v>0.894097209</c:v>
                </c:pt>
                <c:pt idx="942">
                  <c:v>0.894212961</c:v>
                </c:pt>
                <c:pt idx="943">
                  <c:v>0.894328713</c:v>
                </c:pt>
                <c:pt idx="944">
                  <c:v>0.894444466</c:v>
                </c:pt>
                <c:pt idx="945">
                  <c:v>0.894560158</c:v>
                </c:pt>
                <c:pt idx="946">
                  <c:v>0.89467591</c:v>
                </c:pt>
                <c:pt idx="947">
                  <c:v>0.894791663</c:v>
                </c:pt>
                <c:pt idx="948">
                  <c:v>0.894907415</c:v>
                </c:pt>
                <c:pt idx="949">
                  <c:v>0.895023167</c:v>
                </c:pt>
                <c:pt idx="950">
                  <c:v>0.89513886</c:v>
                </c:pt>
                <c:pt idx="951">
                  <c:v>0.895254612</c:v>
                </c:pt>
                <c:pt idx="952">
                  <c:v>0.895370364</c:v>
                </c:pt>
                <c:pt idx="953">
                  <c:v>0.895486116</c:v>
                </c:pt>
                <c:pt idx="954">
                  <c:v>0.895601869</c:v>
                </c:pt>
                <c:pt idx="955">
                  <c:v>0.895717621</c:v>
                </c:pt>
                <c:pt idx="956">
                  <c:v>0.895833313</c:v>
                </c:pt>
                <c:pt idx="957">
                  <c:v>0.895949066</c:v>
                </c:pt>
                <c:pt idx="958">
                  <c:v>0.896064818</c:v>
                </c:pt>
                <c:pt idx="959">
                  <c:v>0.89618057</c:v>
                </c:pt>
                <c:pt idx="960">
                  <c:v>0.896296322</c:v>
                </c:pt>
                <c:pt idx="961">
                  <c:v>0.896412015</c:v>
                </c:pt>
                <c:pt idx="962">
                  <c:v>0.896527767</c:v>
                </c:pt>
                <c:pt idx="963">
                  <c:v>0.896643519</c:v>
                </c:pt>
                <c:pt idx="964">
                  <c:v>0.896759272</c:v>
                </c:pt>
                <c:pt idx="965">
                  <c:v>0.896875024</c:v>
                </c:pt>
                <c:pt idx="966">
                  <c:v>0.896990716</c:v>
                </c:pt>
                <c:pt idx="967">
                  <c:v>0.897106469</c:v>
                </c:pt>
                <c:pt idx="968">
                  <c:v>0.897222221</c:v>
                </c:pt>
                <c:pt idx="969">
                  <c:v>0.897337973</c:v>
                </c:pt>
                <c:pt idx="970">
                  <c:v>0.897453725</c:v>
                </c:pt>
                <c:pt idx="971">
                  <c:v>0.897569418</c:v>
                </c:pt>
                <c:pt idx="972">
                  <c:v>0.89768517</c:v>
                </c:pt>
                <c:pt idx="973">
                  <c:v>0.897800922</c:v>
                </c:pt>
                <c:pt idx="974">
                  <c:v>0.897916675</c:v>
                </c:pt>
                <c:pt idx="975">
                  <c:v>0.898032427</c:v>
                </c:pt>
                <c:pt idx="976">
                  <c:v>0.898148119</c:v>
                </c:pt>
                <c:pt idx="977">
                  <c:v>0.898263872</c:v>
                </c:pt>
                <c:pt idx="978">
                  <c:v>0.898379624</c:v>
                </c:pt>
                <c:pt idx="979">
                  <c:v>0.898495376</c:v>
                </c:pt>
                <c:pt idx="980">
                  <c:v>0.898611128</c:v>
                </c:pt>
                <c:pt idx="981">
                  <c:v>0.898726881</c:v>
                </c:pt>
                <c:pt idx="982">
                  <c:v>0.898842573</c:v>
                </c:pt>
                <c:pt idx="983">
                  <c:v>0.898958325</c:v>
                </c:pt>
                <c:pt idx="984">
                  <c:v>0.899074078</c:v>
                </c:pt>
                <c:pt idx="985">
                  <c:v>0.89918983</c:v>
                </c:pt>
                <c:pt idx="986">
                  <c:v>0.899305582</c:v>
                </c:pt>
                <c:pt idx="987">
                  <c:v>0.899421275</c:v>
                </c:pt>
                <c:pt idx="988">
                  <c:v>0.899537027</c:v>
                </c:pt>
                <c:pt idx="989">
                  <c:v>0.899652779</c:v>
                </c:pt>
                <c:pt idx="990">
                  <c:v>0.899768531</c:v>
                </c:pt>
                <c:pt idx="991">
                  <c:v>0.899884284</c:v>
                </c:pt>
                <c:pt idx="992">
                  <c:v>0.899999976</c:v>
                </c:pt>
                <c:pt idx="993">
                  <c:v>0.900115728</c:v>
                </c:pt>
                <c:pt idx="994">
                  <c:v>0.900231481</c:v>
                </c:pt>
                <c:pt idx="995">
                  <c:v>0.900347233</c:v>
                </c:pt>
                <c:pt idx="996">
                  <c:v>0.900462985</c:v>
                </c:pt>
                <c:pt idx="997">
                  <c:v>0.900578678</c:v>
                </c:pt>
                <c:pt idx="998">
                  <c:v>0.90069443</c:v>
                </c:pt>
                <c:pt idx="999">
                  <c:v>0.900810182</c:v>
                </c:pt>
                <c:pt idx="1000">
                  <c:v>0.900925934</c:v>
                </c:pt>
                <c:pt idx="1001">
                  <c:v>0.901041687</c:v>
                </c:pt>
                <c:pt idx="1002">
                  <c:v>0.901157379</c:v>
                </c:pt>
                <c:pt idx="1003">
                  <c:v>0.901273131</c:v>
                </c:pt>
                <c:pt idx="1004">
                  <c:v>0.901388884</c:v>
                </c:pt>
                <c:pt idx="1005">
                  <c:v>0.901504636</c:v>
                </c:pt>
                <c:pt idx="1006">
                  <c:v>0.901620388</c:v>
                </c:pt>
                <c:pt idx="1007">
                  <c:v>0.90173614</c:v>
                </c:pt>
                <c:pt idx="1008">
                  <c:v>0.901851833</c:v>
                </c:pt>
                <c:pt idx="1009">
                  <c:v>0.901967585</c:v>
                </c:pt>
                <c:pt idx="1010">
                  <c:v>0.902083337</c:v>
                </c:pt>
                <c:pt idx="1011">
                  <c:v>0.90219909</c:v>
                </c:pt>
                <c:pt idx="1012">
                  <c:v>0.902314842</c:v>
                </c:pt>
                <c:pt idx="1013">
                  <c:v>0.902430534</c:v>
                </c:pt>
                <c:pt idx="1014">
                  <c:v>0.902546287</c:v>
                </c:pt>
                <c:pt idx="1015">
                  <c:v>0.902662039</c:v>
                </c:pt>
                <c:pt idx="1016">
                  <c:v>0.902777791</c:v>
                </c:pt>
                <c:pt idx="1017">
                  <c:v>0.902893543</c:v>
                </c:pt>
                <c:pt idx="1018">
                  <c:v>0.903009236</c:v>
                </c:pt>
                <c:pt idx="1019">
                  <c:v>0.903124988</c:v>
                </c:pt>
                <c:pt idx="1020">
                  <c:v>0.90324074</c:v>
                </c:pt>
                <c:pt idx="1021">
                  <c:v>0.903356493</c:v>
                </c:pt>
                <c:pt idx="1022">
                  <c:v>0.903472245</c:v>
                </c:pt>
                <c:pt idx="1023">
                  <c:v>0.903587937</c:v>
                </c:pt>
                <c:pt idx="1024">
                  <c:v>0.90370369</c:v>
                </c:pt>
                <c:pt idx="1025">
                  <c:v>0.903819442</c:v>
                </c:pt>
                <c:pt idx="1026">
                  <c:v>0.903935194</c:v>
                </c:pt>
                <c:pt idx="1027">
                  <c:v>0.904050946</c:v>
                </c:pt>
                <c:pt idx="1028">
                  <c:v>0.904166639</c:v>
                </c:pt>
                <c:pt idx="1029">
                  <c:v>0.904282391</c:v>
                </c:pt>
                <c:pt idx="1030">
                  <c:v>0.904398143</c:v>
                </c:pt>
                <c:pt idx="1031">
                  <c:v>0.904513896</c:v>
                </c:pt>
                <c:pt idx="1032">
                  <c:v>0.904629648</c:v>
                </c:pt>
                <c:pt idx="1033">
                  <c:v>0.9047454</c:v>
                </c:pt>
                <c:pt idx="1034">
                  <c:v>0.904861093</c:v>
                </c:pt>
                <c:pt idx="1035">
                  <c:v>0.904976845</c:v>
                </c:pt>
                <c:pt idx="1036">
                  <c:v>0.905092597</c:v>
                </c:pt>
                <c:pt idx="1037">
                  <c:v>0.905208349</c:v>
                </c:pt>
                <c:pt idx="1038">
                  <c:v>0.905324101</c:v>
                </c:pt>
                <c:pt idx="1039">
                  <c:v>0.905439794</c:v>
                </c:pt>
                <c:pt idx="1040">
                  <c:v>0.905555546</c:v>
                </c:pt>
                <c:pt idx="1041">
                  <c:v>0.905671299</c:v>
                </c:pt>
                <c:pt idx="1042">
                  <c:v>0.905787051</c:v>
                </c:pt>
                <c:pt idx="1043">
                  <c:v>0.905902803</c:v>
                </c:pt>
                <c:pt idx="1044">
                  <c:v>0.906018496</c:v>
                </c:pt>
                <c:pt idx="1045">
                  <c:v>0.906134248</c:v>
                </c:pt>
                <c:pt idx="1046">
                  <c:v>0.90625</c:v>
                </c:pt>
                <c:pt idx="1047">
                  <c:v>0.906365752</c:v>
                </c:pt>
                <c:pt idx="1048">
                  <c:v>0.906481504</c:v>
                </c:pt>
                <c:pt idx="1049">
                  <c:v>0.9065972222222222</c:v>
                </c:pt>
                <c:pt idx="1050">
                  <c:v>0.906712949</c:v>
                </c:pt>
                <c:pt idx="1051">
                  <c:v>0.906828701</c:v>
                </c:pt>
                <c:pt idx="1052">
                  <c:v>0.906944454</c:v>
                </c:pt>
                <c:pt idx="1053">
                  <c:v>0.907060206</c:v>
                </c:pt>
                <c:pt idx="1054">
                  <c:v>0.907175899</c:v>
                </c:pt>
                <c:pt idx="1055">
                  <c:v>0.907291651</c:v>
                </c:pt>
                <c:pt idx="1056">
                  <c:v>0.907407403</c:v>
                </c:pt>
                <c:pt idx="1057">
                  <c:v>0.907523155</c:v>
                </c:pt>
                <c:pt idx="1058">
                  <c:v>0.907638907</c:v>
                </c:pt>
                <c:pt idx="1059">
                  <c:v>0.9077546</c:v>
                </c:pt>
                <c:pt idx="1060">
                  <c:v>0.907870352</c:v>
                </c:pt>
                <c:pt idx="1061">
                  <c:v>0.907986104</c:v>
                </c:pt>
                <c:pt idx="1062">
                  <c:v>0.908101857</c:v>
                </c:pt>
                <c:pt idx="1063">
                  <c:v>0.908217609</c:v>
                </c:pt>
                <c:pt idx="1064">
                  <c:v>0.908333361</c:v>
                </c:pt>
                <c:pt idx="1065">
                  <c:v>0.908449054</c:v>
                </c:pt>
                <c:pt idx="1066">
                  <c:v>0.908564806</c:v>
                </c:pt>
                <c:pt idx="1067">
                  <c:v>0.908680558</c:v>
                </c:pt>
                <c:pt idx="1068">
                  <c:v>0.90879631</c:v>
                </c:pt>
                <c:pt idx="1069">
                  <c:v>0.908912063</c:v>
                </c:pt>
                <c:pt idx="1070">
                  <c:v>0.909027755</c:v>
                </c:pt>
                <c:pt idx="1071">
                  <c:v>0.909143507</c:v>
                </c:pt>
                <c:pt idx="1072">
                  <c:v>0.90925926</c:v>
                </c:pt>
                <c:pt idx="1073">
                  <c:v>0.909375012</c:v>
                </c:pt>
                <c:pt idx="1074">
                  <c:v>0.909490764</c:v>
                </c:pt>
                <c:pt idx="1075">
                  <c:v>0.909606457</c:v>
                </c:pt>
                <c:pt idx="1076">
                  <c:v>0.909722209</c:v>
                </c:pt>
                <c:pt idx="1077">
                  <c:v>0.909837961</c:v>
                </c:pt>
                <c:pt idx="1078">
                  <c:v>0.909953713</c:v>
                </c:pt>
                <c:pt idx="1079">
                  <c:v>0.910069466</c:v>
                </c:pt>
                <c:pt idx="1080">
                  <c:v>0.910185158</c:v>
                </c:pt>
                <c:pt idx="1081">
                  <c:v>0.91030091</c:v>
                </c:pt>
                <c:pt idx="1082">
                  <c:v>0.910416663</c:v>
                </c:pt>
                <c:pt idx="1083">
                  <c:v>0.910532415</c:v>
                </c:pt>
                <c:pt idx="1084">
                  <c:v>0.910648167</c:v>
                </c:pt>
                <c:pt idx="1085">
                  <c:v>0.91076386</c:v>
                </c:pt>
                <c:pt idx="1086">
                  <c:v>0.910879612</c:v>
                </c:pt>
                <c:pt idx="1087">
                  <c:v>0.910995364</c:v>
                </c:pt>
                <c:pt idx="1088">
                  <c:v>0.911111116</c:v>
                </c:pt>
                <c:pt idx="1089">
                  <c:v>0.911226869</c:v>
                </c:pt>
                <c:pt idx="1090">
                  <c:v>0.911342621</c:v>
                </c:pt>
                <c:pt idx="1091">
                  <c:v>0.911458313</c:v>
                </c:pt>
                <c:pt idx="1092">
                  <c:v>0.911574066</c:v>
                </c:pt>
                <c:pt idx="1093">
                  <c:v>0.911689818</c:v>
                </c:pt>
                <c:pt idx="1094">
                  <c:v>0.91180557</c:v>
                </c:pt>
                <c:pt idx="1095">
                  <c:v>0.911921322</c:v>
                </c:pt>
                <c:pt idx="1096">
                  <c:v>0.912037015</c:v>
                </c:pt>
                <c:pt idx="1097">
                  <c:v>0.912152767</c:v>
                </c:pt>
                <c:pt idx="1098">
                  <c:v>0.912268519</c:v>
                </c:pt>
                <c:pt idx="1099">
                  <c:v>0.912384272</c:v>
                </c:pt>
                <c:pt idx="1100">
                  <c:v>0.912500024</c:v>
                </c:pt>
                <c:pt idx="1101">
                  <c:v>0.912615716</c:v>
                </c:pt>
                <c:pt idx="1102">
                  <c:v>0.912731469</c:v>
                </c:pt>
                <c:pt idx="1103">
                  <c:v>0.912847221</c:v>
                </c:pt>
                <c:pt idx="1104">
                  <c:v>0.912962973</c:v>
                </c:pt>
                <c:pt idx="1105">
                  <c:v>0.913078725</c:v>
                </c:pt>
                <c:pt idx="1106">
                  <c:v>0.913194418</c:v>
                </c:pt>
                <c:pt idx="1107">
                  <c:v>0.91331017</c:v>
                </c:pt>
                <c:pt idx="1108">
                  <c:v>0.913425922</c:v>
                </c:pt>
                <c:pt idx="1109">
                  <c:v>0.913541675</c:v>
                </c:pt>
                <c:pt idx="1110">
                  <c:v>0.913657427</c:v>
                </c:pt>
                <c:pt idx="1111">
                  <c:v>0.913773119</c:v>
                </c:pt>
                <c:pt idx="1112">
                  <c:v>0.913888872</c:v>
                </c:pt>
                <c:pt idx="1113">
                  <c:v>0.914004624</c:v>
                </c:pt>
                <c:pt idx="1114">
                  <c:v>0.914120376</c:v>
                </c:pt>
                <c:pt idx="1115">
                  <c:v>0.914236128</c:v>
                </c:pt>
                <c:pt idx="1116">
                  <c:v>0.914351881</c:v>
                </c:pt>
                <c:pt idx="1117">
                  <c:v>0.914467573</c:v>
                </c:pt>
                <c:pt idx="1118">
                  <c:v>0.914583325</c:v>
                </c:pt>
                <c:pt idx="1119">
                  <c:v>0.914699078</c:v>
                </c:pt>
                <c:pt idx="1120">
                  <c:v>0.91481483</c:v>
                </c:pt>
                <c:pt idx="1121">
                  <c:v>0.914930582</c:v>
                </c:pt>
                <c:pt idx="1122">
                  <c:v>0.915046275</c:v>
                </c:pt>
                <c:pt idx="1123">
                  <c:v>0.915162027</c:v>
                </c:pt>
                <c:pt idx="1124">
                  <c:v>0.915277779</c:v>
                </c:pt>
              </c:strCache>
            </c:strRef>
          </c:xVal>
          <c:yVal>
            <c:numRef>
              <c:f>Data!$M$9:$M$1133</c:f>
              <c:numCache>
                <c:ptCount val="1125"/>
                <c:pt idx="0">
                  <c:v>43.399053007197004</c:v>
                </c:pt>
                <c:pt idx="1">
                  <c:v>45.0455190326178</c:v>
                </c:pt>
                <c:pt idx="2">
                  <c:v>43.399053007197004</c:v>
                </c:pt>
                <c:pt idx="3">
                  <c:v>43.399053007197004</c:v>
                </c:pt>
                <c:pt idx="4">
                  <c:v>43.399053007197004</c:v>
                </c:pt>
                <c:pt idx="5">
                  <c:v>41.75291337012791</c:v>
                </c:pt>
                <c:pt idx="6">
                  <c:v>41.75291337012791</c:v>
                </c:pt>
                <c:pt idx="7">
                  <c:v>44.222245213273695</c:v>
                </c:pt>
                <c:pt idx="8">
                  <c:v>44.222245213273695</c:v>
                </c:pt>
                <c:pt idx="9">
                  <c:v>43.399053007197004</c:v>
                </c:pt>
                <c:pt idx="10">
                  <c:v>41.75291337012791</c:v>
                </c:pt>
                <c:pt idx="11">
                  <c:v>47.51583033210893</c:v>
                </c:pt>
                <c:pt idx="12">
                  <c:v>45.0455190326178</c:v>
                </c:pt>
                <c:pt idx="13">
                  <c:v>44.222245213273695</c:v>
                </c:pt>
                <c:pt idx="14">
                  <c:v>44.222245213273695</c:v>
                </c:pt>
                <c:pt idx="15">
                  <c:v>44.222245213273695</c:v>
                </c:pt>
                <c:pt idx="16">
                  <c:v>45.86887448140912</c:v>
                </c:pt>
                <c:pt idx="17">
                  <c:v>43.399053007197004</c:v>
                </c:pt>
                <c:pt idx="18">
                  <c:v>44.222245213273695</c:v>
                </c:pt>
                <c:pt idx="19">
                  <c:v>44.222245213273695</c:v>
                </c:pt>
                <c:pt idx="20">
                  <c:v>42.575942398206344</c:v>
                </c:pt>
                <c:pt idx="21">
                  <c:v>45.0455190326178</c:v>
                </c:pt>
                <c:pt idx="22">
                  <c:v>43.399053007197004</c:v>
                </c:pt>
                <c:pt idx="23">
                  <c:v>44.222245213273695</c:v>
                </c:pt>
                <c:pt idx="24">
                  <c:v>45.86887448140912</c:v>
                </c:pt>
                <c:pt idx="25">
                  <c:v>41.75291337012791</c:v>
                </c:pt>
                <c:pt idx="26">
                  <c:v>44.222245213273695</c:v>
                </c:pt>
                <c:pt idx="27">
                  <c:v>45.86887448140912</c:v>
                </c:pt>
                <c:pt idx="28">
                  <c:v>44.222245213273695</c:v>
                </c:pt>
                <c:pt idx="29">
                  <c:v>45.0455190326178</c:v>
                </c:pt>
                <c:pt idx="30">
                  <c:v>44.222245213273695</c:v>
                </c:pt>
                <c:pt idx="31">
                  <c:v>45.0455190326178</c:v>
                </c:pt>
                <c:pt idx="32">
                  <c:v>45.86887448140912</c:v>
                </c:pt>
                <c:pt idx="33">
                  <c:v>45.0455190326178</c:v>
                </c:pt>
                <c:pt idx="34">
                  <c:v>46.69231157584241</c:v>
                </c:pt>
                <c:pt idx="35">
                  <c:v>46.69231157584241</c:v>
                </c:pt>
                <c:pt idx="36">
                  <c:v>43.399053007197004</c:v>
                </c:pt>
                <c:pt idx="37">
                  <c:v>44.222245213273695</c:v>
                </c:pt>
                <c:pt idx="38">
                  <c:v>45.0455190326178</c:v>
                </c:pt>
                <c:pt idx="39">
                  <c:v>44.222245213273695</c:v>
                </c:pt>
                <c:pt idx="40">
                  <c:v>46.69231157584241</c:v>
                </c:pt>
                <c:pt idx="41">
                  <c:v>45.0455190326178</c:v>
                </c:pt>
                <c:pt idx="42">
                  <c:v>45.0455190326178</c:v>
                </c:pt>
                <c:pt idx="43">
                  <c:v>41.75291337012791</c:v>
                </c:pt>
                <c:pt idx="44">
                  <c:v>45.0455190326178</c:v>
                </c:pt>
                <c:pt idx="45">
                  <c:v>62.35315060831476</c:v>
                </c:pt>
                <c:pt idx="46">
                  <c:v>84.65895788658781</c:v>
                </c:pt>
                <c:pt idx="47">
                  <c:v>108.68397487353388</c:v>
                </c:pt>
                <c:pt idx="48">
                  <c:v>137.77255969251266</c:v>
                </c:pt>
                <c:pt idx="49">
                  <c:v>169.47025284062735</c:v>
                </c:pt>
                <c:pt idx="50">
                  <c:v>196.25721597869617</c:v>
                </c:pt>
                <c:pt idx="51">
                  <c:v>220.60776578927255</c:v>
                </c:pt>
                <c:pt idx="52">
                  <c:v>250.93571361172678</c:v>
                </c:pt>
                <c:pt idx="53">
                  <c:v>269.5241351084136</c:v>
                </c:pt>
                <c:pt idx="54">
                  <c:v>294.9392275001385</c:v>
                </c:pt>
                <c:pt idx="55">
                  <c:v>307.67600289764573</c:v>
                </c:pt>
                <c:pt idx="56">
                  <c:v>325.54037272478604</c:v>
                </c:pt>
                <c:pt idx="57">
                  <c:v>322.9859657201771</c:v>
                </c:pt>
                <c:pt idx="58">
                  <c:v>325.54037272478604</c:v>
                </c:pt>
                <c:pt idx="59">
                  <c:v>317.02873670690644</c:v>
                </c:pt>
                <c:pt idx="60">
                  <c:v>301.72974315770296</c:v>
                </c:pt>
                <c:pt idx="61">
                  <c:v>295.78773834458957</c:v>
                </c:pt>
                <c:pt idx="62">
                  <c:v>303.42824006932995</c:v>
                </c:pt>
                <c:pt idx="63">
                  <c:v>325.54037272478604</c:v>
                </c:pt>
                <c:pt idx="64">
                  <c:v>335.7658657012538</c:v>
                </c:pt>
                <c:pt idx="65">
                  <c:v>340.8833379494947</c:v>
                </c:pt>
                <c:pt idx="66">
                  <c:v>343.4432572130495</c:v>
                </c:pt>
                <c:pt idx="67">
                  <c:v>343.4432572130495</c:v>
                </c:pt>
                <c:pt idx="68">
                  <c:v>334.06074221025153</c:v>
                </c:pt>
                <c:pt idx="69">
                  <c:v>328.94747149942623</c:v>
                </c:pt>
                <c:pt idx="70">
                  <c:v>325.54037272478604</c:v>
                </c:pt>
                <c:pt idx="71">
                  <c:v>338.32420760759953</c:v>
                </c:pt>
                <c:pt idx="72">
                  <c:v>339.1771634269526</c:v>
                </c:pt>
                <c:pt idx="73">
                  <c:v>331.50371328411927</c:v>
                </c:pt>
                <c:pt idx="74">
                  <c:v>333.2083117447909</c:v>
                </c:pt>
                <c:pt idx="75">
                  <c:v>327.24374737116955</c:v>
                </c:pt>
                <c:pt idx="76">
                  <c:v>318.7303660923691</c:v>
                </c:pt>
                <c:pt idx="77">
                  <c:v>325.54037272478604</c:v>
                </c:pt>
                <c:pt idx="78">
                  <c:v>349.41947292403574</c:v>
                </c:pt>
                <c:pt idx="79">
                  <c:v>342.58986310387684</c:v>
                </c:pt>
                <c:pt idx="80">
                  <c:v>343.4432572130495</c:v>
                </c:pt>
                <c:pt idx="81">
                  <c:v>341.73655668869844</c:v>
                </c:pt>
                <c:pt idx="82">
                  <c:v>331.50371328411927</c:v>
                </c:pt>
                <c:pt idx="83">
                  <c:v>329.79946466407955</c:v>
                </c:pt>
                <c:pt idx="84">
                  <c:v>332.3559687754</c:v>
                </c:pt>
                <c:pt idx="85">
                  <c:v>335.7658657012538</c:v>
                </c:pt>
                <c:pt idx="86">
                  <c:v>333.2083117447909</c:v>
                </c:pt>
                <c:pt idx="87">
                  <c:v>334.9132601897501</c:v>
                </c:pt>
                <c:pt idx="88">
                  <c:v>323.8373474169306</c:v>
                </c:pt>
                <c:pt idx="89">
                  <c:v>323.8373474169306</c:v>
                </c:pt>
                <c:pt idx="90">
                  <c:v>333.2083117447909</c:v>
                </c:pt>
                <c:pt idx="91">
                  <c:v>334.06074221025153</c:v>
                </c:pt>
                <c:pt idx="92">
                  <c:v>334.06074221025153</c:v>
                </c:pt>
                <c:pt idx="93">
                  <c:v>349.41947292403574</c:v>
                </c:pt>
                <c:pt idx="94">
                  <c:v>352.83638537714444</c:v>
                </c:pt>
                <c:pt idx="95">
                  <c:v>339.1771634269526</c:v>
                </c:pt>
                <c:pt idx="96">
                  <c:v>327.24374737116955</c:v>
                </c:pt>
                <c:pt idx="97">
                  <c:v>319.5813115634213</c:v>
                </c:pt>
                <c:pt idx="98">
                  <c:v>306.8262764838066</c:v>
                </c:pt>
                <c:pt idx="99">
                  <c:v>303.42824006932995</c:v>
                </c:pt>
                <c:pt idx="100">
                  <c:v>302.57894818702573</c:v>
                </c:pt>
                <c:pt idx="101">
                  <c:v>298.3337912150654</c:v>
                </c:pt>
                <c:pt idx="102">
                  <c:v>300.8806249635992</c:v>
                </c:pt>
                <c:pt idx="103">
                  <c:v>300.03159358695723</c:v>
                </c:pt>
                <c:pt idx="104">
                  <c:v>292.3942150558415</c:v>
                </c:pt>
                <c:pt idx="105">
                  <c:v>284.76385438336797</c:v>
                </c:pt>
                <c:pt idx="106">
                  <c:v>286.45888426718557</c:v>
                </c:pt>
                <c:pt idx="107">
                  <c:v>277.9871926815565</c:v>
                </c:pt>
                <c:pt idx="108">
                  <c:v>300.03159358695723</c:v>
                </c:pt>
                <c:pt idx="109">
                  <c:v>306.8262764838066</c:v>
                </c:pt>
                <c:pt idx="110">
                  <c:v>300.03159358695723</c:v>
                </c:pt>
                <c:pt idx="111">
                  <c:v>281.3748322479679</c:v>
                </c:pt>
                <c:pt idx="112">
                  <c:v>282.22195812189784</c:v>
                </c:pt>
                <c:pt idx="113">
                  <c:v>254.31233310401865</c:v>
                </c:pt>
                <c:pt idx="114">
                  <c:v>214.72350582710268</c:v>
                </c:pt>
                <c:pt idx="115">
                  <c:v>177.83190028161522</c:v>
                </c:pt>
                <c:pt idx="116">
                  <c:v>141.93640241727283</c:v>
                </c:pt>
                <c:pt idx="117">
                  <c:v>112.83325361473817</c:v>
                </c:pt>
                <c:pt idx="118">
                  <c:v>88.79624628466303</c:v>
                </c:pt>
                <c:pt idx="119">
                  <c:v>66.47933771035565</c:v>
                </c:pt>
                <c:pt idx="120">
                  <c:v>65.6539362512999</c:v>
                </c:pt>
                <c:pt idx="121">
                  <c:v>63.178224022674215</c:v>
                </c:pt>
                <c:pt idx="122">
                  <c:v>76.39055993967543</c:v>
                </c:pt>
                <c:pt idx="123">
                  <c:v>106.19540244433995</c:v>
                </c:pt>
                <c:pt idx="124">
                  <c:v>133.6108037932421</c:v>
                </c:pt>
                <c:pt idx="125">
                  <c:v>167.7989332471818</c:v>
                </c:pt>
                <c:pt idx="126">
                  <c:v>205.48522774738058</c:v>
                </c:pt>
                <c:pt idx="127">
                  <c:v>229.02109110066607</c:v>
                </c:pt>
                <c:pt idx="128">
                  <c:v>247.5604665895449</c:v>
                </c:pt>
                <c:pt idx="129">
                  <c:v>275.44736963927517</c:v>
                </c:pt>
                <c:pt idx="130">
                  <c:v>309.37571662213554</c:v>
                </c:pt>
                <c:pt idx="131">
                  <c:v>323.8373474169306</c:v>
                </c:pt>
                <c:pt idx="132">
                  <c:v>334.9132601897501</c:v>
                </c:pt>
                <c:pt idx="133">
                  <c:v>367.37396937170195</c:v>
                </c:pt>
                <c:pt idx="134">
                  <c:v>370.79827926435087</c:v>
                </c:pt>
                <c:pt idx="135">
                  <c:v>392.2322681715152</c:v>
                </c:pt>
                <c:pt idx="136">
                  <c:v>439.5826971754316</c:v>
                </c:pt>
                <c:pt idx="137">
                  <c:v>458.5987281965141</c:v>
                </c:pt>
                <c:pt idx="138">
                  <c:v>499.3703655474227</c:v>
                </c:pt>
                <c:pt idx="139">
                  <c:v>521.1392433527162</c:v>
                </c:pt>
                <c:pt idx="140">
                  <c:v>524.6275657615024</c:v>
                </c:pt>
                <c:pt idx="141">
                  <c:v>562.2198717902362</c:v>
                </c:pt>
                <c:pt idx="142">
                  <c:v>601.7437511269222</c:v>
                </c:pt>
                <c:pt idx="143">
                  <c:v>624.6658100253989</c:v>
                </c:pt>
                <c:pt idx="144">
                  <c:v>652.0789111717125</c:v>
                </c:pt>
                <c:pt idx="145">
                  <c:v>700.0479549286226</c:v>
                </c:pt>
                <c:pt idx="146">
                  <c:v>733.9708307588231</c:v>
                </c:pt>
                <c:pt idx="147">
                  <c:v>763.5430192751764</c:v>
                </c:pt>
                <c:pt idx="148">
                  <c:v>775.221645945752</c:v>
                </c:pt>
                <c:pt idx="149">
                  <c:v>801.3333063648428</c:v>
                </c:pt>
                <c:pt idx="150">
                  <c:v>850.174899526356</c:v>
                </c:pt>
                <c:pt idx="151">
                  <c:v>866.5194783073598</c:v>
                </c:pt>
                <c:pt idx="152">
                  <c:v>891.0968256039869</c:v>
                </c:pt>
                <c:pt idx="153">
                  <c:v>923.064999939682</c:v>
                </c:pt>
                <c:pt idx="154">
                  <c:v>960.6706318078685</c:v>
                </c:pt>
                <c:pt idx="155">
                  <c:v>976.3132951209575</c:v>
                </c:pt>
                <c:pt idx="156">
                  <c:v>1010.4612955368824</c:v>
                </c:pt>
                <c:pt idx="157">
                  <c:v>1010.4612955368824</c:v>
                </c:pt>
                <c:pt idx="158">
                  <c:v>1032.6866721287897</c:v>
                </c:pt>
                <c:pt idx="159">
                  <c:v>1024.3451833590602</c:v>
                </c:pt>
                <c:pt idx="160">
                  <c:v>1028.9783092796192</c:v>
                </c:pt>
                <c:pt idx="161">
                  <c:v>1033.6140216603808</c:v>
                </c:pt>
                <c:pt idx="162">
                  <c:v>1028.9783092796192</c:v>
                </c:pt>
                <c:pt idx="163">
                  <c:v>1050.3240468291146</c:v>
                </c:pt>
                <c:pt idx="164">
                  <c:v>1063.344020289158</c:v>
                </c:pt>
                <c:pt idx="165">
                  <c:v>1058.6916859347357</c:v>
                </c:pt>
                <c:pt idx="166">
                  <c:v>1058.6916859347357</c:v>
                </c:pt>
                <c:pt idx="167">
                  <c:v>1067.998962600639</c:v>
                </c:pt>
                <c:pt idx="168">
                  <c:v>1066.1366725340772</c:v>
                </c:pt>
                <c:pt idx="169">
                  <c:v>1059.6219443093155</c:v>
                </c:pt>
                <c:pt idx="170">
                  <c:v>1069.8616704083602</c:v>
                </c:pt>
                <c:pt idx="171">
                  <c:v>1081.979466557304</c:v>
                </c:pt>
                <c:pt idx="172">
                  <c:v>1090.379080911931</c:v>
                </c:pt>
                <c:pt idx="173">
                  <c:v>1092.246816271132</c:v>
                </c:pt>
                <c:pt idx="174">
                  <c:v>1115.6290228899857</c:v>
                </c:pt>
                <c:pt idx="175">
                  <c:v>1140.9559769537568</c:v>
                </c:pt>
                <c:pt idx="176">
                  <c:v>1161.6500214407188</c:v>
                </c:pt>
                <c:pt idx="177">
                  <c:v>1172.9594564499935</c:v>
                </c:pt>
                <c:pt idx="178">
                  <c:v>1184.2843151735692</c:v>
                </c:pt>
                <c:pt idx="179">
                  <c:v>1184.2843151735692</c:v>
                </c:pt>
                <c:pt idx="180">
                  <c:v>1192.7881063642544</c:v>
                </c:pt>
                <c:pt idx="181">
                  <c:v>1206.033559691904</c:v>
                </c:pt>
                <c:pt idx="182">
                  <c:v>1200.3543495956937</c:v>
                </c:pt>
                <c:pt idx="183">
                  <c:v>1220.248601175197</c:v>
                </c:pt>
                <c:pt idx="184">
                  <c:v>1241.1414450173966</c:v>
                </c:pt>
                <c:pt idx="185">
                  <c:v>1260.1806631986274</c:v>
                </c:pt>
                <c:pt idx="186">
                  <c:v>1281.1743459714048</c:v>
                </c:pt>
                <c:pt idx="187">
                  <c:v>1297.433167557629</c:v>
                </c:pt>
                <c:pt idx="188">
                  <c:v>1313.7238857619436</c:v>
                </c:pt>
                <c:pt idx="189">
                  <c:v>1332.9304431204978</c:v>
                </c:pt>
                <c:pt idx="190">
                  <c:v>1336.7770911902116</c:v>
                </c:pt>
                <c:pt idx="191">
                  <c:v>1349.2910178424818</c:v>
                </c:pt>
                <c:pt idx="192">
                  <c:v>1371.4773447484677</c:v>
                </c:pt>
                <c:pt idx="193">
                  <c:v>1384.0437132296283</c:v>
                </c:pt>
                <c:pt idx="194">
                  <c:v>1402.4442194545463</c:v>
                </c:pt>
                <c:pt idx="195">
                  <c:v>1411.1745003063502</c:v>
                </c:pt>
                <c:pt idx="196">
                  <c:v>1429.6352902261124</c:v>
                </c:pt>
                <c:pt idx="197">
                  <c:v>1442.2900453668708</c:v>
                </c:pt>
                <c:pt idx="198">
                  <c:v>1460.8202164325353</c:v>
                </c:pt>
                <c:pt idx="199">
                  <c:v>1474.5005348017821</c:v>
                </c:pt>
                <c:pt idx="200">
                  <c:v>1467.6575584178363</c:v>
                </c:pt>
                <c:pt idx="201">
                  <c:v>1482.327990427431</c:v>
                </c:pt>
                <c:pt idx="202">
                  <c:v>1498.0050714202885</c:v>
                </c:pt>
                <c:pt idx="203">
                  <c:v>1516.6601281656713</c:v>
                </c:pt>
                <c:pt idx="204">
                  <c:v>1524.5274441231668</c:v>
                </c:pt>
                <c:pt idx="205">
                  <c:v>1553.1091102000246</c:v>
                </c:pt>
                <c:pt idx="206">
                  <c:v>1576.8375265037716</c:v>
                </c:pt>
                <c:pt idx="207">
                  <c:v>1583.7711059134604</c:v>
                </c:pt>
                <c:pt idx="208">
                  <c:v>1585.7531924181576</c:v>
                </c:pt>
                <c:pt idx="209">
                  <c:v>1593.6862729087834</c:v>
                </c:pt>
                <c:pt idx="210">
                  <c:v>1602.6200568495565</c:v>
                </c:pt>
                <c:pt idx="211">
                  <c:v>1621.5118899477052</c:v>
                </c:pt>
                <c:pt idx="212">
                  <c:v>1645.436856429223</c:v>
                </c:pt>
                <c:pt idx="213">
                  <c:v>1657.4252387405281</c:v>
                </c:pt>
                <c:pt idx="214">
                  <c:v>1671.4335947807704</c:v>
                </c:pt>
                <c:pt idx="215">
                  <c:v>1672.435096485175</c:v>
                </c:pt>
                <c:pt idx="216">
                  <c:v>1681.454051375013</c:v>
                </c:pt>
                <c:pt idx="217">
                  <c:v>1686.4688177403546</c:v>
                </c:pt>
                <c:pt idx="218">
                  <c:v>1698.516627430065</c:v>
                </c:pt>
                <c:pt idx="219">
                  <c:v>1706.5582224146528</c:v>
                </c:pt>
                <c:pt idx="220">
                  <c:v>1702.5364514814569</c:v>
                </c:pt>
                <c:pt idx="221">
                  <c:v>1689.4791318469129</c:v>
                </c:pt>
                <c:pt idx="222">
                  <c:v>1708.5698385514283</c:v>
                </c:pt>
                <c:pt idx="223">
                  <c:v>1721.657235069726</c:v>
                </c:pt>
                <c:pt idx="224">
                  <c:v>1721.657235069726</c:v>
                </c:pt>
                <c:pt idx="225">
                  <c:v>1731.7385175656814</c:v>
                </c:pt>
                <c:pt idx="226">
                  <c:v>1728.7128475114387</c:v>
                </c:pt>
                <c:pt idx="227">
                  <c:v>1714.6076124761776</c:v>
                </c:pt>
                <c:pt idx="228">
                  <c:v>1700.5262962133497</c:v>
                </c:pt>
                <c:pt idx="229">
                  <c:v>1694.4987483764762</c:v>
                </c:pt>
                <c:pt idx="230">
                  <c:v>1706.5582224146528</c:v>
                </c:pt>
                <c:pt idx="231">
                  <c:v>1717.628146503539</c:v>
                </c:pt>
                <c:pt idx="232">
                  <c:v>1714.6076124761776</c:v>
                </c:pt>
                <c:pt idx="233">
                  <c:v>1705.5525970580516</c:v>
                </c:pt>
                <c:pt idx="234">
                  <c:v>1697.5119753966578</c:v>
                </c:pt>
                <c:pt idx="235">
                  <c:v>1685.4656221641426</c:v>
                </c:pt>
                <c:pt idx="236">
                  <c:v>1695.5030358992576</c:v>
                </c:pt>
                <c:pt idx="237">
                  <c:v>1702.5364514814569</c:v>
                </c:pt>
                <c:pt idx="238">
                  <c:v>1702.5364514814569</c:v>
                </c:pt>
                <c:pt idx="239">
                  <c:v>1697.5119753966578</c:v>
                </c:pt>
                <c:pt idx="240">
                  <c:v>1703.541711620932</c:v>
                </c:pt>
                <c:pt idx="241">
                  <c:v>1712.5945333458326</c:v>
                </c:pt>
                <c:pt idx="242">
                  <c:v>1721.657235069726</c:v>
                </c:pt>
                <c:pt idx="243">
                  <c:v>1723.6725126847623</c:v>
                </c:pt>
                <c:pt idx="244">
                  <c:v>1720.6497796396775</c:v>
                </c:pt>
                <c:pt idx="245">
                  <c:v>1723.6725126847623</c:v>
                </c:pt>
                <c:pt idx="246">
                  <c:v>1709.575829390627</c:v>
                </c:pt>
                <c:pt idx="247">
                  <c:v>1690.4828124394207</c:v>
                </c:pt>
                <c:pt idx="248">
                  <c:v>1712.5945333458326</c:v>
                </c:pt>
                <c:pt idx="249">
                  <c:v>1695.5030358992576</c:v>
                </c:pt>
                <c:pt idx="250">
                  <c:v>1695.5030358992576</c:v>
                </c:pt>
                <c:pt idx="251">
                  <c:v>1701.5313130220793</c:v>
                </c:pt>
                <c:pt idx="252">
                  <c:v>1708.5698385514283</c:v>
                </c:pt>
                <c:pt idx="253">
                  <c:v>1716.621179744045</c:v>
                </c:pt>
                <c:pt idx="254">
                  <c:v>1719.6424464217257</c:v>
                </c:pt>
                <c:pt idx="255">
                  <c:v>1746.8834266917038</c:v>
                </c:pt>
                <c:pt idx="256">
                  <c:v>1754.9720199254257</c:v>
                </c:pt>
                <c:pt idx="257">
                  <c:v>1765.0938536652357</c:v>
                </c:pt>
                <c:pt idx="258">
                  <c:v>1773.2002131834356</c:v>
                </c:pt>
                <c:pt idx="259">
                  <c:v>1785.3746095564152</c:v>
                </c:pt>
                <c:pt idx="260">
                  <c:v>1800.6177479711878</c:v>
                </c:pt>
                <c:pt idx="261">
                  <c:v>1833.2302645952109</c:v>
                </c:pt>
                <c:pt idx="262">
                  <c:v>1851.6312477121583</c:v>
                </c:pt>
                <c:pt idx="263">
                  <c:v>1872.124721519377</c:v>
                </c:pt>
                <c:pt idx="264">
                  <c:v>1884.4451264085374</c:v>
                </c:pt>
                <c:pt idx="265">
                  <c:v>1882.3904557628948</c:v>
                </c:pt>
                <c:pt idx="266">
                  <c:v>1892.6688966989027</c:v>
                </c:pt>
                <c:pt idx="267">
                  <c:v>1908.1104520789067</c:v>
                </c:pt>
                <c:pt idx="268">
                  <c:v>1919.4525367989404</c:v>
                </c:pt>
                <c:pt idx="269">
                  <c:v>1932.8768222365297</c:v>
                </c:pt>
                <c:pt idx="270">
                  <c:v>1947.3580565004477</c:v>
                </c:pt>
                <c:pt idx="271">
                  <c:v>1944.2528082104773</c:v>
                </c:pt>
                <c:pt idx="272">
                  <c:v>1964.9764310751652</c:v>
                </c:pt>
                <c:pt idx="273">
                  <c:v>2002.4097838962102</c:v>
                </c:pt>
                <c:pt idx="274">
                  <c:v>2015.9689614156764</c:v>
                </c:pt>
                <c:pt idx="275">
                  <c:v>2036.872563069714</c:v>
                </c:pt>
                <c:pt idx="276">
                  <c:v>2032.687630955436</c:v>
                </c:pt>
                <c:pt idx="277">
                  <c:v>2030.5959555358118</c:v>
                </c:pt>
                <c:pt idx="278">
                  <c:v>2026.4141846444659</c:v>
                </c:pt>
                <c:pt idx="279">
                  <c:v>2022.2345185831523</c:v>
                </c:pt>
                <c:pt idx="280">
                  <c:v>2011.7945481710508</c:v>
                </c:pt>
                <c:pt idx="281">
                  <c:v>1991.9946923866414</c:v>
                </c:pt>
                <c:pt idx="282">
                  <c:v>1996.1591615672037</c:v>
                </c:pt>
                <c:pt idx="283">
                  <c:v>1999.2838846038858</c:v>
                </c:pt>
                <c:pt idx="284">
                  <c:v>1988.8727105068942</c:v>
                </c:pt>
                <c:pt idx="285">
                  <c:v>1997.2006052723382</c:v>
                </c:pt>
                <c:pt idx="286">
                  <c:v>2006.5794808816381</c:v>
                </c:pt>
                <c:pt idx="287">
                  <c:v>2009.70812821736</c:v>
                </c:pt>
                <c:pt idx="288">
                  <c:v>2017.0128926977109</c:v>
                </c:pt>
                <c:pt idx="289">
                  <c:v>2018.0569552340703</c:v>
                </c:pt>
                <c:pt idx="290">
                  <c:v>2020.1454742018204</c:v>
                </c:pt>
                <c:pt idx="291">
                  <c:v>1999.2838846038858</c:v>
                </c:pt>
                <c:pt idx="292">
                  <c:v>1978.4745731953008</c:v>
                </c:pt>
                <c:pt idx="293">
                  <c:v>1972.2419348952008</c:v>
                </c:pt>
                <c:pt idx="294">
                  <c:v>1969.1273691131123</c:v>
                </c:pt>
                <c:pt idx="295">
                  <c:v>1974.318961262209</c:v>
                </c:pt>
                <c:pt idx="296">
                  <c:v>1978.4745731953008</c:v>
                </c:pt>
                <c:pt idx="297">
                  <c:v>1966.013971074267</c:v>
                </c:pt>
                <c:pt idx="298">
                  <c:v>1968.0894400608267</c:v>
                </c:pt>
                <c:pt idx="299">
                  <c:v>1976.3965072755482</c:v>
                </c:pt>
                <c:pt idx="300">
                  <c:v>1969.1273691131123</c:v>
                </c:pt>
                <c:pt idx="301">
                  <c:v>1970.1654279146392</c:v>
                </c:pt>
                <c:pt idx="302">
                  <c:v>1967.05164072535</c:v>
                </c:pt>
                <c:pt idx="303">
                  <c:v>1956.680774668957</c:v>
                </c:pt>
                <c:pt idx="304">
                  <c:v>1962.9017399033492</c:v>
                </c:pt>
                <c:pt idx="305">
                  <c:v>1964.9764310751652</c:v>
                </c:pt>
                <c:pt idx="306">
                  <c:v>1972.2419348952008</c:v>
                </c:pt>
                <c:pt idx="307">
                  <c:v>1962.9017399033492</c:v>
                </c:pt>
                <c:pt idx="308">
                  <c:v>1957.7172786173787</c:v>
                </c:pt>
                <c:pt idx="309">
                  <c:v>1964.9764310751652</c:v>
                </c:pt>
                <c:pt idx="310">
                  <c:v>1976.3965072755482</c:v>
                </c:pt>
                <c:pt idx="311">
                  <c:v>1979.5138012014127</c:v>
                </c:pt>
                <c:pt idx="312">
                  <c:v>1949.4288673271399</c:v>
                </c:pt>
                <c:pt idx="313">
                  <c:v>1969.1273691131123</c:v>
                </c:pt>
                <c:pt idx="314">
                  <c:v>1981.592647468874</c:v>
                </c:pt>
                <c:pt idx="315">
                  <c:v>1989.9132407221514</c:v>
                </c:pt>
                <c:pt idx="316">
                  <c:v>1986.792041146974</c:v>
                </c:pt>
                <c:pt idx="317">
                  <c:v>1984.711892996817</c:v>
                </c:pt>
                <c:pt idx="318">
                  <c:v>1996.1591615672037</c:v>
                </c:pt>
                <c:pt idx="319">
                  <c:v>1990.953901337839</c:v>
                </c:pt>
                <c:pt idx="320">
                  <c:v>1982.6322657953633</c:v>
                </c:pt>
                <c:pt idx="321">
                  <c:v>1972.2419348952008</c:v>
                </c:pt>
                <c:pt idx="322">
                  <c:v>1946.3228447092924</c:v>
                </c:pt>
                <c:pt idx="323">
                  <c:v>1917.3891869630029</c:v>
                </c:pt>
                <c:pt idx="324">
                  <c:v>1900.9008194270746</c:v>
                </c:pt>
                <c:pt idx="325">
                  <c:v>1875.2031094589865</c:v>
                </c:pt>
                <c:pt idx="326">
                  <c:v>1858.7982119205672</c:v>
                </c:pt>
                <c:pt idx="327">
                  <c:v>1856.7498765939508</c:v>
                </c:pt>
                <c:pt idx="328">
                  <c:v>1827.1056535945222</c:v>
                </c:pt>
                <c:pt idx="329">
                  <c:v>1801.6349527708921</c:v>
                </c:pt>
                <c:pt idx="330">
                  <c:v>1769.146044240707</c:v>
                </c:pt>
                <c:pt idx="331">
                  <c:v>1717.628146503539</c:v>
                </c:pt>
                <c:pt idx="332">
                  <c:v>1660.425040581329</c:v>
                </c:pt>
                <c:pt idx="333">
                  <c:v>1622.5073885249335</c:v>
                </c:pt>
                <c:pt idx="334">
                  <c:v>1597.655657005398</c:v>
                </c:pt>
                <c:pt idx="335">
                  <c:v>1560.0228970524631</c:v>
                </c:pt>
                <c:pt idx="336">
                  <c:v>1539.298781617938</c:v>
                </c:pt>
                <c:pt idx="337">
                  <c:v>1519.6094982453355</c:v>
                </c:pt>
                <c:pt idx="338">
                  <c:v>1491.142706399084</c:v>
                </c:pt>
                <c:pt idx="339">
                  <c:v>1476.4567071010529</c:v>
                </c:pt>
                <c:pt idx="340">
                  <c:v>1449.112140651583</c:v>
                </c:pt>
                <c:pt idx="341">
                  <c:v>1422.8291708117818</c:v>
                </c:pt>
                <c:pt idx="342">
                  <c:v>1398.567038867242</c:v>
                </c:pt>
                <c:pt idx="343">
                  <c:v>1385.011145090919</c:v>
                </c:pt>
                <c:pt idx="344">
                  <c:v>1362.7886777524313</c:v>
                </c:pt>
                <c:pt idx="345">
                  <c:v>1334.8535444195054</c:v>
                </c:pt>
                <c:pt idx="346">
                  <c:v>1339.6632470573</c:v>
                </c:pt>
                <c:pt idx="347">
                  <c:v>1338.7010836390396</c:v>
                </c:pt>
                <c:pt idx="348">
                  <c:v>1314.6831592998915</c:v>
                </c:pt>
                <c:pt idx="349">
                  <c:v>1290.7345028781506</c:v>
                </c:pt>
                <c:pt idx="350">
                  <c:v>1280.2189353540007</c:v>
                </c:pt>
                <c:pt idx="351">
                  <c:v>1269.7166672002036</c:v>
                </c:pt>
                <c:pt idx="352">
                  <c:v>1255.4167646272613</c:v>
                </c:pt>
                <c:pt idx="353">
                  <c:v>1220.248601175197</c:v>
                </c:pt>
                <c:pt idx="354">
                  <c:v>1182.395765842708</c:v>
                </c:pt>
                <c:pt idx="355">
                  <c:v>1158.8250677233914</c:v>
                </c:pt>
                <c:pt idx="356">
                  <c:v>1139.0772549158783</c:v>
                </c:pt>
                <c:pt idx="357">
                  <c:v>1119.3762934283063</c:v>
                </c:pt>
                <c:pt idx="358">
                  <c:v>1103.4620589960846</c:v>
                </c:pt>
                <c:pt idx="359">
                  <c:v>1081.046700325266</c:v>
                </c:pt>
                <c:pt idx="360">
                  <c:v>1065.205684095184</c:v>
                </c:pt>
                <c:pt idx="361">
                  <c:v>1045.6789992324666</c:v>
                </c:pt>
                <c:pt idx="362">
                  <c:v>1036.39669179153</c:v>
                </c:pt>
                <c:pt idx="363">
                  <c:v>1037.32445575786</c:v>
                </c:pt>
                <c:pt idx="364">
                  <c:v>1032.6866721287897</c:v>
                </c:pt>
                <c:pt idx="365">
                  <c:v>1021.566548107435</c:v>
                </c:pt>
                <c:pt idx="366">
                  <c:v>1003.9900834527493</c:v>
                </c:pt>
                <c:pt idx="367">
                  <c:v>982.7629664137378</c:v>
                </c:pt>
                <c:pt idx="368">
                  <c:v>953.319562280995</c:v>
                </c:pt>
                <c:pt idx="369">
                  <c:v>935.8868089509609</c:v>
                </c:pt>
                <c:pt idx="370">
                  <c:v>918.4905761078118</c:v>
                </c:pt>
                <c:pt idx="371">
                  <c:v>897.4806224813451</c:v>
                </c:pt>
                <c:pt idx="372">
                  <c:v>895.656179681082</c:v>
                </c:pt>
                <c:pt idx="373">
                  <c:v>893.8321376370642</c:v>
                </c:pt>
                <c:pt idx="374">
                  <c:v>881.9856206390125</c:v>
                </c:pt>
                <c:pt idx="375">
                  <c:v>881.9856206390125</c:v>
                </c:pt>
                <c:pt idx="376">
                  <c:v>871.9748281402699</c:v>
                </c:pt>
                <c:pt idx="377">
                  <c:v>850.174899526356</c:v>
                </c:pt>
                <c:pt idx="378">
                  <c:v>843.8273524409757</c:v>
                </c:pt>
                <c:pt idx="379">
                  <c:v>809.4536484416163</c:v>
                </c:pt>
                <c:pt idx="380">
                  <c:v>781.516947011218</c:v>
                </c:pt>
                <c:pt idx="381">
                  <c:v>781.516947011218</c:v>
                </c:pt>
                <c:pt idx="382">
                  <c:v>777.9190477469604</c:v>
                </c:pt>
                <c:pt idx="383">
                  <c:v>769.8294695406987</c:v>
                </c:pt>
                <c:pt idx="384">
                  <c:v>750.9843780991092</c:v>
                </c:pt>
                <c:pt idx="385">
                  <c:v>732.1819571258818</c:v>
                </c:pt>
                <c:pt idx="386">
                  <c:v>717.8848243621883</c:v>
                </c:pt>
                <c:pt idx="387">
                  <c:v>693.8140912003922</c:v>
                </c:pt>
                <c:pt idx="388">
                  <c:v>678.6941627126728</c:v>
                </c:pt>
                <c:pt idx="389">
                  <c:v>661.8279346610957</c:v>
                </c:pt>
                <c:pt idx="390">
                  <c:v>664.4887468724862</c:v>
                </c:pt>
                <c:pt idx="391">
                  <c:v>648.53664754884</c:v>
                </c:pt>
                <c:pt idx="392">
                  <c:v>637.0347153028076</c:v>
                </c:pt>
                <c:pt idx="393">
                  <c:v>618.4882594345298</c:v>
                </c:pt>
                <c:pt idx="394">
                  <c:v>603.5047417754485</c:v>
                </c:pt>
                <c:pt idx="395">
                  <c:v>602.6241997702749</c:v>
                </c:pt>
                <c:pt idx="396">
                  <c:v>599.10296516986</c:v>
                </c:pt>
                <c:pt idx="397">
                  <c:v>595.583223092367</c:v>
                </c:pt>
                <c:pt idx="398">
                  <c:v>589.4272620369171</c:v>
                </c:pt>
                <c:pt idx="399">
                  <c:v>578.0068563398702</c:v>
                </c:pt>
                <c:pt idx="400">
                  <c:v>553.4622761968299</c:v>
                </c:pt>
                <c:pt idx="401">
                  <c:v>525.4998753764647</c:v>
                </c:pt>
                <c:pt idx="402">
                  <c:v>497.63131813331734</c:v>
                </c:pt>
                <c:pt idx="403">
                  <c:v>473.32281792900153</c:v>
                </c:pt>
                <c:pt idx="404">
                  <c:v>441.3096289424949</c:v>
                </c:pt>
                <c:pt idx="405">
                  <c:v>409.4193826006182</c:v>
                </c:pt>
                <c:pt idx="406">
                  <c:v>387.08306293913745</c:v>
                </c:pt>
                <c:pt idx="407">
                  <c:v>357.9643917393694</c:v>
                </c:pt>
                <c:pt idx="408">
                  <c:v>320.4323442438489</c:v>
                </c:pt>
                <c:pt idx="409">
                  <c:v>293.2424658734752</c:v>
                </c:pt>
                <c:pt idx="410">
                  <c:v>259.3798381668967</c:v>
                </c:pt>
                <c:pt idx="411">
                  <c:v>226.49619835167482</c:v>
                </c:pt>
                <c:pt idx="412">
                  <c:v>191.22807398264226</c:v>
                </c:pt>
                <c:pt idx="413">
                  <c:v>147.7692920860323</c:v>
                </c:pt>
                <c:pt idx="414">
                  <c:v>100.39163209136584</c:v>
                </c:pt>
                <c:pt idx="415">
                  <c:v>57.40443093145833</c:v>
                </c:pt>
                <c:pt idx="416">
                  <c:v>51.63464960805985</c:v>
                </c:pt>
                <c:pt idx="417">
                  <c:v>66.47933771035565</c:v>
                </c:pt>
                <c:pt idx="418">
                  <c:v>103.70757558037346</c:v>
                </c:pt>
                <c:pt idx="419">
                  <c:v>138.60516122446919</c:v>
                </c:pt>
                <c:pt idx="420">
                  <c:v>156.94354753554987</c:v>
                </c:pt>
                <c:pt idx="421">
                  <c:v>180.34203724626755</c:v>
                </c:pt>
                <c:pt idx="422">
                  <c:v>207.16415039200132</c:v>
                </c:pt>
                <c:pt idx="423">
                  <c:v>226.49619835167482</c:v>
                </c:pt>
                <c:pt idx="424">
                  <c:v>256.001157875348</c:v>
                </c:pt>
                <c:pt idx="425">
                  <c:v>283.06917042401665</c:v>
                </c:pt>
                <c:pt idx="426">
                  <c:v>305.9766370118422</c:v>
                </c:pt>
                <c:pt idx="427">
                  <c:v>333.2083117447909</c:v>
                </c:pt>
                <c:pt idx="428">
                  <c:v>367.37396937170195</c:v>
                </c:pt>
                <c:pt idx="429">
                  <c:v>397.38466836080863</c:v>
                </c:pt>
                <c:pt idx="430">
                  <c:v>419.74875228163864</c:v>
                </c:pt>
                <c:pt idx="431">
                  <c:v>432.6785592828028</c:v>
                </c:pt>
                <c:pt idx="432">
                  <c:v>452.5434480069499</c:v>
                </c:pt>
                <c:pt idx="433">
                  <c:v>485.4681731246145</c:v>
                </c:pt>
                <c:pt idx="434">
                  <c:v>518.5239628612007</c:v>
                </c:pt>
                <c:pt idx="435">
                  <c:v>542.9653384813479</c:v>
                </c:pt>
                <c:pt idx="436">
                  <c:v>559.5916231935222</c:v>
                </c:pt>
                <c:pt idx="437">
                  <c:v>581.5191547413921</c:v>
                </c:pt>
                <c:pt idx="438">
                  <c:v>599.10296516986</c:v>
                </c:pt>
                <c:pt idx="439">
                  <c:v>620.2528049940795</c:v>
                </c:pt>
                <c:pt idx="440">
                  <c:v>606.1469281599392</c:v>
                </c:pt>
                <c:pt idx="441">
                  <c:v>599.10296516986</c:v>
                </c:pt>
                <c:pt idx="442">
                  <c:v>599.10296516986</c:v>
                </c:pt>
                <c:pt idx="443">
                  <c:v>601.7437511269222</c:v>
                </c:pt>
                <c:pt idx="444">
                  <c:v>600.863395825595</c:v>
                </c:pt>
                <c:pt idx="445">
                  <c:v>601.7437511269222</c:v>
                </c:pt>
                <c:pt idx="446">
                  <c:v>609.6711516067897</c:v>
                </c:pt>
                <c:pt idx="447">
                  <c:v>619.3704853447346</c:v>
                </c:pt>
                <c:pt idx="448">
                  <c:v>610.5524412199276</c:v>
                </c:pt>
                <c:pt idx="449">
                  <c:v>582.3974615138019</c:v>
                </c:pt>
                <c:pt idx="450">
                  <c:v>582.3974615138019</c:v>
                </c:pt>
                <c:pt idx="451">
                  <c:v>585.9116178811014</c:v>
                </c:pt>
                <c:pt idx="452">
                  <c:v>595.583223092367</c:v>
                </c:pt>
                <c:pt idx="453">
                  <c:v>605.2661059504682</c:v>
                </c:pt>
                <c:pt idx="454">
                  <c:v>606.1469281599392</c:v>
                </c:pt>
                <c:pt idx="455">
                  <c:v>603.5047417754485</c:v>
                </c:pt>
                <c:pt idx="456">
                  <c:v>599.9831338465016</c:v>
                </c:pt>
                <c:pt idx="457">
                  <c:v>601.7437511269222</c:v>
                </c:pt>
                <c:pt idx="458">
                  <c:v>600.863395825595</c:v>
                </c:pt>
                <c:pt idx="459">
                  <c:v>599.9831338465016</c:v>
                </c:pt>
                <c:pt idx="460">
                  <c:v>596.4630187569094</c:v>
                </c:pt>
                <c:pt idx="461">
                  <c:v>599.10296516986</c:v>
                </c:pt>
                <c:pt idx="462">
                  <c:v>601.7437511269222</c:v>
                </c:pt>
                <c:pt idx="463">
                  <c:v>611.4338243733318</c:v>
                </c:pt>
                <c:pt idx="464">
                  <c:v>619.3704853447346</c:v>
                </c:pt>
                <c:pt idx="465">
                  <c:v>620.2528049940795</c:v>
                </c:pt>
                <c:pt idx="466">
                  <c:v>621.1352184024863</c:v>
                </c:pt>
                <c:pt idx="467">
                  <c:v>618.4882594345298</c:v>
                </c:pt>
                <c:pt idx="468">
                  <c:v>622.017725589885</c:v>
                </c:pt>
                <c:pt idx="469">
                  <c:v>614.9602927868789</c:v>
                </c:pt>
                <c:pt idx="470">
                  <c:v>610.5524412199276</c:v>
                </c:pt>
                <c:pt idx="471">
                  <c:v>623.7830213813955</c:v>
                </c:pt>
                <c:pt idx="472">
                  <c:v>647.6513176933187</c:v>
                </c:pt>
                <c:pt idx="473">
                  <c:v>670.7006263610984</c:v>
                </c:pt>
                <c:pt idx="474">
                  <c:v>683.1383433764165</c:v>
                </c:pt>
                <c:pt idx="475">
                  <c:v>693.8140912003922</c:v>
                </c:pt>
                <c:pt idx="476">
                  <c:v>704.5035816771496</c:v>
                </c:pt>
                <c:pt idx="477">
                  <c:v>721.4568004886715</c:v>
                </c:pt>
                <c:pt idx="478">
                  <c:v>724.1367912726241</c:v>
                </c:pt>
                <c:pt idx="479">
                  <c:v>729.4993690321267</c:v>
                </c:pt>
                <c:pt idx="480">
                  <c:v>759.9528975711793</c:v>
                </c:pt>
                <c:pt idx="481">
                  <c:v>766.2366295183978</c:v>
                </c:pt>
                <c:pt idx="482">
                  <c:v>770.7279224895872</c:v>
                </c:pt>
                <c:pt idx="483">
                  <c:v>764.4407922769706</c:v>
                </c:pt>
                <c:pt idx="484">
                  <c:v>770.7279224895872</c:v>
                </c:pt>
                <c:pt idx="485">
                  <c:v>785.116405833073</c:v>
                </c:pt>
                <c:pt idx="486">
                  <c:v>823.9094481919736</c:v>
                </c:pt>
                <c:pt idx="487">
                  <c:v>823.9094481919736</c:v>
                </c:pt>
                <c:pt idx="488">
                  <c:v>806.7459853432268</c:v>
                </c:pt>
                <c:pt idx="489">
                  <c:v>781.516947011218</c:v>
                </c:pt>
                <c:pt idx="490">
                  <c:v>768.0328552169445</c:v>
                </c:pt>
                <c:pt idx="491">
                  <c:v>747.3996807103954</c:v>
                </c:pt>
                <c:pt idx="492">
                  <c:v>738.4447015485782</c:v>
                </c:pt>
                <c:pt idx="493">
                  <c:v>737.5497345409758</c:v>
                </c:pt>
                <c:pt idx="494">
                  <c:v>750.0880586668608</c:v>
                </c:pt>
                <c:pt idx="495">
                  <c:v>768.9311137901605</c:v>
                </c:pt>
                <c:pt idx="496">
                  <c:v>782.4166654553505</c:v>
                </c:pt>
                <c:pt idx="497">
                  <c:v>795.0229701111056</c:v>
                </c:pt>
                <c:pt idx="498">
                  <c:v>814.8716247356036</c:v>
                </c:pt>
                <c:pt idx="499">
                  <c:v>802.2351745570938</c:v>
                </c:pt>
                <c:pt idx="500">
                  <c:v>799.5298637750618</c:v>
                </c:pt>
                <c:pt idx="501">
                  <c:v>792.32000756177</c:v>
                </c:pt>
                <c:pt idx="502">
                  <c:v>778.8183764284049</c:v>
                </c:pt>
                <c:pt idx="503">
                  <c:v>769.8294695406987</c:v>
                </c:pt>
                <c:pt idx="504">
                  <c:v>746.503748102093</c:v>
                </c:pt>
                <c:pt idx="505">
                  <c:v>743.8165301167197</c:v>
                </c:pt>
                <c:pt idx="506">
                  <c:v>725.0303137754506</c:v>
                </c:pt>
                <c:pt idx="507">
                  <c:v>726.8176472674993</c:v>
                </c:pt>
                <c:pt idx="508">
                  <c:v>722.3500346499161</c:v>
                </c:pt>
                <c:pt idx="509">
                  <c:v>721.4568004886715</c:v>
                </c:pt>
                <c:pt idx="510">
                  <c:v>715.206850233523</c:v>
                </c:pt>
                <c:pt idx="511">
                  <c:v>717.8848243621883</c:v>
                </c:pt>
                <c:pt idx="512">
                  <c:v>721.4568004886715</c:v>
                </c:pt>
                <c:pt idx="513">
                  <c:v>742.0255344509827</c:v>
                </c:pt>
                <c:pt idx="514">
                  <c:v>733.9708307588231</c:v>
                </c:pt>
                <c:pt idx="515">
                  <c:v>756.3643273459269</c:v>
                </c:pt>
                <c:pt idx="516">
                  <c:v>768.0328552169445</c:v>
                </c:pt>
                <c:pt idx="517">
                  <c:v>776.1206825267218</c:v>
                </c:pt>
                <c:pt idx="518">
                  <c:v>794.1218848330252</c:v>
                </c:pt>
                <c:pt idx="519">
                  <c:v>809.4536484416163</c:v>
                </c:pt>
                <c:pt idx="520">
                  <c:v>822.1010964052094</c:v>
                </c:pt>
                <c:pt idx="521">
                  <c:v>811.2592477903264</c:v>
                </c:pt>
                <c:pt idx="522">
                  <c:v>784.2163948451445</c:v>
                </c:pt>
                <c:pt idx="523">
                  <c:v>762.6453433246772</c:v>
                </c:pt>
                <c:pt idx="524">
                  <c:v>757.2613245244388</c:v>
                </c:pt>
                <c:pt idx="525">
                  <c:v>768.0328552169445</c:v>
                </c:pt>
                <c:pt idx="526">
                  <c:v>768.9311137901605</c:v>
                </c:pt>
                <c:pt idx="527">
                  <c:v>784.2163948451445</c:v>
                </c:pt>
                <c:pt idx="528">
                  <c:v>783.3164813929505</c:v>
                </c:pt>
                <c:pt idx="529">
                  <c:v>793.2208973236519</c:v>
                </c:pt>
                <c:pt idx="530">
                  <c:v>802.2351745570938</c:v>
                </c:pt>
                <c:pt idx="531">
                  <c:v>803.1371407092857</c:v>
                </c:pt>
                <c:pt idx="532">
                  <c:v>802.2351745570938</c:v>
                </c:pt>
                <c:pt idx="533">
                  <c:v>784.2163948451445</c:v>
                </c:pt>
                <c:pt idx="534">
                  <c:v>761.7477644044926</c:v>
                </c:pt>
                <c:pt idx="535">
                  <c:v>725.9239324335091</c:v>
                </c:pt>
                <c:pt idx="536">
                  <c:v>731.2876648012868</c:v>
                </c:pt>
                <c:pt idx="537">
                  <c:v>718.7776743573504</c:v>
                </c:pt>
                <c:pt idx="538">
                  <c:v>704.5035816771496</c:v>
                </c:pt>
                <c:pt idx="539">
                  <c:v>674.252359251857</c:v>
                </c:pt>
                <c:pt idx="540">
                  <c:v>628.1979033887338</c:v>
                </c:pt>
                <c:pt idx="541">
                  <c:v>600.863395825595</c:v>
                </c:pt>
                <c:pt idx="542">
                  <c:v>562.2198717902362</c:v>
                </c:pt>
                <c:pt idx="543">
                  <c:v>520.2673916671023</c:v>
                </c:pt>
                <c:pt idx="544">
                  <c:v>475.05678147090316</c:v>
                </c:pt>
                <c:pt idx="545">
                  <c:v>439.5826971754316</c:v>
                </c:pt>
                <c:pt idx="546">
                  <c:v>420.61011334999114</c:v>
                </c:pt>
                <c:pt idx="547">
                  <c:v>396.52571295564826</c:v>
                </c:pt>
                <c:pt idx="548">
                  <c:v>384.5096571940446</c:v>
                </c:pt>
                <c:pt idx="549">
                  <c:v>371.6545774215407</c:v>
                </c:pt>
                <c:pt idx="550">
                  <c:v>363.95107098358164</c:v>
                </c:pt>
                <c:pt idx="551">
                  <c:v>353.69083322190795</c:v>
                </c:pt>
                <c:pt idx="552">
                  <c:v>343.4432572130495</c:v>
                </c:pt>
                <c:pt idx="553">
                  <c:v>346.00396588483</c:v>
                </c:pt>
                <c:pt idx="554">
                  <c:v>333.2083117447909</c:v>
                </c:pt>
                <c:pt idx="555">
                  <c:v>317.02873670690644</c:v>
                </c:pt>
                <c:pt idx="556">
                  <c:v>277.9871926815565</c:v>
                </c:pt>
                <c:pt idx="557">
                  <c:v>266.9868988391447</c:v>
                </c:pt>
                <c:pt idx="558">
                  <c:v>261.0696939667873</c:v>
                </c:pt>
                <c:pt idx="559">
                  <c:v>241.65708345318748</c:v>
                </c:pt>
                <c:pt idx="560">
                  <c:v>227.3377439690147</c:v>
                </c:pt>
                <c:pt idx="561">
                  <c:v>213.0430542637432</c:v>
                </c:pt>
                <c:pt idx="562">
                  <c:v>171.97786311847878</c:v>
                </c:pt>
                <c:pt idx="563">
                  <c:v>133.6108037932421</c:v>
                </c:pt>
                <c:pt idx="564">
                  <c:v>93.76371485074242</c:v>
                </c:pt>
                <c:pt idx="565">
                  <c:v>83.8317475086551</c:v>
                </c:pt>
                <c:pt idx="566">
                  <c:v>104.53676838869058</c:v>
                </c:pt>
                <c:pt idx="567">
                  <c:v>125.29354411153514</c:v>
                </c:pt>
                <c:pt idx="568">
                  <c:v>150.27035672177513</c:v>
                </c:pt>
                <c:pt idx="569">
                  <c:v>179.5052406141284</c:v>
                </c:pt>
                <c:pt idx="570">
                  <c:v>210.52301437631417</c:v>
                </c:pt>
                <c:pt idx="571">
                  <c:v>236.60037891937688</c:v>
                </c:pt>
                <c:pt idx="572">
                  <c:v>262.75989372267463</c:v>
                </c:pt>
                <c:pt idx="573">
                  <c:v>294.9392275001385</c:v>
                </c:pt>
                <c:pt idx="574">
                  <c:v>309.37571662213554</c:v>
                </c:pt>
                <c:pt idx="575">
                  <c:v>308.5258162711551</c:v>
                </c:pt>
                <c:pt idx="576">
                  <c:v>334.06074221025153</c:v>
                </c:pt>
                <c:pt idx="577">
                  <c:v>351.9820254430607</c:v>
                </c:pt>
                <c:pt idx="578">
                  <c:v>392.2322681715152</c:v>
                </c:pt>
                <c:pt idx="579">
                  <c:v>414.58246134021454</c:v>
                </c:pt>
                <c:pt idx="580">
                  <c:v>443.0369199257376</c:v>
                </c:pt>
                <c:pt idx="581">
                  <c:v>455.13802742877624</c:v>
                </c:pt>
                <c:pt idx="582">
                  <c:v>475.05678147090316</c:v>
                </c:pt>
                <c:pt idx="583">
                  <c:v>494.1543155191341</c:v>
                </c:pt>
                <c:pt idx="584">
                  <c:v>507.2005890149313</c:v>
                </c:pt>
                <c:pt idx="585">
                  <c:v>533.3547881854</c:v>
                </c:pt>
                <c:pt idx="586">
                  <c:v>569.2326042851384</c:v>
                </c:pt>
                <c:pt idx="587">
                  <c:v>596.4630187569094</c:v>
                </c:pt>
                <c:pt idx="588">
                  <c:v>608.7899555140656</c:v>
                </c:pt>
                <c:pt idx="589">
                  <c:v>618.4882594345298</c:v>
                </c:pt>
                <c:pt idx="590">
                  <c:v>637.0347153028076</c:v>
                </c:pt>
                <c:pt idx="591">
                  <c:v>651.1932035955969</c:v>
                </c:pt>
                <c:pt idx="592">
                  <c:v>683.1383433764165</c:v>
                </c:pt>
                <c:pt idx="593">
                  <c:v>723.2433649043402</c:v>
                </c:pt>
                <c:pt idx="594">
                  <c:v>757.2613245244388</c:v>
                </c:pt>
                <c:pt idx="595">
                  <c:v>778.8183764284049</c:v>
                </c:pt>
                <c:pt idx="596">
                  <c:v>799.5298637750618</c:v>
                </c:pt>
                <c:pt idx="597">
                  <c:v>822.1010964052094</c:v>
                </c:pt>
                <c:pt idx="598">
                  <c:v>850.174899526356</c:v>
                </c:pt>
                <c:pt idx="599">
                  <c:v>888.3624142828606</c:v>
                </c:pt>
                <c:pt idx="600">
                  <c:v>911.1767353866269</c:v>
                </c:pt>
                <c:pt idx="601">
                  <c:v>936.8034104610263</c:v>
                </c:pt>
                <c:pt idx="602">
                  <c:v>945.974994530118</c:v>
                </c:pt>
                <c:pt idx="603">
                  <c:v>967.1081601887521</c:v>
                </c:pt>
                <c:pt idx="604">
                  <c:v>990.140158567568</c:v>
                </c:pt>
                <c:pt idx="605">
                  <c:v>1012.3111399134335</c:v>
                </c:pt>
                <c:pt idx="606">
                  <c:v>1019.7146410141206</c:v>
                </c:pt>
                <c:pt idx="607">
                  <c:v>1038.252323390761</c:v>
                </c:pt>
                <c:pt idx="608">
                  <c:v>1053.1123231008764</c:v>
                </c:pt>
                <c:pt idx="609">
                  <c:v>1062.4133448752395</c:v>
                </c:pt>
                <c:pt idx="610">
                  <c:v>1090.379080911931</c:v>
                </c:pt>
                <c:pt idx="611">
                  <c:v>1111.8834425955383</c:v>
                </c:pt>
                <c:pt idx="612">
                  <c:v>1132.505073035813</c:v>
                </c:pt>
                <c:pt idx="613">
                  <c:v>1153.1780417512618</c:v>
                </c:pt>
                <c:pt idx="614">
                  <c:v>1171.0734806590108</c:v>
                </c:pt>
                <c:pt idx="615">
                  <c:v>1179.5637469309308</c:v>
                </c:pt>
                <c:pt idx="616">
                  <c:v>1198.462142370463</c:v>
                </c:pt>
                <c:pt idx="617">
                  <c:v>1217.4036455011642</c:v>
                </c:pt>
                <c:pt idx="618">
                  <c:v>1232.588017955216</c:v>
                </c:pt>
                <c:pt idx="619">
                  <c:v>1239.2399219103922</c:v>
                </c:pt>
                <c:pt idx="620">
                  <c:v>1254.464312785648</c:v>
                </c:pt>
                <c:pt idx="621">
                  <c:v>1286.9091192462947</c:v>
                </c:pt>
                <c:pt idx="622">
                  <c:v>1314.6831592998915</c:v>
                </c:pt>
                <c:pt idx="623">
                  <c:v>1336.7770911902116</c:v>
                </c:pt>
                <c:pt idx="624">
                  <c:v>1345.4385699088525</c:v>
                </c:pt>
                <c:pt idx="625">
                  <c:v>1359.8944745147696</c:v>
                </c:pt>
                <c:pt idx="626">
                  <c:v>1381.142093711897</c:v>
                </c:pt>
                <c:pt idx="627">
                  <c:v>1394.6916677214172</c:v>
                </c:pt>
                <c:pt idx="628">
                  <c:v>1424.7732071947676</c:v>
                </c:pt>
                <c:pt idx="629">
                  <c:v>1423.8011321135295</c:v>
                </c:pt>
                <c:pt idx="630">
                  <c:v>1446.1876992154762</c:v>
                </c:pt>
                <c:pt idx="631">
                  <c:v>1458.86772374261</c:v>
                </c:pt>
                <c:pt idx="632">
                  <c:v>1464.7265796103025</c:v>
                </c:pt>
                <c:pt idx="633">
                  <c:v>1474.5005348017821</c:v>
                </c:pt>
                <c:pt idx="634">
                  <c:v>1485.2651895520817</c:v>
                </c:pt>
                <c:pt idx="635">
                  <c:v>1508.800258793251</c:v>
                </c:pt>
                <c:pt idx="636">
                  <c:v>1508.800258793251</c:v>
                </c:pt>
                <c:pt idx="637">
                  <c:v>1505.8547247255956</c:v>
                </c:pt>
                <c:pt idx="638">
                  <c:v>1528.4638989833247</c:v>
                </c:pt>
                <c:pt idx="639">
                  <c:v>1543.2422466674739</c:v>
                </c:pt>
                <c:pt idx="640">
                  <c:v>1558.0469419278502</c:v>
                </c:pt>
                <c:pt idx="641">
                  <c:v>1566.942445051684</c:v>
                </c:pt>
                <c:pt idx="642">
                  <c:v>1578.8179585122043</c:v>
                </c:pt>
                <c:pt idx="643">
                  <c:v>1597.655657005398</c:v>
                </c:pt>
                <c:pt idx="644">
                  <c:v>1617.5310886384887</c:v>
                </c:pt>
                <c:pt idx="645">
                  <c:v>1626.4905766919655</c:v>
                </c:pt>
                <c:pt idx="646">
                  <c:v>1636.4569141485108</c:v>
                </c:pt>
                <c:pt idx="647">
                  <c:v>1643.4404743131036</c:v>
                </c:pt>
                <c:pt idx="648">
                  <c:v>1665.4271197470985</c:v>
                </c:pt>
                <c:pt idx="649">
                  <c:v>1687.4721345266898</c:v>
                </c:pt>
                <c:pt idx="650">
                  <c:v>1698.516627430065</c:v>
                </c:pt>
                <c:pt idx="651">
                  <c:v>1710.5819421163997</c:v>
                </c:pt>
                <c:pt idx="652">
                  <c:v>1720.6497796396775</c:v>
                </c:pt>
                <c:pt idx="653">
                  <c:v>1715.6143350781254</c:v>
                </c:pt>
                <c:pt idx="654">
                  <c:v>1697.5119753966578</c:v>
                </c:pt>
                <c:pt idx="655">
                  <c:v>1704.5470934699715</c:v>
                </c:pt>
                <c:pt idx="656">
                  <c:v>1706.5582224146528</c:v>
                </c:pt>
                <c:pt idx="657">
                  <c:v>1705.5525970580516</c:v>
                </c:pt>
                <c:pt idx="658">
                  <c:v>1701.5313130220793</c:v>
                </c:pt>
                <c:pt idx="659">
                  <c:v>1699.5214010258214</c:v>
                </c:pt>
                <c:pt idx="660">
                  <c:v>1698.516627430065</c:v>
                </c:pt>
                <c:pt idx="661">
                  <c:v>1673.436718990702</c:v>
                </c:pt>
                <c:pt idx="662">
                  <c:v>1668.4298141829977</c:v>
                </c:pt>
                <c:pt idx="663">
                  <c:v>1667.4287953918383</c:v>
                </c:pt>
                <c:pt idx="664">
                  <c:v>1666.427897256232</c:v>
                </c:pt>
                <c:pt idx="665">
                  <c:v>1641.4445720388617</c:v>
                </c:pt>
                <c:pt idx="666">
                  <c:v>1617.5310886384887</c:v>
                </c:pt>
                <c:pt idx="667">
                  <c:v>1577.8276834681587</c:v>
                </c:pt>
                <c:pt idx="668">
                  <c:v>1546.201074909005</c:v>
                </c:pt>
                <c:pt idx="669">
                  <c:v>1525.5113829088432</c:v>
                </c:pt>
                <c:pt idx="670">
                  <c:v>1492.1226971209408</c:v>
                </c:pt>
                <c:pt idx="671">
                  <c:v>1449.112140651583</c:v>
                </c:pt>
                <c:pt idx="672">
                  <c:v>1430.6080485441007</c:v>
                </c:pt>
                <c:pt idx="673">
                  <c:v>1412.1450983288446</c:v>
                </c:pt>
                <c:pt idx="674">
                  <c:v>1392.7546601614326</c:v>
                </c:pt>
                <c:pt idx="675">
                  <c:v>1350.2544091507152</c:v>
                </c:pt>
                <c:pt idx="676">
                  <c:v>1303.179184190083</c:v>
                </c:pt>
                <c:pt idx="677">
                  <c:v>1240.1906290351358</c:v>
                </c:pt>
                <c:pt idx="678">
                  <c:v>1197.5162004235494</c:v>
                </c:pt>
                <c:pt idx="679">
                  <c:v>1156.9422990106436</c:v>
                </c:pt>
                <c:pt idx="680">
                  <c:v>1114.6924694155814</c:v>
                </c:pt>
                <c:pt idx="681">
                  <c:v>1083.8453134075312</c:v>
                </c:pt>
                <c:pt idx="682">
                  <c:v>1081.979466557304</c:v>
                </c:pt>
                <c:pt idx="683">
                  <c:v>1075.452302153642</c:v>
                </c:pt>
                <c:pt idx="684">
                  <c:v>1087.5782653121591</c:v>
                </c:pt>
                <c:pt idx="685">
                  <c:v>1079.181482129643</c:v>
                </c:pt>
                <c:pt idx="686">
                  <c:v>1077.316682801796</c:v>
                </c:pt>
                <c:pt idx="687">
                  <c:v>1087.5782653121591</c:v>
                </c:pt>
                <c:pt idx="688">
                  <c:v>1092.246816271132</c:v>
                </c:pt>
                <c:pt idx="689">
                  <c:v>1087.5782653121591</c:v>
                </c:pt>
                <c:pt idx="690">
                  <c:v>1079.181482129643</c:v>
                </c:pt>
                <c:pt idx="691">
                  <c:v>1074.520268775705</c:v>
                </c:pt>
                <c:pt idx="692">
                  <c:v>1073.5883399972176</c:v>
                </c:pt>
                <c:pt idx="693">
                  <c:v>1095.983547742445</c:v>
                </c:pt>
                <c:pt idx="694">
                  <c:v>1088.5117655516888</c:v>
                </c:pt>
                <c:pt idx="695">
                  <c:v>1045.6789992324666</c:v>
                </c:pt>
                <c:pt idx="696">
                  <c:v>1003.9900834527493</c:v>
                </c:pt>
                <c:pt idx="697">
                  <c:v>958.8322542550872</c:v>
                </c:pt>
                <c:pt idx="698">
                  <c:v>913.9186708158652</c:v>
                </c:pt>
                <c:pt idx="699">
                  <c:v>880.1645786641695</c:v>
                </c:pt>
                <c:pt idx="700">
                  <c:v>860.1594298971057</c:v>
                </c:pt>
                <c:pt idx="701">
                  <c:v>849.2678099660029</c:v>
                </c:pt>
                <c:pt idx="702">
                  <c:v>825.7181938693476</c:v>
                </c:pt>
                <c:pt idx="703">
                  <c:v>814.8716247356036</c:v>
                </c:pt>
                <c:pt idx="704">
                  <c:v>803.1371407092857</c:v>
                </c:pt>
                <c:pt idx="705">
                  <c:v>787.8170242227512</c:v>
                </c:pt>
                <c:pt idx="706">
                  <c:v>768.9311137901605</c:v>
                </c:pt>
                <c:pt idx="707">
                  <c:v>766.2366295183978</c:v>
                </c:pt>
                <c:pt idx="708">
                  <c:v>758.1584186075233</c:v>
                </c:pt>
                <c:pt idx="709">
                  <c:v>749.191835971911</c:v>
                </c:pt>
                <c:pt idx="710">
                  <c:v>751.8807942895413</c:v>
                </c:pt>
                <c:pt idx="711">
                  <c:v>735.7600898418069</c:v>
                </c:pt>
                <c:pt idx="712">
                  <c:v>786.9167205007216</c:v>
                </c:pt>
                <c:pt idx="713">
                  <c:v>825.7181938693476</c:v>
                </c:pt>
                <c:pt idx="714">
                  <c:v>853.8042489600045</c:v>
                </c:pt>
                <c:pt idx="715">
                  <c:v>870.1559799516381</c:v>
                </c:pt>
                <c:pt idx="716">
                  <c:v>893.8321376370642</c:v>
                </c:pt>
                <c:pt idx="717">
                  <c:v>932.2214143330722</c:v>
                </c:pt>
                <c:pt idx="718">
                  <c:v>958.8322542550872</c:v>
                </c:pt>
                <c:pt idx="719">
                  <c:v>956.075450808531</c:v>
                </c:pt>
                <c:pt idx="720">
                  <c:v>970.788989757885</c:v>
                </c:pt>
                <c:pt idx="721">
                  <c:v>979.9982081488106</c:v>
                </c:pt>
                <c:pt idx="722">
                  <c:v>1003.9900834527493</c:v>
                </c:pt>
                <c:pt idx="723">
                  <c:v>1018.788842320705</c:v>
                </c:pt>
                <c:pt idx="724">
                  <c:v>1054.0419566167643</c:v>
                </c:pt>
                <c:pt idx="725">
                  <c:v>1088.5117655516888</c:v>
                </c:pt>
                <c:pt idx="726">
                  <c:v>1085.7115795963068</c:v>
                </c:pt>
                <c:pt idx="727">
                  <c:v>1094.1149718182687</c:v>
                </c:pt>
                <c:pt idx="728">
                  <c:v>1075.452302153642</c:v>
                </c:pt>
                <c:pt idx="729">
                  <c:v>1074.520268775705</c:v>
                </c:pt>
                <c:pt idx="730">
                  <c:v>1058.6916859347357</c:v>
                </c:pt>
                <c:pt idx="731">
                  <c:v>1073.5883399972176</c:v>
                </c:pt>
                <c:pt idx="732">
                  <c:v>1068.9302642751418</c:v>
                </c:pt>
                <c:pt idx="733">
                  <c:v>1066.1366725340772</c:v>
                </c:pt>
                <c:pt idx="734">
                  <c:v>1061.4827737562068</c:v>
                </c:pt>
                <c:pt idx="735">
                  <c:v>1067.998962600639</c:v>
                </c:pt>
                <c:pt idx="736">
                  <c:v>1072.656515794702</c:v>
                </c:pt>
                <c:pt idx="737">
                  <c:v>1064.2748000213437</c:v>
                </c:pt>
                <c:pt idx="738">
                  <c:v>1067.998962600639</c:v>
                </c:pt>
                <c:pt idx="739">
                  <c:v>1077.316682801796</c:v>
                </c:pt>
                <c:pt idx="740">
                  <c:v>1070.7931810237292</c:v>
                </c:pt>
                <c:pt idx="741">
                  <c:v>1104.3973466438601</c:v>
                </c:pt>
                <c:pt idx="742">
                  <c:v>1141.8954973905807</c:v>
                </c:pt>
                <c:pt idx="743">
                  <c:v>1173.9026049968652</c:v>
                </c:pt>
                <c:pt idx="744">
                  <c:v>1196.5703662210344</c:v>
                </c:pt>
                <c:pt idx="745">
                  <c:v>1225.9414382619652</c:v>
                </c:pt>
                <c:pt idx="746">
                  <c:v>1257.3219961079135</c:v>
                </c:pt>
                <c:pt idx="747">
                  <c:v>1278.3084438301025</c:v>
                </c:pt>
                <c:pt idx="748">
                  <c:v>1285.9530486250092</c:v>
                </c:pt>
                <c:pt idx="749">
                  <c:v>1306.0536842033239</c:v>
                </c:pt>
                <c:pt idx="750">
                  <c:v>1328.1246374582638</c:v>
                </c:pt>
                <c:pt idx="751">
                  <c:v>1336.7770911902116</c:v>
                </c:pt>
                <c:pt idx="752">
                  <c:v>1335.8152621079971</c:v>
                </c:pt>
                <c:pt idx="753">
                  <c:v>1349.2910178424818</c:v>
                </c:pt>
                <c:pt idx="754">
                  <c:v>1383.0763940635275</c:v>
                </c:pt>
                <c:pt idx="755">
                  <c:v>1400.5054028751101</c:v>
                </c:pt>
                <c:pt idx="756">
                  <c:v>1416.9997908798623</c:v>
                </c:pt>
                <c:pt idx="757">
                  <c:v>1434.500221744955</c:v>
                </c:pt>
                <c:pt idx="758">
                  <c:v>1481.349154878233</c:v>
                </c:pt>
                <c:pt idx="759">
                  <c:v>1507.8182980078577</c:v>
                </c:pt>
                <c:pt idx="760">
                  <c:v>1534.3720823503131</c:v>
                </c:pt>
                <c:pt idx="761">
                  <c:v>1544.2284056107392</c:v>
                </c:pt>
                <c:pt idx="762">
                  <c:v>1553.1091102000246</c:v>
                </c:pt>
                <c:pt idx="763">
                  <c:v>1572.878078879823</c:v>
                </c:pt>
                <c:pt idx="764">
                  <c:v>1579.8083516640727</c:v>
                </c:pt>
                <c:pt idx="765">
                  <c:v>1606.593714717942</c:v>
                </c:pt>
                <c:pt idx="766">
                  <c:v>1626.4905766919655</c:v>
                </c:pt>
                <c:pt idx="767">
                  <c:v>1629.479222170331</c:v>
                </c:pt>
                <c:pt idx="768">
                  <c:v>1640.446800770375</c:v>
                </c:pt>
                <c:pt idx="769">
                  <c:v>1647.433718617996</c:v>
                </c:pt>
                <c:pt idx="770">
                  <c:v>1648.432329811791</c:v>
                </c:pt>
                <c:pt idx="771">
                  <c:v>1665.4271197470985</c:v>
                </c:pt>
                <c:pt idx="772">
                  <c:v>1670.4322138483558</c:v>
                </c:pt>
                <c:pt idx="773">
                  <c:v>1685.4656221641426</c:v>
                </c:pt>
                <c:pt idx="774">
                  <c:v>1698.516627430065</c:v>
                </c:pt>
                <c:pt idx="775">
                  <c:v>1695.5030358992576</c:v>
                </c:pt>
                <c:pt idx="776">
                  <c:v>1717.628146503539</c:v>
                </c:pt>
                <c:pt idx="777">
                  <c:v>1714.6076124761776</c:v>
                </c:pt>
                <c:pt idx="778">
                  <c:v>1703.541711620932</c:v>
                </c:pt>
                <c:pt idx="779">
                  <c:v>1714.6076124761776</c:v>
                </c:pt>
                <c:pt idx="780">
                  <c:v>1719.6424464217257</c:v>
                </c:pt>
                <c:pt idx="781">
                  <c:v>1733.756243580227</c:v>
                </c:pt>
                <c:pt idx="782">
                  <c:v>1727.7045357656784</c:v>
                </c:pt>
                <c:pt idx="783">
                  <c:v>1727.7045357656784</c:v>
                </c:pt>
                <c:pt idx="784">
                  <c:v>1715.6143350781254</c:v>
                </c:pt>
                <c:pt idx="785">
                  <c:v>1714.6076124761776</c:v>
                </c:pt>
                <c:pt idx="786">
                  <c:v>1700.5262962133497</c:v>
                </c:pt>
                <c:pt idx="787">
                  <c:v>1707.5639695692776</c:v>
                </c:pt>
                <c:pt idx="788">
                  <c:v>1714.6076124761776</c:v>
                </c:pt>
                <c:pt idx="789">
                  <c:v>1716.621179744045</c:v>
                </c:pt>
                <c:pt idx="790">
                  <c:v>1724.6803349290976</c:v>
                </c:pt>
                <c:pt idx="791">
                  <c:v>1733.756243580227</c:v>
                </c:pt>
                <c:pt idx="792">
                  <c:v>1731.7385175656814</c:v>
                </c:pt>
                <c:pt idx="793">
                  <c:v>1733.756243580227</c:v>
                </c:pt>
                <c:pt idx="794">
                  <c:v>1736.7837521652586</c:v>
                </c:pt>
                <c:pt idx="795">
                  <c:v>1767.1197017777472</c:v>
                </c:pt>
                <c:pt idx="796">
                  <c:v>1783.344303587377</c:v>
                </c:pt>
                <c:pt idx="797">
                  <c:v>1790.4525473236558</c:v>
                </c:pt>
                <c:pt idx="798">
                  <c:v>1812.8324371635363</c:v>
                </c:pt>
                <c:pt idx="799">
                  <c:v>1830.1673944411054</c:v>
                </c:pt>
                <c:pt idx="800">
                  <c:v>1854.7020464055208</c:v>
                </c:pt>
                <c:pt idx="801">
                  <c:v>1880.3362933845779</c:v>
                </c:pt>
                <c:pt idx="802">
                  <c:v>1906.0499182291278</c:v>
                </c:pt>
                <c:pt idx="803">
                  <c:v>1923.580775199649</c:v>
                </c:pt>
                <c:pt idx="804">
                  <c:v>1944.2528082104773</c:v>
                </c:pt>
                <c:pt idx="805">
                  <c:v>1957.7172786173787</c:v>
                </c:pt>
                <c:pt idx="806">
                  <c:v>1982.6322657953633</c:v>
                </c:pt>
                <c:pt idx="807">
                  <c:v>1999.2838846038858</c:v>
                </c:pt>
                <c:pt idx="808">
                  <c:v>2008.6651147923872</c:v>
                </c:pt>
                <c:pt idx="809">
                  <c:v>2022.2345185831523</c:v>
                </c:pt>
                <c:pt idx="810">
                  <c:v>2038.9658202958221</c:v>
                </c:pt>
                <c:pt idx="811">
                  <c:v>2044.2012730712272</c:v>
                </c:pt>
                <c:pt idx="812">
                  <c:v>2049.4400287632443</c:v>
                </c:pt>
                <c:pt idx="813">
                  <c:v>2065.1761550793676</c:v>
                </c:pt>
                <c:pt idx="814">
                  <c:v>2068.3269619363687</c:v>
                </c:pt>
                <c:pt idx="815">
                  <c:v>2088.3098828668603</c:v>
                </c:pt>
                <c:pt idx="816">
                  <c:v>2111.5082382952955</c:v>
                </c:pt>
                <c:pt idx="817">
                  <c:v>2123.1317644143114</c:v>
                </c:pt>
                <c:pt idx="818">
                  <c:v>2131.5954689278824</c:v>
                </c:pt>
                <c:pt idx="819">
                  <c:v>2140.0678087746815</c:v>
                </c:pt>
                <c:pt idx="820">
                  <c:v>2162.3489157107188</c:v>
                </c:pt>
                <c:pt idx="821">
                  <c:v>2179.3652154602887</c:v>
                </c:pt>
                <c:pt idx="822">
                  <c:v>2196.4164563016348</c:v>
                </c:pt>
                <c:pt idx="823">
                  <c:v>2212.433856057274</c:v>
                </c:pt>
                <c:pt idx="824">
                  <c:v>2220.9891190131157</c:v>
                </c:pt>
                <c:pt idx="825">
                  <c:v>2240.270748509169</c:v>
                </c:pt>
                <c:pt idx="826">
                  <c:v>2256.3730443672525</c:v>
                </c:pt>
                <c:pt idx="827">
                  <c:v>2268.201271047241</c:v>
                </c:pt>
                <c:pt idx="828">
                  <c:v>2288.6716123986957</c:v>
                </c:pt>
                <c:pt idx="829">
                  <c:v>2303.7873777490104</c:v>
                </c:pt>
                <c:pt idx="830">
                  <c:v>2316.7656841761896</c:v>
                </c:pt>
                <c:pt idx="831">
                  <c:v>2326.512742660536</c:v>
                </c:pt>
                <c:pt idx="832">
                  <c:v>2353.6480892435134</c:v>
                </c:pt>
                <c:pt idx="833">
                  <c:v>2365.6157906392</c:v>
                </c:pt>
                <c:pt idx="834">
                  <c:v>2379.7817107252627</c:v>
                </c:pt>
                <c:pt idx="835">
                  <c:v>2400.5293151891156</c:v>
                </c:pt>
                <c:pt idx="836">
                  <c:v>2419.137004162174</c:v>
                </c:pt>
                <c:pt idx="837">
                  <c:v>2429.0050402278025</c:v>
                </c:pt>
                <c:pt idx="838">
                  <c:v>2433.394600986552</c:v>
                </c:pt>
                <c:pt idx="839">
                  <c:v>2443.2796047790666</c:v>
                </c:pt>
                <c:pt idx="840">
                  <c:v>2461.983444859378</c:v>
                </c:pt>
                <c:pt idx="841">
                  <c:v>2478.5218916167564</c:v>
                </c:pt>
                <c:pt idx="842">
                  <c:v>2489.565850382557</c:v>
                </c:pt>
                <c:pt idx="843">
                  <c:v>2489.565850382557</c:v>
                </c:pt>
                <c:pt idx="844">
                  <c:v>2488.460793308333</c:v>
                </c:pt>
                <c:pt idx="845">
                  <c:v>2505.052110260297</c:v>
                </c:pt>
                <c:pt idx="846">
                  <c:v>2532.7781840050397</c:v>
                </c:pt>
                <c:pt idx="847">
                  <c:v>2549.4583731529433</c:v>
                </c:pt>
                <c:pt idx="848">
                  <c:v>2575.099916190261</c:v>
                </c:pt>
                <c:pt idx="849">
                  <c:v>2594.103380541556</c:v>
                </c:pt>
                <c:pt idx="850">
                  <c:v>2605.3022377641887</c:v>
                </c:pt>
                <c:pt idx="851">
                  <c:v>2605.3022377641887</c:v>
                </c:pt>
                <c:pt idx="852">
                  <c:v>2617.638449782726</c:v>
                </c:pt>
                <c:pt idx="853">
                  <c:v>2633.365635112641</c:v>
                </c:pt>
                <c:pt idx="854">
                  <c:v>2649.1226633168612</c:v>
                </c:pt>
                <c:pt idx="855">
                  <c:v>2649.1226633168612</c:v>
                </c:pt>
                <c:pt idx="856">
                  <c:v>2637.864593029544</c:v>
                </c:pt>
                <c:pt idx="857">
                  <c:v>2643.491720284247</c:v>
                </c:pt>
                <c:pt idx="858">
                  <c:v>2667.1673834355965</c:v>
                </c:pt>
                <c:pt idx="859">
                  <c:v>2664.909647866495</c:v>
                </c:pt>
                <c:pt idx="860">
                  <c:v>2670.555138173003</c:v>
                </c:pt>
                <c:pt idx="861">
                  <c:v>2675.0742954937946</c:v>
                </c:pt>
                <c:pt idx="862">
                  <c:v>2669.4257330203623</c:v>
                </c:pt>
                <c:pt idx="863">
                  <c:v>2655.884839074914</c:v>
                </c:pt>
                <c:pt idx="864">
                  <c:v>2654.7574273058895</c:v>
                </c:pt>
                <c:pt idx="865">
                  <c:v>2660.3960174403787</c:v>
                </c:pt>
                <c:pt idx="866">
                  <c:v>2667.1673834355965</c:v>
                </c:pt>
                <c:pt idx="867">
                  <c:v>2678.4652782015023</c:v>
                </c:pt>
                <c:pt idx="868">
                  <c:v>2670.555138173003</c:v>
                </c:pt>
                <c:pt idx="869">
                  <c:v>2658.140121916589</c:v>
                </c:pt>
                <c:pt idx="870">
                  <c:v>2658.140121916589</c:v>
                </c:pt>
                <c:pt idx="871">
                  <c:v>2676.2044692106792</c:v>
                </c:pt>
                <c:pt idx="872">
                  <c:v>2687.51467440781</c:v>
                </c:pt>
                <c:pt idx="873">
                  <c:v>2690.9107420873447</c:v>
                </c:pt>
                <c:pt idx="874">
                  <c:v>2707.911945129663</c:v>
                </c:pt>
                <c:pt idx="875">
                  <c:v>2714.7221844714622</c:v>
                </c:pt>
                <c:pt idx="876">
                  <c:v>2712.4514840547977</c:v>
                </c:pt>
                <c:pt idx="877">
                  <c:v>2706.777448048589</c:v>
                </c:pt>
                <c:pt idx="878">
                  <c:v>2696.5739431334155</c:v>
                </c:pt>
                <c:pt idx="879">
                  <c:v>2698.8403054215005</c:v>
                </c:pt>
                <c:pt idx="880">
                  <c:v>2694.308199225224</c:v>
                </c:pt>
                <c:pt idx="881">
                  <c:v>2684.1199950505934</c:v>
                </c:pt>
                <c:pt idx="882">
                  <c:v>2675.0742954937946</c:v>
                </c:pt>
                <c:pt idx="883">
                  <c:v>2669.4257330203623</c:v>
                </c:pt>
                <c:pt idx="884">
                  <c:v>2666.0384389199567</c:v>
                </c:pt>
                <c:pt idx="885">
                  <c:v>2669.4257330203623</c:v>
                </c:pt>
                <c:pt idx="886">
                  <c:v>2666.0384389199567</c:v>
                </c:pt>
                <c:pt idx="887">
                  <c:v>2652.5030628636473</c:v>
                </c:pt>
                <c:pt idx="888">
                  <c:v>2640.114986369062</c:v>
                </c:pt>
                <c:pt idx="889">
                  <c:v>2599.7009212806424</c:v>
                </c:pt>
                <c:pt idx="890">
                  <c:v>2595.222586874136</c:v>
                </c:pt>
                <c:pt idx="891">
                  <c:v>2563.941689071925</c:v>
                </c:pt>
                <c:pt idx="892">
                  <c:v>2541.6701151151583</c:v>
                </c:pt>
                <c:pt idx="893">
                  <c:v>2536.1115424650006</c:v>
                </c:pt>
                <c:pt idx="894">
                  <c:v>2507.266792596935</c:v>
                </c:pt>
                <c:pt idx="895">
                  <c:v>2493.987549833146</c:v>
                </c:pt>
                <c:pt idx="896">
                  <c:v>2461.983444859378</c:v>
                </c:pt>
                <c:pt idx="897">
                  <c:v>2454.2767608983277</c:v>
                </c:pt>
                <c:pt idx="898">
                  <c:v>2444.3786652494696</c:v>
                </c:pt>
                <c:pt idx="899">
                  <c:v>2426.8111296808256</c:v>
                </c:pt>
                <c:pt idx="900">
                  <c:v>2419.137004162174</c:v>
                </c:pt>
                <c:pt idx="901">
                  <c:v>2401.622731659456</c:v>
                </c:pt>
                <c:pt idx="902">
                  <c:v>2380.872398501442</c:v>
                </c:pt>
                <c:pt idx="903">
                  <c:v>2349.3004706248275</c:v>
                </c:pt>
                <c:pt idx="904">
                  <c:v>2312.437327876992</c:v>
                </c:pt>
                <c:pt idx="905">
                  <c:v>2299.4657792273224</c:v>
                </c:pt>
                <c:pt idx="906">
                  <c:v>2280.0463700007926</c:v>
                </c:pt>
                <c:pt idx="907">
                  <c:v>2247.7812677373527</c:v>
                </c:pt>
                <c:pt idx="908">
                  <c:v>2203.887398210878</c:v>
                </c:pt>
                <c:pt idx="909">
                  <c:v>2191.0841814301666</c:v>
                </c:pt>
                <c:pt idx="910">
                  <c:v>2151.7314083544943</c:v>
                </c:pt>
                <c:pt idx="911">
                  <c:v>2122.074407645581</c:v>
                </c:pt>
                <c:pt idx="912">
                  <c:v>2089.362948795861</c:v>
                </c:pt>
                <c:pt idx="913">
                  <c:v>2041.0596053225477</c:v>
                </c:pt>
                <c:pt idx="914">
                  <c:v>1995.1178484588104</c:v>
                </c:pt>
                <c:pt idx="915">
                  <c:v>1963.9390206956532</c:v>
                </c:pt>
                <c:pt idx="916">
                  <c:v>1931.8434140624622</c:v>
                </c:pt>
                <c:pt idx="917">
                  <c:v>1893.697440872139</c:v>
                </c:pt>
                <c:pt idx="918">
                  <c:v>1879.3094027170969</c:v>
                </c:pt>
                <c:pt idx="919">
                  <c:v>1856.7498765939508</c:v>
                </c:pt>
                <c:pt idx="920">
                  <c:v>1807.7407996430466</c:v>
                </c:pt>
                <c:pt idx="921">
                  <c:v>1770.1594009290102</c:v>
                </c:pt>
                <c:pt idx="922">
                  <c:v>1738.802704611869</c:v>
                </c:pt>
                <c:pt idx="923">
                  <c:v>1712.5945333458326</c:v>
                </c:pt>
                <c:pt idx="924">
                  <c:v>1707.5639695692776</c:v>
                </c:pt>
                <c:pt idx="925">
                  <c:v>1689.4791318469129</c:v>
                </c:pt>
                <c:pt idx="926">
                  <c:v>1681.454051375013</c:v>
                </c:pt>
                <c:pt idx="927">
                  <c:v>1681.454051375013</c:v>
                </c:pt>
                <c:pt idx="928">
                  <c:v>1679.448992480327</c:v>
                </c:pt>
                <c:pt idx="929">
                  <c:v>1671.4335947807704</c:v>
                </c:pt>
                <c:pt idx="930">
                  <c:v>1669.4309536588025</c:v>
                </c:pt>
                <c:pt idx="931">
                  <c:v>1668.4298141829977</c:v>
                </c:pt>
                <c:pt idx="932">
                  <c:v>1667.4287953918383</c:v>
                </c:pt>
                <c:pt idx="933">
                  <c:v>1657.4252387405281</c:v>
                </c:pt>
                <c:pt idx="934">
                  <c:v>1672.435096485175</c:v>
                </c:pt>
                <c:pt idx="935">
                  <c:v>1655.4259727210006</c:v>
                </c:pt>
                <c:pt idx="936">
                  <c:v>1667.4287953918383</c:v>
                </c:pt>
                <c:pt idx="937">
                  <c:v>1673.436718990702</c:v>
                </c:pt>
                <c:pt idx="938">
                  <c:v>1672.435096485175</c:v>
                </c:pt>
                <c:pt idx="939">
                  <c:v>1667.4287953918383</c:v>
                </c:pt>
                <c:pt idx="940">
                  <c:v>1655.4259727210006</c:v>
                </c:pt>
                <c:pt idx="941">
                  <c:v>1667.4287953918383</c:v>
                </c:pt>
                <c:pt idx="942">
                  <c:v>1683.4595945249616</c:v>
                </c:pt>
                <c:pt idx="943">
                  <c:v>1673.436718990702</c:v>
                </c:pt>
                <c:pt idx="944">
                  <c:v>1676.442311605525</c:v>
                </c:pt>
                <c:pt idx="945">
                  <c:v>1677.4444176071038</c:v>
                </c:pt>
                <c:pt idx="946">
                  <c:v>1677.4444176071038</c:v>
                </c:pt>
                <c:pt idx="947">
                  <c:v>1688.47557255244</c:v>
                </c:pt>
                <c:pt idx="948">
                  <c:v>1692.4905376358538</c:v>
                </c:pt>
                <c:pt idx="949">
                  <c:v>1723.6725126847623</c:v>
                </c:pt>
                <c:pt idx="950">
                  <c:v>1738.802704611869</c:v>
                </c:pt>
                <c:pt idx="951">
                  <c:v>1739.8123649416448</c:v>
                </c:pt>
                <c:pt idx="952">
                  <c:v>1738.802704611869</c:v>
                </c:pt>
                <c:pt idx="953">
                  <c:v>1720.6497796396775</c:v>
                </c:pt>
                <c:pt idx="954">
                  <c:v>1702.5364514814569</c:v>
                </c:pt>
                <c:pt idx="955">
                  <c:v>1719.6424464217257</c:v>
                </c:pt>
                <c:pt idx="956">
                  <c:v>1718.6352353862253</c:v>
                </c:pt>
                <c:pt idx="957">
                  <c:v>1712.5945333458326</c:v>
                </c:pt>
                <c:pt idx="958">
                  <c:v>1711.5881767582832</c:v>
                </c:pt>
                <c:pt idx="959">
                  <c:v>1709.575829390627</c:v>
                </c:pt>
                <c:pt idx="960">
                  <c:v>1702.5364514814569</c:v>
                </c:pt>
                <c:pt idx="961">
                  <c:v>1705.5525970580516</c:v>
                </c:pt>
                <c:pt idx="962">
                  <c:v>1698.516627430065</c:v>
                </c:pt>
                <c:pt idx="963">
                  <c:v>1695.5030358992576</c:v>
                </c:pt>
                <c:pt idx="964">
                  <c:v>1694.4987483764762</c:v>
                </c:pt>
                <c:pt idx="965">
                  <c:v>1679.448992480327</c:v>
                </c:pt>
                <c:pt idx="966">
                  <c:v>1681.454051375013</c:v>
                </c:pt>
                <c:pt idx="967">
                  <c:v>1685.4656221641426</c:v>
                </c:pt>
                <c:pt idx="968">
                  <c:v>1676.442311605525</c:v>
                </c:pt>
                <c:pt idx="969">
                  <c:v>1672.435096485175</c:v>
                </c:pt>
                <c:pt idx="970">
                  <c:v>1679.448992480327</c:v>
                </c:pt>
                <c:pt idx="971">
                  <c:v>1674.4384623264968</c:v>
                </c:pt>
                <c:pt idx="972">
                  <c:v>1676.442311605525</c:v>
                </c:pt>
                <c:pt idx="973">
                  <c:v>1673.436718990702</c:v>
                </c:pt>
                <c:pt idx="974">
                  <c:v>1635.4597419621437</c:v>
                </c:pt>
                <c:pt idx="975">
                  <c:v>1614.5467395059177</c:v>
                </c:pt>
                <c:pt idx="976">
                  <c:v>1621.5118899477052</c:v>
                </c:pt>
                <c:pt idx="977">
                  <c:v>1591.7022921629937</c:v>
                </c:pt>
                <c:pt idx="978">
                  <c:v>1578.8179585122043</c:v>
                </c:pt>
                <c:pt idx="979">
                  <c:v>1532.402220789184</c:v>
                </c:pt>
                <c:pt idx="980">
                  <c:v>1501.9289705468168</c:v>
                </c:pt>
                <c:pt idx="981">
                  <c:v>1466.6804505303749</c:v>
                </c:pt>
                <c:pt idx="982">
                  <c:v>1455.9398452241771</c:v>
                </c:pt>
                <c:pt idx="983">
                  <c:v>1423.8011321135295</c:v>
                </c:pt>
                <c:pt idx="984">
                  <c:v>1400.5054028751101</c:v>
                </c:pt>
                <c:pt idx="985">
                  <c:v>1386.9463470041296</c:v>
                </c:pt>
                <c:pt idx="986">
                  <c:v>1372.4433136173525</c:v>
                </c:pt>
                <c:pt idx="987">
                  <c:v>1350.2544091507152</c:v>
                </c:pt>
                <c:pt idx="988">
                  <c:v>1326.203093686645</c:v>
                </c:pt>
                <c:pt idx="989">
                  <c:v>1296.475884557893</c:v>
                </c:pt>
                <c:pt idx="990">
                  <c:v>1269.7166672002036</c:v>
                </c:pt>
                <c:pt idx="991">
                  <c:v>1224.043392225814</c:v>
                </c:pt>
                <c:pt idx="992">
                  <c:v>1199.4081920863237</c:v>
                </c:pt>
                <c:pt idx="993">
                  <c:v>1182.395765842708</c:v>
                </c:pt>
                <c:pt idx="994">
                  <c:v>1159.7666121851985</c:v>
                </c:pt>
                <c:pt idx="995">
                  <c:v>1140.0165628035375</c:v>
                </c:pt>
                <c:pt idx="996">
                  <c:v>1114.6924694155814</c:v>
                </c:pt>
                <c:pt idx="997">
                  <c:v>1100.6568279445764</c:v>
                </c:pt>
                <c:pt idx="998">
                  <c:v>1099.7219614789692</c:v>
                </c:pt>
                <c:pt idx="999">
                  <c:v>1081.979466557304</c:v>
                </c:pt>
                <c:pt idx="1000">
                  <c:v>1052.1827936464997</c:v>
                </c:pt>
                <c:pt idx="1001">
                  <c:v>1034.541474765941</c:v>
                </c:pt>
                <c:pt idx="1002">
                  <c:v>1004.9142336258686</c:v>
                </c:pt>
                <c:pt idx="1003">
                  <c:v>987.3729434221606</c:v>
                </c:pt>
                <c:pt idx="1004">
                  <c:v>980.9196919617739</c:v>
                </c:pt>
                <c:pt idx="1005">
                  <c:v>967.1081601887521</c:v>
                </c:pt>
                <c:pt idx="1006">
                  <c:v>949.6464664024624</c:v>
                </c:pt>
                <c:pt idx="1007">
                  <c:v>934.0539094021891</c:v>
                </c:pt>
                <c:pt idx="1008">
                  <c:v>910.2629580682922</c:v>
                </c:pt>
                <c:pt idx="1009">
                  <c:v>897.4806224813451</c:v>
                </c:pt>
                <c:pt idx="1010">
                  <c:v>896.5683509756764</c:v>
                </c:pt>
                <c:pt idx="1011">
                  <c:v>877.4337642667441</c:v>
                </c:pt>
                <c:pt idx="1012">
                  <c:v>862.8845684782546</c:v>
                </c:pt>
                <c:pt idx="1013">
                  <c:v>853.8042489600045</c:v>
                </c:pt>
                <c:pt idx="1014">
                  <c:v>843.8273524409757</c:v>
                </c:pt>
                <c:pt idx="1015">
                  <c:v>826.6227144706462</c:v>
                </c:pt>
                <c:pt idx="1016">
                  <c:v>805.8436271383736</c:v>
                </c:pt>
                <c:pt idx="1017">
                  <c:v>791.4192155261735</c:v>
                </c:pt>
                <c:pt idx="1018">
                  <c:v>774.3227066894503</c:v>
                </c:pt>
                <c:pt idx="1019">
                  <c:v>749.191835971911</c:v>
                </c:pt>
                <c:pt idx="1020">
                  <c:v>733.9708307588231</c:v>
                </c:pt>
                <c:pt idx="1021">
                  <c:v>719.670620363049</c:v>
                </c:pt>
                <c:pt idx="1022">
                  <c:v>680.4715495713422</c:v>
                </c:pt>
                <c:pt idx="1023">
                  <c:v>664.4887468724862</c:v>
                </c:pt>
                <c:pt idx="1024">
                  <c:v>662.7147773352984</c:v>
                </c:pt>
                <c:pt idx="1025">
                  <c:v>666.263095462998</c:v>
                </c:pt>
                <c:pt idx="1026">
                  <c:v>664.4887468724862</c:v>
                </c:pt>
                <c:pt idx="1027">
                  <c:v>652.0789111717125</c:v>
                </c:pt>
                <c:pt idx="1028">
                  <c:v>644.9958943251703</c:v>
                </c:pt>
                <c:pt idx="1029">
                  <c:v>614.9602927868789</c:v>
                </c:pt>
                <c:pt idx="1030">
                  <c:v>600.863395825595</c:v>
                </c:pt>
                <c:pt idx="1031">
                  <c:v>563.972499777326</c:v>
                </c:pt>
                <c:pt idx="1032">
                  <c:v>535.1013338584702</c:v>
                </c:pt>
                <c:pt idx="1033">
                  <c:v>500.2400258479504</c:v>
                </c:pt>
                <c:pt idx="1034">
                  <c:v>481.99625862980247</c:v>
                </c:pt>
                <c:pt idx="1035">
                  <c:v>473.32281792900153</c:v>
                </c:pt>
                <c:pt idx="1036">
                  <c:v>457.73341778339454</c:v>
                </c:pt>
                <c:pt idx="1037">
                  <c:v>439.5826971754316</c:v>
                </c:pt>
                <c:pt idx="1038">
                  <c:v>415.44328665296337</c:v>
                </c:pt>
                <c:pt idx="1039">
                  <c:v>385.36737050080364</c:v>
                </c:pt>
                <c:pt idx="1040">
                  <c:v>360.5295829368248</c:v>
                </c:pt>
                <c:pt idx="1041">
                  <c:v>336.6185587627418</c:v>
                </c:pt>
                <c:pt idx="1042">
                  <c:v>295.78773834458957</c:v>
                </c:pt>
                <c:pt idx="1043">
                  <c:v>260.2247230810939</c:v>
                </c:pt>
                <c:pt idx="1044">
                  <c:v>224.81336292753437</c:v>
                </c:pt>
                <c:pt idx="1045">
                  <c:v>151.10421236057516</c:v>
                </c:pt>
                <c:pt idx="1046">
                  <c:v>68.95603446441056</c:v>
                </c:pt>
                <c:pt idx="1047">
                  <c:v>41.75291337012791</c:v>
                </c:pt>
                <c:pt idx="1048">
                  <c:v>35.17161611895675</c:v>
                </c:pt>
                <c:pt idx="1049">
                  <c:v>45.0455190326178</c:v>
                </c:pt>
                <c:pt idx="1050">
                  <c:v>72.25944629196488</c:v>
                </c:pt>
                <c:pt idx="1051">
                  <c:v>102.04943832007137</c:v>
                </c:pt>
                <c:pt idx="1052">
                  <c:v>122.79998980462523</c:v>
                </c:pt>
                <c:pt idx="1053">
                  <c:v>157.7780735773554</c:v>
                </c:pt>
                <c:pt idx="1054">
                  <c:v>185.36458863244863</c:v>
                </c:pt>
                <c:pt idx="1055">
                  <c:v>211.36294270070456</c:v>
                </c:pt>
                <c:pt idx="1056">
                  <c:v>252.6238517293512</c:v>
                </c:pt>
                <c:pt idx="1057">
                  <c:v>285.6113260758931</c:v>
                </c:pt>
                <c:pt idx="1058">
                  <c:v>308.5258162711551</c:v>
                </c:pt>
                <c:pt idx="1059">
                  <c:v>317.02873670690644</c:v>
                </c:pt>
                <c:pt idx="1060">
                  <c:v>323.8373474169306</c:v>
                </c:pt>
                <c:pt idx="1061">
                  <c:v>331.50371328411927</c:v>
                </c:pt>
                <c:pt idx="1062">
                  <c:v>324.68881641249675</c:v>
                </c:pt>
                <c:pt idx="1063">
                  <c:v>334.06074221025153</c:v>
                </c:pt>
                <c:pt idx="1064">
                  <c:v>338.32420760759953</c:v>
                </c:pt>
                <c:pt idx="1065">
                  <c:v>341.73655668869844</c:v>
                </c:pt>
                <c:pt idx="1066">
                  <c:v>321.2834641515278</c:v>
                </c:pt>
                <c:pt idx="1067">
                  <c:v>322.1346713043408</c:v>
                </c:pt>
                <c:pt idx="1068">
                  <c:v>332.3559687754</c:v>
                </c:pt>
                <c:pt idx="1069">
                  <c:v>334.06074221025153</c:v>
                </c:pt>
                <c:pt idx="1070">
                  <c:v>340.030206868249</c:v>
                </c:pt>
                <c:pt idx="1071">
                  <c:v>346.857710950301</c:v>
                </c:pt>
                <c:pt idx="1072">
                  <c:v>335.7658657012538</c:v>
                </c:pt>
                <c:pt idx="1073">
                  <c:v>339.1771634269526</c:v>
                </c:pt>
                <c:pt idx="1074">
                  <c:v>340.030206868249</c:v>
                </c:pt>
                <c:pt idx="1075">
                  <c:v>340.8833379494947</c:v>
                </c:pt>
                <c:pt idx="1076">
                  <c:v>330.65154525299533</c:v>
                </c:pt>
                <c:pt idx="1077">
                  <c:v>342.58986310387684</c:v>
                </c:pt>
                <c:pt idx="1078">
                  <c:v>341.73655668869844</c:v>
                </c:pt>
                <c:pt idx="1079">
                  <c:v>334.06074221025153</c:v>
                </c:pt>
                <c:pt idx="1080">
                  <c:v>328.94747149942623</c:v>
                </c:pt>
                <c:pt idx="1081">
                  <c:v>323.8373474169306</c:v>
                </c:pt>
                <c:pt idx="1082">
                  <c:v>322.9859657201771</c:v>
                </c:pt>
                <c:pt idx="1083">
                  <c:v>329.79946466407955</c:v>
                </c:pt>
                <c:pt idx="1084">
                  <c:v>330.65154525299533</c:v>
                </c:pt>
                <c:pt idx="1085">
                  <c:v>330.65154525299533</c:v>
                </c:pt>
                <c:pt idx="1086">
                  <c:v>332.3559687754</c:v>
                </c:pt>
                <c:pt idx="1087">
                  <c:v>337.4713393921943</c:v>
                </c:pt>
                <c:pt idx="1088">
                  <c:v>345.15030858549153</c:v>
                </c:pt>
                <c:pt idx="1089">
                  <c:v>347.71154379995585</c:v>
                </c:pt>
                <c:pt idx="1090">
                  <c:v>352.83638537714444</c:v>
                </c:pt>
                <c:pt idx="1091">
                  <c:v>345.15030858549153</c:v>
                </c:pt>
                <c:pt idx="1092">
                  <c:v>339.1771634269526</c:v>
                </c:pt>
                <c:pt idx="1093">
                  <c:v>339.1771634269526</c:v>
                </c:pt>
                <c:pt idx="1094">
                  <c:v>340.030206868249</c:v>
                </c:pt>
                <c:pt idx="1095">
                  <c:v>346.00396588483</c:v>
                </c:pt>
                <c:pt idx="1096">
                  <c:v>344.2967390342443</c:v>
                </c:pt>
                <c:pt idx="1097">
                  <c:v>347.71154379995585</c:v>
                </c:pt>
                <c:pt idx="1098">
                  <c:v>349.41947292403574</c:v>
                </c:pt>
                <c:pt idx="1099">
                  <c:v>340.030206868249</c:v>
                </c:pt>
                <c:pt idx="1100">
                  <c:v>331.50371328411927</c:v>
                </c:pt>
                <c:pt idx="1101">
                  <c:v>333.2083117447909</c:v>
                </c:pt>
                <c:pt idx="1102">
                  <c:v>333.2083117447909</c:v>
                </c:pt>
                <c:pt idx="1103">
                  <c:v>328.0955657411017</c:v>
                </c:pt>
                <c:pt idx="1104">
                  <c:v>317.02873670690644</c:v>
                </c:pt>
                <c:pt idx="1105">
                  <c:v>313.6265236624895</c:v>
                </c:pt>
                <c:pt idx="1106">
                  <c:v>311.07577832773484</c:v>
                </c:pt>
                <c:pt idx="1107">
                  <c:v>303.42824006932995</c:v>
                </c:pt>
                <c:pt idx="1108">
                  <c:v>294.9392275001385</c:v>
                </c:pt>
                <c:pt idx="1109">
                  <c:v>287.30652897490904</c:v>
                </c:pt>
                <c:pt idx="1110">
                  <c:v>273.7545857434935</c:v>
                </c:pt>
                <c:pt idx="1111">
                  <c:v>252.6238517293512</c:v>
                </c:pt>
                <c:pt idx="1112">
                  <c:v>236.60037891937688</c:v>
                </c:pt>
                <c:pt idx="1113">
                  <c:v>232.38880943619026</c:v>
                </c:pt>
                <c:pt idx="1114">
                  <c:v>187.8770039726763</c:v>
                </c:pt>
                <c:pt idx="1115">
                  <c:v>152.77217487938915</c:v>
                </c:pt>
                <c:pt idx="1116">
                  <c:v>108.68397487353388</c:v>
                </c:pt>
                <c:pt idx="1117">
                  <c:v>70.60757611106338</c:v>
                </c:pt>
                <c:pt idx="1118">
                  <c:v>36.81645149563285</c:v>
                </c:pt>
                <c:pt idx="1119">
                  <c:v>26.13084073272994</c:v>
                </c:pt>
                <c:pt idx="1120">
                  <c:v>23.666882046335687</c:v>
                </c:pt>
                <c:pt idx="1121">
                  <c:v>30.23906392640238</c:v>
                </c:pt>
                <c:pt idx="1122">
                  <c:v>29.41725667431019</c:v>
                </c:pt>
                <c:pt idx="1123">
                  <c:v>31.06095251736597</c:v>
                </c:pt>
                <c:pt idx="1124">
                  <c:v>31.06095251736597</c:v>
                </c:pt>
              </c:numCache>
            </c:numRef>
          </c:yVal>
          <c:smooth val="0"/>
        </c:ser>
        <c:axId val="43812848"/>
        <c:axId val="58771313"/>
      </c:scatterChart>
      <c:valAx>
        <c:axId val="43812848"/>
        <c:scaling>
          <c:orientation val="minMax"/>
          <c:max val="0.92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crossBetween val="midCat"/>
        <c:dispUnits/>
      </c:val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12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1943-2000 UT N87001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Data!$T$327:$T$425</c:f>
              <c:numCache>
                <c:ptCount val="99"/>
                <c:pt idx="0">
                  <c:v>258.858</c:v>
                </c:pt>
                <c:pt idx="1">
                  <c:v>255.98933333333335</c:v>
                </c:pt>
                <c:pt idx="2">
                  <c:v>267.12066666666664</c:v>
                </c:pt>
                <c:pt idx="3">
                  <c:v>285.2733333333333</c:v>
                </c:pt>
                <c:pt idx="4">
                  <c:v>289.4153333333333</c:v>
                </c:pt>
                <c:pt idx="5">
                  <c:v>286.5466666666667</c:v>
                </c:pt>
                <c:pt idx="6">
                  <c:v>276.69933333333336</c:v>
                </c:pt>
                <c:pt idx="7">
                  <c:v>291.35200000000003</c:v>
                </c:pt>
                <c:pt idx="8">
                  <c:v>284.994</c:v>
                </c:pt>
                <c:pt idx="9">
                  <c:v>261.12533333333334</c:v>
                </c:pt>
                <c:pt idx="10">
                  <c:v>279.278</c:v>
                </c:pt>
                <c:pt idx="11">
                  <c:v>279.9306666666667</c:v>
                </c:pt>
                <c:pt idx="12">
                  <c:v>280.562</c:v>
                </c:pt>
                <c:pt idx="13">
                  <c:v>270.6933333333333</c:v>
                </c:pt>
                <c:pt idx="14">
                  <c:v>285.346</c:v>
                </c:pt>
                <c:pt idx="15">
                  <c:v>303.4986666666667</c:v>
                </c:pt>
                <c:pt idx="16">
                  <c:v>290.13</c:v>
                </c:pt>
                <c:pt idx="17">
                  <c:v>290.7613333333333</c:v>
                </c:pt>
                <c:pt idx="18">
                  <c:v>305.4141666666667</c:v>
                </c:pt>
                <c:pt idx="19">
                  <c:v>292.067</c:v>
                </c:pt>
                <c:pt idx="20">
                  <c:v>289.1983333333333</c:v>
                </c:pt>
                <c:pt idx="21">
                  <c:v>286.3296666666667</c:v>
                </c:pt>
                <c:pt idx="22">
                  <c:v>283.4825</c:v>
                </c:pt>
                <c:pt idx="23">
                  <c:v>284.13533333333334</c:v>
                </c:pt>
                <c:pt idx="24">
                  <c:v>270.7665</c:v>
                </c:pt>
                <c:pt idx="25">
                  <c:v>292.3978333333333</c:v>
                </c:pt>
                <c:pt idx="26">
                  <c:v>289.5506666666667</c:v>
                </c:pt>
                <c:pt idx="27">
                  <c:v>286.69283333333334</c:v>
                </c:pt>
                <c:pt idx="28">
                  <c:v>276.8241666666667</c:v>
                </c:pt>
                <c:pt idx="29">
                  <c:v>270.46616666666665</c:v>
                </c:pt>
                <c:pt idx="30">
                  <c:v>267.619</c:v>
                </c:pt>
                <c:pt idx="31">
                  <c:v>264.761</c:v>
                </c:pt>
                <c:pt idx="32">
                  <c:v>265.3923333333333</c:v>
                </c:pt>
                <c:pt idx="33">
                  <c:v>252.04499999999996</c:v>
                </c:pt>
                <c:pt idx="34">
                  <c:v>256.19766666666663</c:v>
                </c:pt>
                <c:pt idx="35">
                  <c:v>267.329</c:v>
                </c:pt>
                <c:pt idx="36">
                  <c:v>271.4603333333334</c:v>
                </c:pt>
                <c:pt idx="37">
                  <c:v>261.613</c:v>
                </c:pt>
                <c:pt idx="38">
                  <c:v>265.7656666666667</c:v>
                </c:pt>
                <c:pt idx="39">
                  <c:v>276.897</c:v>
                </c:pt>
                <c:pt idx="40">
                  <c:v>281.02833333333336</c:v>
                </c:pt>
                <c:pt idx="41">
                  <c:v>267.681</c:v>
                </c:pt>
                <c:pt idx="42">
                  <c:v>268.3336666666667</c:v>
                </c:pt>
                <c:pt idx="43">
                  <c:v>261.96500000000003</c:v>
                </c:pt>
                <c:pt idx="44">
                  <c:v>241.59633333333338</c:v>
                </c:pt>
                <c:pt idx="45">
                  <c:v>256.249</c:v>
                </c:pt>
                <c:pt idx="46">
                  <c:v>267.4016666666667</c:v>
                </c:pt>
                <c:pt idx="47">
                  <c:v>271.533</c:v>
                </c:pt>
                <c:pt idx="48">
                  <c:v>275.66433333333333</c:v>
                </c:pt>
                <c:pt idx="49">
                  <c:v>283.31716666666665</c:v>
                </c:pt>
                <c:pt idx="50">
                  <c:v>294.45916666666665</c:v>
                </c:pt>
                <c:pt idx="51">
                  <c:v>274.09049999999996</c:v>
                </c:pt>
                <c:pt idx="52">
                  <c:v>250.23266666666666</c:v>
                </c:pt>
                <c:pt idx="53">
                  <c:v>250.8855</c:v>
                </c:pt>
                <c:pt idx="54">
                  <c:v>244.53833333333333</c:v>
                </c:pt>
                <c:pt idx="55">
                  <c:v>234.6695</c:v>
                </c:pt>
                <c:pt idx="56">
                  <c:v>242.32233333333332</c:v>
                </c:pt>
                <c:pt idx="57">
                  <c:v>253.4751666666667</c:v>
                </c:pt>
                <c:pt idx="58">
                  <c:v>275.1064999999999</c:v>
                </c:pt>
                <c:pt idx="59">
                  <c:v>265.2378333333333</c:v>
                </c:pt>
                <c:pt idx="60">
                  <c:v>269.37983333333335</c:v>
                </c:pt>
                <c:pt idx="61">
                  <c:v>291.03266666666667</c:v>
                </c:pt>
                <c:pt idx="62">
                  <c:v>284.664</c:v>
                </c:pt>
                <c:pt idx="63">
                  <c:v>278.2953333333333</c:v>
                </c:pt>
                <c:pt idx="64">
                  <c:v>271.94800000000004</c:v>
                </c:pt>
                <c:pt idx="65">
                  <c:v>262.10066666666665</c:v>
                </c:pt>
                <c:pt idx="66">
                  <c:v>266.232</c:v>
                </c:pt>
                <c:pt idx="67">
                  <c:v>256.3633333333333</c:v>
                </c:pt>
                <c:pt idx="68">
                  <c:v>257.01599999999996</c:v>
                </c:pt>
                <c:pt idx="69">
                  <c:v>257.66866666666664</c:v>
                </c:pt>
                <c:pt idx="70">
                  <c:v>254.80000000000004</c:v>
                </c:pt>
                <c:pt idx="71">
                  <c:v>272.9313333333334</c:v>
                </c:pt>
                <c:pt idx="72">
                  <c:v>270.084</c:v>
                </c:pt>
                <c:pt idx="73">
                  <c:v>284.7366666666666</c:v>
                </c:pt>
                <c:pt idx="74">
                  <c:v>288.868</c:v>
                </c:pt>
                <c:pt idx="75">
                  <c:v>299.99933333333337</c:v>
                </c:pt>
                <c:pt idx="76">
                  <c:v>286.652</c:v>
                </c:pt>
                <c:pt idx="77">
                  <c:v>287.3046666666667</c:v>
                </c:pt>
                <c:pt idx="78">
                  <c:v>294.936</c:v>
                </c:pt>
                <c:pt idx="79">
                  <c:v>281.578</c:v>
                </c:pt>
                <c:pt idx="80">
                  <c:v>278.73083333333335</c:v>
                </c:pt>
                <c:pt idx="81">
                  <c:v>282.8728333333333</c:v>
                </c:pt>
                <c:pt idx="82">
                  <c:v>294.00416666666666</c:v>
                </c:pt>
                <c:pt idx="83">
                  <c:v>301.6463333333333</c:v>
                </c:pt>
                <c:pt idx="84">
                  <c:v>302.2991666666667</c:v>
                </c:pt>
                <c:pt idx="85">
                  <c:v>302.9305</c:v>
                </c:pt>
                <c:pt idx="86">
                  <c:v>310.5618333333333</c:v>
                </c:pt>
                <c:pt idx="87">
                  <c:v>307.7146666666667</c:v>
                </c:pt>
                <c:pt idx="88">
                  <c:v>311.8675</c:v>
                </c:pt>
                <c:pt idx="89">
                  <c:v>298.4988333333334</c:v>
                </c:pt>
                <c:pt idx="90">
                  <c:v>288.63016666666664</c:v>
                </c:pt>
                <c:pt idx="91">
                  <c:v>282.283</c:v>
                </c:pt>
                <c:pt idx="92">
                  <c:v>279.4356666666667</c:v>
                </c:pt>
                <c:pt idx="93">
                  <c:v>273.067</c:v>
                </c:pt>
                <c:pt idx="94">
                  <c:v>266.6983333333333</c:v>
                </c:pt>
                <c:pt idx="95">
                  <c:v>274.351</c:v>
                </c:pt>
                <c:pt idx="96">
                  <c:v>268.0036666666667</c:v>
                </c:pt>
                <c:pt idx="97">
                  <c:v>275.635</c:v>
                </c:pt>
                <c:pt idx="98">
                  <c:v>297.2663333333333</c:v>
                </c:pt>
              </c:numCache>
            </c:numRef>
          </c:xVal>
          <c:yVal>
            <c:numRef>
              <c:f>Data!$V$327:$V$425</c:f>
              <c:numCache>
                <c:ptCount val="99"/>
                <c:pt idx="0">
                  <c:v>1996.1591615672037</c:v>
                </c:pt>
                <c:pt idx="1">
                  <c:v>1990.953901337839</c:v>
                </c:pt>
                <c:pt idx="2">
                  <c:v>1982.6322657953633</c:v>
                </c:pt>
                <c:pt idx="3">
                  <c:v>1972.2419348952008</c:v>
                </c:pt>
                <c:pt idx="4">
                  <c:v>1946.3228447092924</c:v>
                </c:pt>
                <c:pt idx="5">
                  <c:v>1917.3891869630029</c:v>
                </c:pt>
                <c:pt idx="6">
                  <c:v>1900.9008194270746</c:v>
                </c:pt>
                <c:pt idx="7">
                  <c:v>1875.2031094589865</c:v>
                </c:pt>
                <c:pt idx="8">
                  <c:v>1858.7982119205672</c:v>
                </c:pt>
                <c:pt idx="9">
                  <c:v>1856.7498765939508</c:v>
                </c:pt>
                <c:pt idx="10">
                  <c:v>1827.1056535945222</c:v>
                </c:pt>
                <c:pt idx="11">
                  <c:v>1801.6349527708921</c:v>
                </c:pt>
                <c:pt idx="12">
                  <c:v>1769.146044240707</c:v>
                </c:pt>
                <c:pt idx="13">
                  <c:v>1717.628146503539</c:v>
                </c:pt>
                <c:pt idx="14">
                  <c:v>1660.425040581329</c:v>
                </c:pt>
                <c:pt idx="15">
                  <c:v>1622.5073885249335</c:v>
                </c:pt>
                <c:pt idx="16">
                  <c:v>1597.655657005398</c:v>
                </c:pt>
                <c:pt idx="17">
                  <c:v>1560.0228970524631</c:v>
                </c:pt>
                <c:pt idx="18">
                  <c:v>1539.298781617938</c:v>
                </c:pt>
                <c:pt idx="19">
                  <c:v>1519.6094982453355</c:v>
                </c:pt>
                <c:pt idx="20">
                  <c:v>1491.142706399084</c:v>
                </c:pt>
                <c:pt idx="21">
                  <c:v>1476.4567071010529</c:v>
                </c:pt>
                <c:pt idx="22">
                  <c:v>1449.112140651583</c:v>
                </c:pt>
                <c:pt idx="23">
                  <c:v>1422.8291708117818</c:v>
                </c:pt>
                <c:pt idx="24">
                  <c:v>1398.567038867242</c:v>
                </c:pt>
                <c:pt idx="25">
                  <c:v>1385.011145090919</c:v>
                </c:pt>
                <c:pt idx="26">
                  <c:v>1362.7886777524313</c:v>
                </c:pt>
                <c:pt idx="27">
                  <c:v>1334.8535444195054</c:v>
                </c:pt>
                <c:pt idx="28">
                  <c:v>1339.6632470573</c:v>
                </c:pt>
                <c:pt idx="29">
                  <c:v>1338.7010836390396</c:v>
                </c:pt>
                <c:pt idx="30">
                  <c:v>1314.6831592998915</c:v>
                </c:pt>
                <c:pt idx="31">
                  <c:v>1290.7345028781506</c:v>
                </c:pt>
                <c:pt idx="32">
                  <c:v>1280.2189353540007</c:v>
                </c:pt>
                <c:pt idx="33">
                  <c:v>1269.7166672002036</c:v>
                </c:pt>
                <c:pt idx="34">
                  <c:v>1255.4167646272613</c:v>
                </c:pt>
                <c:pt idx="35">
                  <c:v>1220.248601175197</c:v>
                </c:pt>
                <c:pt idx="36">
                  <c:v>1182.395765842708</c:v>
                </c:pt>
                <c:pt idx="37">
                  <c:v>1158.8250677233914</c:v>
                </c:pt>
                <c:pt idx="38">
                  <c:v>1139.0772549158783</c:v>
                </c:pt>
                <c:pt idx="39">
                  <c:v>1119.3762934283063</c:v>
                </c:pt>
                <c:pt idx="40">
                  <c:v>1103.4620589960846</c:v>
                </c:pt>
                <c:pt idx="41">
                  <c:v>1081.046700325266</c:v>
                </c:pt>
                <c:pt idx="42">
                  <c:v>1065.205684095184</c:v>
                </c:pt>
                <c:pt idx="43">
                  <c:v>1045.6789992324666</c:v>
                </c:pt>
                <c:pt idx="44">
                  <c:v>1036.39669179153</c:v>
                </c:pt>
                <c:pt idx="45">
                  <c:v>1037.32445575786</c:v>
                </c:pt>
                <c:pt idx="46">
                  <c:v>1032.6866721287897</c:v>
                </c:pt>
                <c:pt idx="47">
                  <c:v>1021.566548107435</c:v>
                </c:pt>
                <c:pt idx="48">
                  <c:v>1003.9900834527493</c:v>
                </c:pt>
                <c:pt idx="49">
                  <c:v>982.7629664137378</c:v>
                </c:pt>
                <c:pt idx="50">
                  <c:v>953.319562280995</c:v>
                </c:pt>
                <c:pt idx="51">
                  <c:v>935.8868089509609</c:v>
                </c:pt>
                <c:pt idx="52">
                  <c:v>918.4905761078118</c:v>
                </c:pt>
                <c:pt idx="53">
                  <c:v>897.4806224813451</c:v>
                </c:pt>
                <c:pt idx="54">
                  <c:v>895.656179681082</c:v>
                </c:pt>
                <c:pt idx="55">
                  <c:v>893.8321376370642</c:v>
                </c:pt>
                <c:pt idx="56">
                  <c:v>881.9856206390125</c:v>
                </c:pt>
                <c:pt idx="57">
                  <c:v>881.9856206390125</c:v>
                </c:pt>
                <c:pt idx="58">
                  <c:v>871.9748281402699</c:v>
                </c:pt>
                <c:pt idx="59">
                  <c:v>850.174899526356</c:v>
                </c:pt>
                <c:pt idx="60">
                  <c:v>843.8273524409757</c:v>
                </c:pt>
                <c:pt idx="61">
                  <c:v>809.4536484416163</c:v>
                </c:pt>
                <c:pt idx="62">
                  <c:v>781.516947011218</c:v>
                </c:pt>
                <c:pt idx="63">
                  <c:v>781.516947011218</c:v>
                </c:pt>
                <c:pt idx="64">
                  <c:v>777.9190477469604</c:v>
                </c:pt>
                <c:pt idx="65">
                  <c:v>769.8294695406987</c:v>
                </c:pt>
                <c:pt idx="66">
                  <c:v>750.9843780991092</c:v>
                </c:pt>
                <c:pt idx="67">
                  <c:v>732.1819571258818</c:v>
                </c:pt>
                <c:pt idx="68">
                  <c:v>717.8848243621883</c:v>
                </c:pt>
                <c:pt idx="69">
                  <c:v>693.8140912003922</c:v>
                </c:pt>
                <c:pt idx="70">
                  <c:v>678.6941627126728</c:v>
                </c:pt>
                <c:pt idx="71">
                  <c:v>661.8279346610957</c:v>
                </c:pt>
                <c:pt idx="72">
                  <c:v>664.4887468724862</c:v>
                </c:pt>
                <c:pt idx="73">
                  <c:v>648.53664754884</c:v>
                </c:pt>
                <c:pt idx="74">
                  <c:v>637.0347153028076</c:v>
                </c:pt>
                <c:pt idx="75">
                  <c:v>618.4882594345298</c:v>
                </c:pt>
                <c:pt idx="76">
                  <c:v>603.5047417754485</c:v>
                </c:pt>
                <c:pt idx="77">
                  <c:v>602.6241997702749</c:v>
                </c:pt>
                <c:pt idx="78">
                  <c:v>599.10296516986</c:v>
                </c:pt>
                <c:pt idx="79">
                  <c:v>595.583223092367</c:v>
                </c:pt>
                <c:pt idx="80">
                  <c:v>589.4272620369171</c:v>
                </c:pt>
                <c:pt idx="81">
                  <c:v>578.0068563398702</c:v>
                </c:pt>
                <c:pt idx="82">
                  <c:v>553.4622761968299</c:v>
                </c:pt>
                <c:pt idx="83">
                  <c:v>525.4998753764647</c:v>
                </c:pt>
                <c:pt idx="84">
                  <c:v>497.63131813331734</c:v>
                </c:pt>
                <c:pt idx="85">
                  <c:v>473.32281792900153</c:v>
                </c:pt>
                <c:pt idx="86">
                  <c:v>441.3096289424949</c:v>
                </c:pt>
                <c:pt idx="87">
                  <c:v>409.4193826006182</c:v>
                </c:pt>
                <c:pt idx="88">
                  <c:v>387.08306293913745</c:v>
                </c:pt>
                <c:pt idx="89">
                  <c:v>357.9643917393694</c:v>
                </c:pt>
                <c:pt idx="90">
                  <c:v>320.4323442438489</c:v>
                </c:pt>
                <c:pt idx="91">
                  <c:v>293.2424658734752</c:v>
                </c:pt>
                <c:pt idx="92">
                  <c:v>259.3798381668967</c:v>
                </c:pt>
                <c:pt idx="93">
                  <c:v>226.49619835167482</c:v>
                </c:pt>
                <c:pt idx="94">
                  <c:v>191.22807398264226</c:v>
                </c:pt>
                <c:pt idx="95">
                  <c:v>147.7692920860323</c:v>
                </c:pt>
                <c:pt idx="96">
                  <c:v>100.39163209136584</c:v>
                </c:pt>
                <c:pt idx="97">
                  <c:v>57.40443093145833</c:v>
                </c:pt>
                <c:pt idx="98">
                  <c:v>51.63464960805985</c:v>
                </c:pt>
              </c:numCache>
            </c:numRef>
          </c:yVal>
          <c:smooth val="0"/>
        </c:ser>
        <c:axId val="55628746"/>
        <c:axId val="30896667"/>
      </c:scatterChart>
      <c:valAx>
        <c:axId val="5562874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0896667"/>
        <c:crosses val="autoZero"/>
        <c:crossBetween val="midCat"/>
        <c:dispUnits/>
      </c:valAx>
      <c:valAx>
        <c:axId val="3089666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56287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2024-2040 UT 19N001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Data!$N$574:$N$665</c:f>
              <c:numCache>
                <c:ptCount val="92"/>
                <c:pt idx="0">
                  <c:v>32.8</c:v>
                </c:pt>
                <c:pt idx="1">
                  <c:v>32.7</c:v>
                </c:pt>
                <c:pt idx="2">
                  <c:v>32.4</c:v>
                </c:pt>
                <c:pt idx="3">
                  <c:v>32.3</c:v>
                </c:pt>
                <c:pt idx="4">
                  <c:v>32.1</c:v>
                </c:pt>
                <c:pt idx="5">
                  <c:v>31.8</c:v>
                </c:pt>
                <c:pt idx="6">
                  <c:v>31.4</c:v>
                </c:pt>
                <c:pt idx="7">
                  <c:v>30.8</c:v>
                </c:pt>
                <c:pt idx="8">
                  <c:v>30.4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29.9</c:v>
                </c:pt>
                <c:pt idx="13">
                  <c:v>29.7</c:v>
                </c:pt>
                <c:pt idx="14">
                  <c:v>29.4</c:v>
                </c:pt>
                <c:pt idx="15">
                  <c:v>29.2</c:v>
                </c:pt>
                <c:pt idx="16">
                  <c:v>28.9</c:v>
                </c:pt>
                <c:pt idx="17">
                  <c:v>28.9</c:v>
                </c:pt>
                <c:pt idx="18">
                  <c:v>28.5</c:v>
                </c:pt>
                <c:pt idx="19">
                  <c:v>28.6</c:v>
                </c:pt>
                <c:pt idx="20">
                  <c:v>28.6</c:v>
                </c:pt>
                <c:pt idx="21">
                  <c:v>28.4</c:v>
                </c:pt>
                <c:pt idx="22">
                  <c:v>28.1</c:v>
                </c:pt>
                <c:pt idx="23">
                  <c:v>28</c:v>
                </c:pt>
                <c:pt idx="24">
                  <c:v>27.8</c:v>
                </c:pt>
                <c:pt idx="25">
                  <c:v>27.6</c:v>
                </c:pt>
                <c:pt idx="26">
                  <c:v>27.4</c:v>
                </c:pt>
                <c:pt idx="27">
                  <c:v>27.1</c:v>
                </c:pt>
                <c:pt idx="28">
                  <c:v>26.8</c:v>
                </c:pt>
                <c:pt idx="29">
                  <c:v>26.3</c:v>
                </c:pt>
                <c:pt idx="30">
                  <c:v>25.9</c:v>
                </c:pt>
                <c:pt idx="31">
                  <c:v>25.7</c:v>
                </c:pt>
                <c:pt idx="32">
                  <c:v>25.3</c:v>
                </c:pt>
                <c:pt idx="33">
                  <c:v>25</c:v>
                </c:pt>
                <c:pt idx="34">
                  <c:v>24.5</c:v>
                </c:pt>
                <c:pt idx="35">
                  <c:v>24.4</c:v>
                </c:pt>
                <c:pt idx="36">
                  <c:v>23.9</c:v>
                </c:pt>
                <c:pt idx="37">
                  <c:v>23.8</c:v>
                </c:pt>
                <c:pt idx="38">
                  <c:v>23.7</c:v>
                </c:pt>
                <c:pt idx="39">
                  <c:v>23.7</c:v>
                </c:pt>
                <c:pt idx="40">
                  <c:v>23.4</c:v>
                </c:pt>
                <c:pt idx="41">
                  <c:v>23.2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22.9</c:v>
                </c:pt>
                <c:pt idx="46">
                  <c:v>22.4</c:v>
                </c:pt>
                <c:pt idx="47">
                  <c:v>22.2</c:v>
                </c:pt>
                <c:pt idx="48">
                  <c:v>22.1</c:v>
                </c:pt>
                <c:pt idx="49">
                  <c:v>22</c:v>
                </c:pt>
                <c:pt idx="50">
                  <c:v>21.9</c:v>
                </c:pt>
                <c:pt idx="51">
                  <c:v>21.8</c:v>
                </c:pt>
                <c:pt idx="52">
                  <c:v>21.8</c:v>
                </c:pt>
                <c:pt idx="53">
                  <c:v>21.8</c:v>
                </c:pt>
                <c:pt idx="54">
                  <c:v>21.7</c:v>
                </c:pt>
                <c:pt idx="55">
                  <c:v>21.5</c:v>
                </c:pt>
                <c:pt idx="56">
                  <c:v>21.1</c:v>
                </c:pt>
                <c:pt idx="57">
                  <c:v>20.8</c:v>
                </c:pt>
                <c:pt idx="58">
                  <c:v>20.6</c:v>
                </c:pt>
                <c:pt idx="59">
                  <c:v>20.5</c:v>
                </c:pt>
                <c:pt idx="60">
                  <c:v>20.4</c:v>
                </c:pt>
                <c:pt idx="61">
                  <c:v>20</c:v>
                </c:pt>
                <c:pt idx="62">
                  <c:v>20</c:v>
                </c:pt>
                <c:pt idx="63">
                  <c:v>19.8</c:v>
                </c:pt>
                <c:pt idx="64">
                  <c:v>19.6</c:v>
                </c:pt>
                <c:pt idx="65">
                  <c:v>19.4</c:v>
                </c:pt>
                <c:pt idx="66">
                  <c:v>19.1</c:v>
                </c:pt>
                <c:pt idx="67">
                  <c:v>19.2</c:v>
                </c:pt>
                <c:pt idx="68">
                  <c:v>19.6</c:v>
                </c:pt>
                <c:pt idx="69">
                  <c:v>19.5</c:v>
                </c:pt>
                <c:pt idx="70">
                  <c:v>18.8</c:v>
                </c:pt>
                <c:pt idx="71">
                  <c:v>18.6</c:v>
                </c:pt>
                <c:pt idx="72">
                  <c:v>18.4</c:v>
                </c:pt>
                <c:pt idx="73">
                  <c:v>18.1</c:v>
                </c:pt>
                <c:pt idx="74">
                  <c:v>18.1</c:v>
                </c:pt>
                <c:pt idx="75">
                  <c:v>18.3</c:v>
                </c:pt>
                <c:pt idx="76">
                  <c:v>18.3</c:v>
                </c:pt>
                <c:pt idx="77">
                  <c:v>18.3</c:v>
                </c:pt>
                <c:pt idx="78">
                  <c:v>18.3</c:v>
                </c:pt>
                <c:pt idx="79">
                  <c:v>18.2</c:v>
                </c:pt>
                <c:pt idx="80">
                  <c:v>18.2</c:v>
                </c:pt>
                <c:pt idx="81">
                  <c:v>17.8</c:v>
                </c:pt>
                <c:pt idx="82">
                  <c:v>17.9</c:v>
                </c:pt>
                <c:pt idx="83">
                  <c:v>17.8</c:v>
                </c:pt>
                <c:pt idx="84">
                  <c:v>17.5</c:v>
                </c:pt>
                <c:pt idx="85">
                  <c:v>17.1</c:v>
                </c:pt>
                <c:pt idx="86">
                  <c:v>17</c:v>
                </c:pt>
                <c:pt idx="87">
                  <c:v>16.9</c:v>
                </c:pt>
                <c:pt idx="88">
                  <c:v>17.2</c:v>
                </c:pt>
                <c:pt idx="89">
                  <c:v>17.7</c:v>
                </c:pt>
                <c:pt idx="90">
                  <c:v>17.5</c:v>
                </c:pt>
                <c:pt idx="91">
                  <c:v>17.4</c:v>
                </c:pt>
              </c:numCache>
            </c:numRef>
          </c:xVal>
          <c:yVal>
            <c:numRef>
              <c:f>Data!$V$574:$V$665</c:f>
              <c:numCache>
                <c:ptCount val="92"/>
                <c:pt idx="0">
                  <c:v>83.8317475086551</c:v>
                </c:pt>
                <c:pt idx="1">
                  <c:v>104.53676838869058</c:v>
                </c:pt>
                <c:pt idx="2">
                  <c:v>125.29354411153514</c:v>
                </c:pt>
                <c:pt idx="3">
                  <c:v>150.27035672177513</c:v>
                </c:pt>
                <c:pt idx="4">
                  <c:v>179.5052406141284</c:v>
                </c:pt>
                <c:pt idx="5">
                  <c:v>210.52301437631417</c:v>
                </c:pt>
                <c:pt idx="6">
                  <c:v>236.60037891937688</c:v>
                </c:pt>
                <c:pt idx="7">
                  <c:v>262.75989372267463</c:v>
                </c:pt>
                <c:pt idx="8">
                  <c:v>294.9392275001385</c:v>
                </c:pt>
                <c:pt idx="9">
                  <c:v>309.37571662213554</c:v>
                </c:pt>
                <c:pt idx="10">
                  <c:v>308.5258162711551</c:v>
                </c:pt>
                <c:pt idx="11">
                  <c:v>334.06074221025153</c:v>
                </c:pt>
                <c:pt idx="12">
                  <c:v>351.9820254430607</c:v>
                </c:pt>
                <c:pt idx="13">
                  <c:v>392.2322681715152</c:v>
                </c:pt>
                <c:pt idx="14">
                  <c:v>414.58246134021454</c:v>
                </c:pt>
                <c:pt idx="15">
                  <c:v>443.0369199257376</c:v>
                </c:pt>
                <c:pt idx="16">
                  <c:v>455.13802742877624</c:v>
                </c:pt>
                <c:pt idx="17">
                  <c:v>475.05678147090316</c:v>
                </c:pt>
                <c:pt idx="18">
                  <c:v>494.1543155191341</c:v>
                </c:pt>
                <c:pt idx="19">
                  <c:v>507.2005890149313</c:v>
                </c:pt>
                <c:pt idx="20">
                  <c:v>533.3547881854</c:v>
                </c:pt>
                <c:pt idx="21">
                  <c:v>569.2326042851384</c:v>
                </c:pt>
                <c:pt idx="22">
                  <c:v>596.4630187569094</c:v>
                </c:pt>
                <c:pt idx="23">
                  <c:v>608.7899555140656</c:v>
                </c:pt>
                <c:pt idx="24">
                  <c:v>618.4882594345298</c:v>
                </c:pt>
                <c:pt idx="25">
                  <c:v>637.0347153028076</c:v>
                </c:pt>
                <c:pt idx="26">
                  <c:v>651.1932035955969</c:v>
                </c:pt>
                <c:pt idx="27">
                  <c:v>683.1383433764165</c:v>
                </c:pt>
                <c:pt idx="28">
                  <c:v>723.2433649043402</c:v>
                </c:pt>
                <c:pt idx="29">
                  <c:v>757.2613245244388</c:v>
                </c:pt>
                <c:pt idx="30">
                  <c:v>778.8183764284049</c:v>
                </c:pt>
                <c:pt idx="31">
                  <c:v>799.5298637750618</c:v>
                </c:pt>
                <c:pt idx="32">
                  <c:v>822.1010964052094</c:v>
                </c:pt>
                <c:pt idx="33">
                  <c:v>850.174899526356</c:v>
                </c:pt>
                <c:pt idx="34">
                  <c:v>888.3624142828606</c:v>
                </c:pt>
                <c:pt idx="35">
                  <c:v>911.1767353866269</c:v>
                </c:pt>
                <c:pt idx="36">
                  <c:v>936.8034104610263</c:v>
                </c:pt>
                <c:pt idx="37">
                  <c:v>945.974994530118</c:v>
                </c:pt>
                <c:pt idx="38">
                  <c:v>967.1081601887521</c:v>
                </c:pt>
                <c:pt idx="39">
                  <c:v>990.140158567568</c:v>
                </c:pt>
                <c:pt idx="40">
                  <c:v>1012.3111399134335</c:v>
                </c:pt>
                <c:pt idx="41">
                  <c:v>1019.7146410141206</c:v>
                </c:pt>
                <c:pt idx="42">
                  <c:v>1038.252323390761</c:v>
                </c:pt>
                <c:pt idx="43">
                  <c:v>1053.1123231008764</c:v>
                </c:pt>
                <c:pt idx="44">
                  <c:v>1062.4133448752395</c:v>
                </c:pt>
                <c:pt idx="45">
                  <c:v>1090.379080911931</c:v>
                </c:pt>
                <c:pt idx="46">
                  <c:v>1111.8834425955383</c:v>
                </c:pt>
                <c:pt idx="47">
                  <c:v>1132.505073035813</c:v>
                </c:pt>
                <c:pt idx="48">
                  <c:v>1153.1780417512618</c:v>
                </c:pt>
                <c:pt idx="49">
                  <c:v>1171.0734806590108</c:v>
                </c:pt>
                <c:pt idx="50">
                  <c:v>1179.5637469309308</c:v>
                </c:pt>
                <c:pt idx="51">
                  <c:v>1198.462142370463</c:v>
                </c:pt>
                <c:pt idx="52">
                  <c:v>1217.4036455011642</c:v>
                </c:pt>
                <c:pt idx="53">
                  <c:v>1232.588017955216</c:v>
                </c:pt>
                <c:pt idx="54">
                  <c:v>1239.2399219103922</c:v>
                </c:pt>
                <c:pt idx="55">
                  <c:v>1254.464312785648</c:v>
                </c:pt>
                <c:pt idx="56">
                  <c:v>1286.9091192462947</c:v>
                </c:pt>
                <c:pt idx="57">
                  <c:v>1314.6831592998915</c:v>
                </c:pt>
                <c:pt idx="58">
                  <c:v>1336.7770911902116</c:v>
                </c:pt>
                <c:pt idx="59">
                  <c:v>1345.4385699088525</c:v>
                </c:pt>
                <c:pt idx="60">
                  <c:v>1359.8944745147696</c:v>
                </c:pt>
                <c:pt idx="61">
                  <c:v>1381.142093711897</c:v>
                </c:pt>
                <c:pt idx="62">
                  <c:v>1394.6916677214172</c:v>
                </c:pt>
                <c:pt idx="63">
                  <c:v>1424.7732071947676</c:v>
                </c:pt>
                <c:pt idx="64">
                  <c:v>1423.8011321135295</c:v>
                </c:pt>
                <c:pt idx="65">
                  <c:v>1446.1876992154762</c:v>
                </c:pt>
                <c:pt idx="66">
                  <c:v>1458.86772374261</c:v>
                </c:pt>
                <c:pt idx="67">
                  <c:v>1464.7265796103025</c:v>
                </c:pt>
                <c:pt idx="68">
                  <c:v>1474.5005348017821</c:v>
                </c:pt>
                <c:pt idx="69">
                  <c:v>1485.2651895520817</c:v>
                </c:pt>
                <c:pt idx="70">
                  <c:v>1508.800258793251</c:v>
                </c:pt>
                <c:pt idx="71">
                  <c:v>1508.800258793251</c:v>
                </c:pt>
                <c:pt idx="72">
                  <c:v>1505.8547247255956</c:v>
                </c:pt>
                <c:pt idx="73">
                  <c:v>1528.4638989833247</c:v>
                </c:pt>
                <c:pt idx="74">
                  <c:v>1543.2422466674739</c:v>
                </c:pt>
                <c:pt idx="75">
                  <c:v>1558.0469419278502</c:v>
                </c:pt>
                <c:pt idx="76">
                  <c:v>1566.942445051684</c:v>
                </c:pt>
                <c:pt idx="77">
                  <c:v>1578.8179585122043</c:v>
                </c:pt>
                <c:pt idx="78">
                  <c:v>1597.655657005398</c:v>
                </c:pt>
                <c:pt idx="79">
                  <c:v>1617.5310886384887</c:v>
                </c:pt>
                <c:pt idx="80">
                  <c:v>1626.4905766919655</c:v>
                </c:pt>
                <c:pt idx="81">
                  <c:v>1636.4569141485108</c:v>
                </c:pt>
                <c:pt idx="82">
                  <c:v>1643.4404743131036</c:v>
                </c:pt>
                <c:pt idx="83">
                  <c:v>1665.4271197470985</c:v>
                </c:pt>
                <c:pt idx="84">
                  <c:v>1687.4721345266898</c:v>
                </c:pt>
                <c:pt idx="85">
                  <c:v>1698.516627430065</c:v>
                </c:pt>
                <c:pt idx="86">
                  <c:v>1710.5819421163997</c:v>
                </c:pt>
                <c:pt idx="87">
                  <c:v>1720.6497796396775</c:v>
                </c:pt>
                <c:pt idx="88">
                  <c:v>1715.6143350781254</c:v>
                </c:pt>
                <c:pt idx="89">
                  <c:v>1697.5119753966578</c:v>
                </c:pt>
                <c:pt idx="90">
                  <c:v>1704.5470934699715</c:v>
                </c:pt>
                <c:pt idx="91">
                  <c:v>1706.5582224146528</c:v>
                </c:pt>
              </c:numCache>
            </c:numRef>
          </c:yVal>
          <c:smooth val="0"/>
        </c:ser>
        <c:axId val="9634548"/>
        <c:axId val="19602069"/>
      </c:scatterChart>
      <c:valAx>
        <c:axId val="963454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9602069"/>
        <c:crosses val="autoZero"/>
        <c:crossBetween val="midCat"/>
        <c:dispUnits/>
      </c:valAx>
      <c:valAx>
        <c:axId val="1960206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9634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2024-2040 UT 19N001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Data!$O$574:$O$665</c:f>
              <c:numCache>
                <c:ptCount val="92"/>
                <c:pt idx="0">
                  <c:v>60.1</c:v>
                </c:pt>
                <c:pt idx="1">
                  <c:v>59.5</c:v>
                </c:pt>
                <c:pt idx="2">
                  <c:v>59.6</c:v>
                </c:pt>
                <c:pt idx="3">
                  <c:v>59.8</c:v>
                </c:pt>
                <c:pt idx="4">
                  <c:v>59.4</c:v>
                </c:pt>
                <c:pt idx="5">
                  <c:v>59.8</c:v>
                </c:pt>
                <c:pt idx="6">
                  <c:v>60.1</c:v>
                </c:pt>
                <c:pt idx="7">
                  <c:v>60.4</c:v>
                </c:pt>
                <c:pt idx="8">
                  <c:v>61.8</c:v>
                </c:pt>
                <c:pt idx="9">
                  <c:v>61.7</c:v>
                </c:pt>
                <c:pt idx="10">
                  <c:v>62.5</c:v>
                </c:pt>
                <c:pt idx="11">
                  <c:v>63.1</c:v>
                </c:pt>
                <c:pt idx="12">
                  <c:v>62</c:v>
                </c:pt>
                <c:pt idx="13">
                  <c:v>63.2</c:v>
                </c:pt>
                <c:pt idx="14">
                  <c:v>63.4</c:v>
                </c:pt>
                <c:pt idx="15">
                  <c:v>64.2</c:v>
                </c:pt>
                <c:pt idx="16">
                  <c:v>64.2</c:v>
                </c:pt>
                <c:pt idx="17">
                  <c:v>65.5</c:v>
                </c:pt>
                <c:pt idx="18">
                  <c:v>66.7</c:v>
                </c:pt>
                <c:pt idx="19">
                  <c:v>66.8</c:v>
                </c:pt>
                <c:pt idx="20">
                  <c:v>65.5</c:v>
                </c:pt>
                <c:pt idx="21">
                  <c:v>63.2</c:v>
                </c:pt>
                <c:pt idx="22">
                  <c:v>63.9</c:v>
                </c:pt>
                <c:pt idx="23">
                  <c:v>63</c:v>
                </c:pt>
                <c:pt idx="24">
                  <c:v>62.7</c:v>
                </c:pt>
                <c:pt idx="25">
                  <c:v>64.1</c:v>
                </c:pt>
                <c:pt idx="26">
                  <c:v>67.3</c:v>
                </c:pt>
                <c:pt idx="27">
                  <c:v>70.4</c:v>
                </c:pt>
                <c:pt idx="28">
                  <c:v>71.5</c:v>
                </c:pt>
                <c:pt idx="29">
                  <c:v>71.8</c:v>
                </c:pt>
                <c:pt idx="30">
                  <c:v>71</c:v>
                </c:pt>
                <c:pt idx="31">
                  <c:v>71.5</c:v>
                </c:pt>
                <c:pt idx="32">
                  <c:v>72.6</c:v>
                </c:pt>
                <c:pt idx="33">
                  <c:v>73.7</c:v>
                </c:pt>
                <c:pt idx="34">
                  <c:v>78.5</c:v>
                </c:pt>
                <c:pt idx="35">
                  <c:v>77.8</c:v>
                </c:pt>
                <c:pt idx="36">
                  <c:v>80.1</c:v>
                </c:pt>
                <c:pt idx="37">
                  <c:v>80.2</c:v>
                </c:pt>
                <c:pt idx="38">
                  <c:v>78.5</c:v>
                </c:pt>
                <c:pt idx="39">
                  <c:v>75.5</c:v>
                </c:pt>
                <c:pt idx="40">
                  <c:v>77</c:v>
                </c:pt>
                <c:pt idx="41">
                  <c:v>81.1</c:v>
                </c:pt>
                <c:pt idx="42">
                  <c:v>82.2</c:v>
                </c:pt>
                <c:pt idx="43">
                  <c:v>82.8</c:v>
                </c:pt>
                <c:pt idx="44">
                  <c:v>85.1</c:v>
                </c:pt>
                <c:pt idx="45">
                  <c:v>84.5</c:v>
                </c:pt>
                <c:pt idx="46">
                  <c:v>86.9</c:v>
                </c:pt>
                <c:pt idx="47">
                  <c:v>85.3</c:v>
                </c:pt>
                <c:pt idx="48">
                  <c:v>87.2</c:v>
                </c:pt>
                <c:pt idx="49">
                  <c:v>87</c:v>
                </c:pt>
                <c:pt idx="50">
                  <c:v>86.7</c:v>
                </c:pt>
                <c:pt idx="51">
                  <c:v>83.9</c:v>
                </c:pt>
                <c:pt idx="52">
                  <c:v>83.2</c:v>
                </c:pt>
                <c:pt idx="53">
                  <c:v>81.9</c:v>
                </c:pt>
                <c:pt idx="54">
                  <c:v>88.1</c:v>
                </c:pt>
                <c:pt idx="55">
                  <c:v>92.2</c:v>
                </c:pt>
                <c:pt idx="56">
                  <c:v>92.8</c:v>
                </c:pt>
                <c:pt idx="57">
                  <c:v>93</c:v>
                </c:pt>
                <c:pt idx="58">
                  <c:v>91.9</c:v>
                </c:pt>
                <c:pt idx="59">
                  <c:v>88.8</c:v>
                </c:pt>
                <c:pt idx="60">
                  <c:v>90.3</c:v>
                </c:pt>
                <c:pt idx="61">
                  <c:v>91.8</c:v>
                </c:pt>
                <c:pt idx="62">
                  <c:v>89</c:v>
                </c:pt>
                <c:pt idx="63">
                  <c:v>89.7</c:v>
                </c:pt>
                <c:pt idx="64">
                  <c:v>91.5</c:v>
                </c:pt>
                <c:pt idx="65">
                  <c:v>94.9</c:v>
                </c:pt>
                <c:pt idx="66">
                  <c:v>96.6</c:v>
                </c:pt>
                <c:pt idx="67">
                  <c:v>88.6</c:v>
                </c:pt>
                <c:pt idx="68">
                  <c:v>78.4</c:v>
                </c:pt>
                <c:pt idx="69">
                  <c:v>83.7</c:v>
                </c:pt>
                <c:pt idx="70">
                  <c:v>92.8</c:v>
                </c:pt>
                <c:pt idx="71">
                  <c:v>98.2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97.8</c:v>
                </c:pt>
                <c:pt idx="76">
                  <c:v>99.2</c:v>
                </c:pt>
                <c:pt idx="77">
                  <c:v>100</c:v>
                </c:pt>
                <c:pt idx="78">
                  <c:v>98.8</c:v>
                </c:pt>
                <c:pt idx="79">
                  <c:v>91.8</c:v>
                </c:pt>
                <c:pt idx="80">
                  <c:v>92.4</c:v>
                </c:pt>
                <c:pt idx="81">
                  <c:v>99.9</c:v>
                </c:pt>
                <c:pt idx="82">
                  <c:v>99.3</c:v>
                </c:pt>
                <c:pt idx="83">
                  <c:v>98.4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99.1</c:v>
                </c:pt>
                <c:pt idx="90">
                  <c:v>96.2</c:v>
                </c:pt>
                <c:pt idx="91">
                  <c:v>95.7</c:v>
                </c:pt>
              </c:numCache>
            </c:numRef>
          </c:xVal>
          <c:yVal>
            <c:numRef>
              <c:f>Data!$V$574:$V$665</c:f>
              <c:numCache>
                <c:ptCount val="92"/>
                <c:pt idx="0">
                  <c:v>83.8317475086551</c:v>
                </c:pt>
                <c:pt idx="1">
                  <c:v>104.53676838869058</c:v>
                </c:pt>
                <c:pt idx="2">
                  <c:v>125.29354411153514</c:v>
                </c:pt>
                <c:pt idx="3">
                  <c:v>150.27035672177513</c:v>
                </c:pt>
                <c:pt idx="4">
                  <c:v>179.5052406141284</c:v>
                </c:pt>
                <c:pt idx="5">
                  <c:v>210.52301437631417</c:v>
                </c:pt>
                <c:pt idx="6">
                  <c:v>236.60037891937688</c:v>
                </c:pt>
                <c:pt idx="7">
                  <c:v>262.75989372267463</c:v>
                </c:pt>
                <c:pt idx="8">
                  <c:v>294.9392275001385</c:v>
                </c:pt>
                <c:pt idx="9">
                  <c:v>309.37571662213554</c:v>
                </c:pt>
                <c:pt idx="10">
                  <c:v>308.5258162711551</c:v>
                </c:pt>
                <c:pt idx="11">
                  <c:v>334.06074221025153</c:v>
                </c:pt>
                <c:pt idx="12">
                  <c:v>351.9820254430607</c:v>
                </c:pt>
                <c:pt idx="13">
                  <c:v>392.2322681715152</c:v>
                </c:pt>
                <c:pt idx="14">
                  <c:v>414.58246134021454</c:v>
                </c:pt>
                <c:pt idx="15">
                  <c:v>443.0369199257376</c:v>
                </c:pt>
                <c:pt idx="16">
                  <c:v>455.13802742877624</c:v>
                </c:pt>
                <c:pt idx="17">
                  <c:v>475.05678147090316</c:v>
                </c:pt>
                <c:pt idx="18">
                  <c:v>494.1543155191341</c:v>
                </c:pt>
                <c:pt idx="19">
                  <c:v>507.2005890149313</c:v>
                </c:pt>
                <c:pt idx="20">
                  <c:v>533.3547881854</c:v>
                </c:pt>
                <c:pt idx="21">
                  <c:v>569.2326042851384</c:v>
                </c:pt>
                <c:pt idx="22">
                  <c:v>596.4630187569094</c:v>
                </c:pt>
                <c:pt idx="23">
                  <c:v>608.7899555140656</c:v>
                </c:pt>
                <c:pt idx="24">
                  <c:v>618.4882594345298</c:v>
                </c:pt>
                <c:pt idx="25">
                  <c:v>637.0347153028076</c:v>
                </c:pt>
                <c:pt idx="26">
                  <c:v>651.1932035955969</c:v>
                </c:pt>
                <c:pt idx="27">
                  <c:v>683.1383433764165</c:v>
                </c:pt>
                <c:pt idx="28">
                  <c:v>723.2433649043402</c:v>
                </c:pt>
                <c:pt idx="29">
                  <c:v>757.2613245244388</c:v>
                </c:pt>
                <c:pt idx="30">
                  <c:v>778.8183764284049</c:v>
                </c:pt>
                <c:pt idx="31">
                  <c:v>799.5298637750618</c:v>
                </c:pt>
                <c:pt idx="32">
                  <c:v>822.1010964052094</c:v>
                </c:pt>
                <c:pt idx="33">
                  <c:v>850.174899526356</c:v>
                </c:pt>
                <c:pt idx="34">
                  <c:v>888.3624142828606</c:v>
                </c:pt>
                <c:pt idx="35">
                  <c:v>911.1767353866269</c:v>
                </c:pt>
                <c:pt idx="36">
                  <c:v>936.8034104610263</c:v>
                </c:pt>
                <c:pt idx="37">
                  <c:v>945.974994530118</c:v>
                </c:pt>
                <c:pt idx="38">
                  <c:v>967.1081601887521</c:v>
                </c:pt>
                <c:pt idx="39">
                  <c:v>990.140158567568</c:v>
                </c:pt>
                <c:pt idx="40">
                  <c:v>1012.3111399134335</c:v>
                </c:pt>
                <c:pt idx="41">
                  <c:v>1019.7146410141206</c:v>
                </c:pt>
                <c:pt idx="42">
                  <c:v>1038.252323390761</c:v>
                </c:pt>
                <c:pt idx="43">
                  <c:v>1053.1123231008764</c:v>
                </c:pt>
                <c:pt idx="44">
                  <c:v>1062.4133448752395</c:v>
                </c:pt>
                <c:pt idx="45">
                  <c:v>1090.379080911931</c:v>
                </c:pt>
                <c:pt idx="46">
                  <c:v>1111.8834425955383</c:v>
                </c:pt>
                <c:pt idx="47">
                  <c:v>1132.505073035813</c:v>
                </c:pt>
                <c:pt idx="48">
                  <c:v>1153.1780417512618</c:v>
                </c:pt>
                <c:pt idx="49">
                  <c:v>1171.0734806590108</c:v>
                </c:pt>
                <c:pt idx="50">
                  <c:v>1179.5637469309308</c:v>
                </c:pt>
                <c:pt idx="51">
                  <c:v>1198.462142370463</c:v>
                </c:pt>
                <c:pt idx="52">
                  <c:v>1217.4036455011642</c:v>
                </c:pt>
                <c:pt idx="53">
                  <c:v>1232.588017955216</c:v>
                </c:pt>
                <c:pt idx="54">
                  <c:v>1239.2399219103922</c:v>
                </c:pt>
                <c:pt idx="55">
                  <c:v>1254.464312785648</c:v>
                </c:pt>
                <c:pt idx="56">
                  <c:v>1286.9091192462947</c:v>
                </c:pt>
                <c:pt idx="57">
                  <c:v>1314.6831592998915</c:v>
                </c:pt>
                <c:pt idx="58">
                  <c:v>1336.7770911902116</c:v>
                </c:pt>
                <c:pt idx="59">
                  <c:v>1345.4385699088525</c:v>
                </c:pt>
                <c:pt idx="60">
                  <c:v>1359.8944745147696</c:v>
                </c:pt>
                <c:pt idx="61">
                  <c:v>1381.142093711897</c:v>
                </c:pt>
                <c:pt idx="62">
                  <c:v>1394.6916677214172</c:v>
                </c:pt>
                <c:pt idx="63">
                  <c:v>1424.7732071947676</c:v>
                </c:pt>
                <c:pt idx="64">
                  <c:v>1423.8011321135295</c:v>
                </c:pt>
                <c:pt idx="65">
                  <c:v>1446.1876992154762</c:v>
                </c:pt>
                <c:pt idx="66">
                  <c:v>1458.86772374261</c:v>
                </c:pt>
                <c:pt idx="67">
                  <c:v>1464.7265796103025</c:v>
                </c:pt>
                <c:pt idx="68">
                  <c:v>1474.5005348017821</c:v>
                </c:pt>
                <c:pt idx="69">
                  <c:v>1485.2651895520817</c:v>
                </c:pt>
                <c:pt idx="70">
                  <c:v>1508.800258793251</c:v>
                </c:pt>
                <c:pt idx="71">
                  <c:v>1508.800258793251</c:v>
                </c:pt>
                <c:pt idx="72">
                  <c:v>1505.8547247255956</c:v>
                </c:pt>
                <c:pt idx="73">
                  <c:v>1528.4638989833247</c:v>
                </c:pt>
                <c:pt idx="74">
                  <c:v>1543.2422466674739</c:v>
                </c:pt>
                <c:pt idx="75">
                  <c:v>1558.0469419278502</c:v>
                </c:pt>
                <c:pt idx="76">
                  <c:v>1566.942445051684</c:v>
                </c:pt>
                <c:pt idx="77">
                  <c:v>1578.8179585122043</c:v>
                </c:pt>
                <c:pt idx="78">
                  <c:v>1597.655657005398</c:v>
                </c:pt>
                <c:pt idx="79">
                  <c:v>1617.5310886384887</c:v>
                </c:pt>
                <c:pt idx="80">
                  <c:v>1626.4905766919655</c:v>
                </c:pt>
                <c:pt idx="81">
                  <c:v>1636.4569141485108</c:v>
                </c:pt>
                <c:pt idx="82">
                  <c:v>1643.4404743131036</c:v>
                </c:pt>
                <c:pt idx="83">
                  <c:v>1665.4271197470985</c:v>
                </c:pt>
                <c:pt idx="84">
                  <c:v>1687.4721345266898</c:v>
                </c:pt>
                <c:pt idx="85">
                  <c:v>1698.516627430065</c:v>
                </c:pt>
                <c:pt idx="86">
                  <c:v>1710.5819421163997</c:v>
                </c:pt>
                <c:pt idx="87">
                  <c:v>1720.6497796396775</c:v>
                </c:pt>
                <c:pt idx="88">
                  <c:v>1715.6143350781254</c:v>
                </c:pt>
                <c:pt idx="89">
                  <c:v>1697.5119753966578</c:v>
                </c:pt>
                <c:pt idx="90">
                  <c:v>1704.5470934699715</c:v>
                </c:pt>
                <c:pt idx="91">
                  <c:v>1706.5582224146528</c:v>
                </c:pt>
              </c:numCache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63727"/>
        <c:crosses val="autoZero"/>
        <c:crossBetween val="midCat"/>
        <c:dispUnits/>
      </c:valAx>
      <c:valAx>
        <c:axId val="4426372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2200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2024-2040 UT 19N001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Data!$Q$574:$Q$665</c:f>
              <c:numCache>
                <c:ptCount val="92"/>
                <c:pt idx="0">
                  <c:v>90.6</c:v>
                </c:pt>
                <c:pt idx="1">
                  <c:v>92.2</c:v>
                </c:pt>
                <c:pt idx="2">
                  <c:v>93.7</c:v>
                </c:pt>
                <c:pt idx="3">
                  <c:v>94.7</c:v>
                </c:pt>
                <c:pt idx="4">
                  <c:v>93.6</c:v>
                </c:pt>
                <c:pt idx="5">
                  <c:v>94.6</c:v>
                </c:pt>
                <c:pt idx="6">
                  <c:v>93.3</c:v>
                </c:pt>
                <c:pt idx="7">
                  <c:v>93.6</c:v>
                </c:pt>
                <c:pt idx="8">
                  <c:v>94.3</c:v>
                </c:pt>
                <c:pt idx="9">
                  <c:v>97.2</c:v>
                </c:pt>
                <c:pt idx="10">
                  <c:v>97.1</c:v>
                </c:pt>
                <c:pt idx="11">
                  <c:v>95.8</c:v>
                </c:pt>
                <c:pt idx="12">
                  <c:v>94.7</c:v>
                </c:pt>
                <c:pt idx="13">
                  <c:v>95.3</c:v>
                </c:pt>
                <c:pt idx="14">
                  <c:v>93.6</c:v>
                </c:pt>
                <c:pt idx="15">
                  <c:v>94.8</c:v>
                </c:pt>
                <c:pt idx="16">
                  <c:v>94.3</c:v>
                </c:pt>
                <c:pt idx="17">
                  <c:v>93.8</c:v>
                </c:pt>
                <c:pt idx="18">
                  <c:v>93.7</c:v>
                </c:pt>
                <c:pt idx="19">
                  <c:v>94.7</c:v>
                </c:pt>
                <c:pt idx="20">
                  <c:v>94.2</c:v>
                </c:pt>
                <c:pt idx="21">
                  <c:v>94.2</c:v>
                </c:pt>
                <c:pt idx="22">
                  <c:v>94.6</c:v>
                </c:pt>
                <c:pt idx="23">
                  <c:v>94.1</c:v>
                </c:pt>
                <c:pt idx="24">
                  <c:v>95.2</c:v>
                </c:pt>
                <c:pt idx="25">
                  <c:v>94.6</c:v>
                </c:pt>
                <c:pt idx="26">
                  <c:v>93.2</c:v>
                </c:pt>
                <c:pt idx="27">
                  <c:v>93.6</c:v>
                </c:pt>
                <c:pt idx="28">
                  <c:v>91.4</c:v>
                </c:pt>
                <c:pt idx="29">
                  <c:v>93.6</c:v>
                </c:pt>
                <c:pt idx="30">
                  <c:v>94.7</c:v>
                </c:pt>
                <c:pt idx="31">
                  <c:v>95.3</c:v>
                </c:pt>
                <c:pt idx="32">
                  <c:v>94.6</c:v>
                </c:pt>
                <c:pt idx="33">
                  <c:v>94.3</c:v>
                </c:pt>
                <c:pt idx="34">
                  <c:v>92.9</c:v>
                </c:pt>
                <c:pt idx="35">
                  <c:v>94.3</c:v>
                </c:pt>
                <c:pt idx="36">
                  <c:v>92.6</c:v>
                </c:pt>
                <c:pt idx="37">
                  <c:v>96.1</c:v>
                </c:pt>
                <c:pt idx="38">
                  <c:v>94.6</c:v>
                </c:pt>
                <c:pt idx="39">
                  <c:v>94.8</c:v>
                </c:pt>
                <c:pt idx="40">
                  <c:v>95.8</c:v>
                </c:pt>
                <c:pt idx="41">
                  <c:v>93.7</c:v>
                </c:pt>
                <c:pt idx="42">
                  <c:v>92.7</c:v>
                </c:pt>
                <c:pt idx="43">
                  <c:v>94.1</c:v>
                </c:pt>
                <c:pt idx="44">
                  <c:v>93.7</c:v>
                </c:pt>
                <c:pt idx="45">
                  <c:v>95.2</c:v>
                </c:pt>
                <c:pt idx="46">
                  <c:v>96.2</c:v>
                </c:pt>
                <c:pt idx="47">
                  <c:v>95.6</c:v>
                </c:pt>
                <c:pt idx="48">
                  <c:v>94.7</c:v>
                </c:pt>
                <c:pt idx="49">
                  <c:v>95.7</c:v>
                </c:pt>
                <c:pt idx="50">
                  <c:v>95.3</c:v>
                </c:pt>
                <c:pt idx="51">
                  <c:v>95.7</c:v>
                </c:pt>
                <c:pt idx="52">
                  <c:v>95.1</c:v>
                </c:pt>
                <c:pt idx="53">
                  <c:v>93.8</c:v>
                </c:pt>
                <c:pt idx="54">
                  <c:v>93.4</c:v>
                </c:pt>
                <c:pt idx="55">
                  <c:v>93.6</c:v>
                </c:pt>
                <c:pt idx="56">
                  <c:v>93.2</c:v>
                </c:pt>
                <c:pt idx="57">
                  <c:v>96.2</c:v>
                </c:pt>
                <c:pt idx="58">
                  <c:v>94.8</c:v>
                </c:pt>
                <c:pt idx="59">
                  <c:v>94.2</c:v>
                </c:pt>
                <c:pt idx="60">
                  <c:v>95.2</c:v>
                </c:pt>
                <c:pt idx="61">
                  <c:v>97.6</c:v>
                </c:pt>
                <c:pt idx="62">
                  <c:v>95.2</c:v>
                </c:pt>
                <c:pt idx="63">
                  <c:v>94.6</c:v>
                </c:pt>
                <c:pt idx="64">
                  <c:v>94.6</c:v>
                </c:pt>
                <c:pt idx="65">
                  <c:v>93.2</c:v>
                </c:pt>
                <c:pt idx="66">
                  <c:v>91.6</c:v>
                </c:pt>
                <c:pt idx="67">
                  <c:v>94.1</c:v>
                </c:pt>
                <c:pt idx="68">
                  <c:v>93.7</c:v>
                </c:pt>
                <c:pt idx="69">
                  <c:v>91.2</c:v>
                </c:pt>
                <c:pt idx="70">
                  <c:v>91.2</c:v>
                </c:pt>
                <c:pt idx="71">
                  <c:v>92.3</c:v>
                </c:pt>
                <c:pt idx="72">
                  <c:v>90.2</c:v>
                </c:pt>
                <c:pt idx="73">
                  <c:v>92.7</c:v>
                </c:pt>
                <c:pt idx="74">
                  <c:v>92.2</c:v>
                </c:pt>
                <c:pt idx="75">
                  <c:v>93.2</c:v>
                </c:pt>
                <c:pt idx="76">
                  <c:v>91.8</c:v>
                </c:pt>
                <c:pt idx="77">
                  <c:v>90.6</c:v>
                </c:pt>
                <c:pt idx="78">
                  <c:v>95.2</c:v>
                </c:pt>
                <c:pt idx="79">
                  <c:v>95.2</c:v>
                </c:pt>
                <c:pt idx="80">
                  <c:v>94.1</c:v>
                </c:pt>
                <c:pt idx="81">
                  <c:v>93.2</c:v>
                </c:pt>
                <c:pt idx="82">
                  <c:v>93.2</c:v>
                </c:pt>
                <c:pt idx="83">
                  <c:v>93.3</c:v>
                </c:pt>
                <c:pt idx="84">
                  <c:v>92.6</c:v>
                </c:pt>
                <c:pt idx="85">
                  <c:v>94.2</c:v>
                </c:pt>
                <c:pt idx="86">
                  <c:v>93.6</c:v>
                </c:pt>
                <c:pt idx="87">
                  <c:v>94.6</c:v>
                </c:pt>
                <c:pt idx="88">
                  <c:v>94.3</c:v>
                </c:pt>
                <c:pt idx="89">
                  <c:v>96.7</c:v>
                </c:pt>
                <c:pt idx="90">
                  <c:v>97.8</c:v>
                </c:pt>
                <c:pt idx="91">
                  <c:v>95.8</c:v>
                </c:pt>
              </c:numCache>
            </c:numRef>
          </c:xVal>
          <c:yVal>
            <c:numRef>
              <c:f>Data!$V$574:$V$665</c:f>
              <c:numCache>
                <c:ptCount val="92"/>
                <c:pt idx="0">
                  <c:v>83.8317475086551</c:v>
                </c:pt>
                <c:pt idx="1">
                  <c:v>104.53676838869058</c:v>
                </c:pt>
                <c:pt idx="2">
                  <c:v>125.29354411153514</c:v>
                </c:pt>
                <c:pt idx="3">
                  <c:v>150.27035672177513</c:v>
                </c:pt>
                <c:pt idx="4">
                  <c:v>179.5052406141284</c:v>
                </c:pt>
                <c:pt idx="5">
                  <c:v>210.52301437631417</c:v>
                </c:pt>
                <c:pt idx="6">
                  <c:v>236.60037891937688</c:v>
                </c:pt>
                <c:pt idx="7">
                  <c:v>262.75989372267463</c:v>
                </c:pt>
                <c:pt idx="8">
                  <c:v>294.9392275001385</c:v>
                </c:pt>
                <c:pt idx="9">
                  <c:v>309.37571662213554</c:v>
                </c:pt>
                <c:pt idx="10">
                  <c:v>308.5258162711551</c:v>
                </c:pt>
                <c:pt idx="11">
                  <c:v>334.06074221025153</c:v>
                </c:pt>
                <c:pt idx="12">
                  <c:v>351.9820254430607</c:v>
                </c:pt>
                <c:pt idx="13">
                  <c:v>392.2322681715152</c:v>
                </c:pt>
                <c:pt idx="14">
                  <c:v>414.58246134021454</c:v>
                </c:pt>
                <c:pt idx="15">
                  <c:v>443.0369199257376</c:v>
                </c:pt>
                <c:pt idx="16">
                  <c:v>455.13802742877624</c:v>
                </c:pt>
                <c:pt idx="17">
                  <c:v>475.05678147090316</c:v>
                </c:pt>
                <c:pt idx="18">
                  <c:v>494.1543155191341</c:v>
                </c:pt>
                <c:pt idx="19">
                  <c:v>507.2005890149313</c:v>
                </c:pt>
                <c:pt idx="20">
                  <c:v>533.3547881854</c:v>
                </c:pt>
                <c:pt idx="21">
                  <c:v>569.2326042851384</c:v>
                </c:pt>
                <c:pt idx="22">
                  <c:v>596.4630187569094</c:v>
                </c:pt>
                <c:pt idx="23">
                  <c:v>608.7899555140656</c:v>
                </c:pt>
                <c:pt idx="24">
                  <c:v>618.4882594345298</c:v>
                </c:pt>
                <c:pt idx="25">
                  <c:v>637.0347153028076</c:v>
                </c:pt>
                <c:pt idx="26">
                  <c:v>651.1932035955969</c:v>
                </c:pt>
                <c:pt idx="27">
                  <c:v>683.1383433764165</c:v>
                </c:pt>
                <c:pt idx="28">
                  <c:v>723.2433649043402</c:v>
                </c:pt>
                <c:pt idx="29">
                  <c:v>757.2613245244388</c:v>
                </c:pt>
                <c:pt idx="30">
                  <c:v>778.8183764284049</c:v>
                </c:pt>
                <c:pt idx="31">
                  <c:v>799.5298637750618</c:v>
                </c:pt>
                <c:pt idx="32">
                  <c:v>822.1010964052094</c:v>
                </c:pt>
                <c:pt idx="33">
                  <c:v>850.174899526356</c:v>
                </c:pt>
                <c:pt idx="34">
                  <c:v>888.3624142828606</c:v>
                </c:pt>
                <c:pt idx="35">
                  <c:v>911.1767353866269</c:v>
                </c:pt>
                <c:pt idx="36">
                  <c:v>936.8034104610263</c:v>
                </c:pt>
                <c:pt idx="37">
                  <c:v>945.974994530118</c:v>
                </c:pt>
                <c:pt idx="38">
                  <c:v>967.1081601887521</c:v>
                </c:pt>
                <c:pt idx="39">
                  <c:v>990.140158567568</c:v>
                </c:pt>
                <c:pt idx="40">
                  <c:v>1012.3111399134335</c:v>
                </c:pt>
                <c:pt idx="41">
                  <c:v>1019.7146410141206</c:v>
                </c:pt>
                <c:pt idx="42">
                  <c:v>1038.252323390761</c:v>
                </c:pt>
                <c:pt idx="43">
                  <c:v>1053.1123231008764</c:v>
                </c:pt>
                <c:pt idx="44">
                  <c:v>1062.4133448752395</c:v>
                </c:pt>
                <c:pt idx="45">
                  <c:v>1090.379080911931</c:v>
                </c:pt>
                <c:pt idx="46">
                  <c:v>1111.8834425955383</c:v>
                </c:pt>
                <c:pt idx="47">
                  <c:v>1132.505073035813</c:v>
                </c:pt>
                <c:pt idx="48">
                  <c:v>1153.1780417512618</c:v>
                </c:pt>
                <c:pt idx="49">
                  <c:v>1171.0734806590108</c:v>
                </c:pt>
                <c:pt idx="50">
                  <c:v>1179.5637469309308</c:v>
                </c:pt>
                <c:pt idx="51">
                  <c:v>1198.462142370463</c:v>
                </c:pt>
                <c:pt idx="52">
                  <c:v>1217.4036455011642</c:v>
                </c:pt>
                <c:pt idx="53">
                  <c:v>1232.588017955216</c:v>
                </c:pt>
                <c:pt idx="54">
                  <c:v>1239.2399219103922</c:v>
                </c:pt>
                <c:pt idx="55">
                  <c:v>1254.464312785648</c:v>
                </c:pt>
                <c:pt idx="56">
                  <c:v>1286.9091192462947</c:v>
                </c:pt>
                <c:pt idx="57">
                  <c:v>1314.6831592998915</c:v>
                </c:pt>
                <c:pt idx="58">
                  <c:v>1336.7770911902116</c:v>
                </c:pt>
                <c:pt idx="59">
                  <c:v>1345.4385699088525</c:v>
                </c:pt>
                <c:pt idx="60">
                  <c:v>1359.8944745147696</c:v>
                </c:pt>
                <c:pt idx="61">
                  <c:v>1381.142093711897</c:v>
                </c:pt>
                <c:pt idx="62">
                  <c:v>1394.6916677214172</c:v>
                </c:pt>
                <c:pt idx="63">
                  <c:v>1424.7732071947676</c:v>
                </c:pt>
                <c:pt idx="64">
                  <c:v>1423.8011321135295</c:v>
                </c:pt>
                <c:pt idx="65">
                  <c:v>1446.1876992154762</c:v>
                </c:pt>
                <c:pt idx="66">
                  <c:v>1458.86772374261</c:v>
                </c:pt>
                <c:pt idx="67">
                  <c:v>1464.7265796103025</c:v>
                </c:pt>
                <c:pt idx="68">
                  <c:v>1474.5005348017821</c:v>
                </c:pt>
                <c:pt idx="69">
                  <c:v>1485.2651895520817</c:v>
                </c:pt>
                <c:pt idx="70">
                  <c:v>1508.800258793251</c:v>
                </c:pt>
                <c:pt idx="71">
                  <c:v>1508.800258793251</c:v>
                </c:pt>
                <c:pt idx="72">
                  <c:v>1505.8547247255956</c:v>
                </c:pt>
                <c:pt idx="73">
                  <c:v>1528.4638989833247</c:v>
                </c:pt>
                <c:pt idx="74">
                  <c:v>1543.2422466674739</c:v>
                </c:pt>
                <c:pt idx="75">
                  <c:v>1558.0469419278502</c:v>
                </c:pt>
                <c:pt idx="76">
                  <c:v>1566.942445051684</c:v>
                </c:pt>
                <c:pt idx="77">
                  <c:v>1578.8179585122043</c:v>
                </c:pt>
                <c:pt idx="78">
                  <c:v>1597.655657005398</c:v>
                </c:pt>
                <c:pt idx="79">
                  <c:v>1617.5310886384887</c:v>
                </c:pt>
                <c:pt idx="80">
                  <c:v>1626.4905766919655</c:v>
                </c:pt>
                <c:pt idx="81">
                  <c:v>1636.4569141485108</c:v>
                </c:pt>
                <c:pt idx="82">
                  <c:v>1643.4404743131036</c:v>
                </c:pt>
                <c:pt idx="83">
                  <c:v>1665.4271197470985</c:v>
                </c:pt>
                <c:pt idx="84">
                  <c:v>1687.4721345266898</c:v>
                </c:pt>
                <c:pt idx="85">
                  <c:v>1698.516627430065</c:v>
                </c:pt>
                <c:pt idx="86">
                  <c:v>1710.5819421163997</c:v>
                </c:pt>
                <c:pt idx="87">
                  <c:v>1720.6497796396775</c:v>
                </c:pt>
                <c:pt idx="88">
                  <c:v>1715.6143350781254</c:v>
                </c:pt>
                <c:pt idx="89">
                  <c:v>1697.5119753966578</c:v>
                </c:pt>
                <c:pt idx="90">
                  <c:v>1704.5470934699715</c:v>
                </c:pt>
                <c:pt idx="91">
                  <c:v>1706.5582224146528</c:v>
                </c:pt>
              </c:numCache>
            </c:numRef>
          </c:yVal>
          <c:smooth val="0"/>
        </c:ser>
        <c:axId val="62829224"/>
        <c:axId val="28592105"/>
      </c:scatterChart>
      <c:valAx>
        <c:axId val="6282922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8592105"/>
        <c:crosses val="autoZero"/>
        <c:crossBetween val="midCat"/>
        <c:dispUnits/>
      </c:valAx>
      <c:valAx>
        <c:axId val="2859210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2829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2024-2040 UT 19N001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Data!$T$574:$T$665</c:f>
              <c:numCache>
                <c:ptCount val="92"/>
                <c:pt idx="0">
                  <c:v>261.25600000000003</c:v>
                </c:pt>
                <c:pt idx="1">
                  <c:v>247.1061666666667</c:v>
                </c:pt>
                <c:pt idx="2">
                  <c:v>253.95133333333334</c:v>
                </c:pt>
                <c:pt idx="3">
                  <c:v>257.29633333333334</c:v>
                </c:pt>
                <c:pt idx="4">
                  <c:v>239.64649999999997</c:v>
                </c:pt>
                <c:pt idx="5">
                  <c:v>256.99666666666667</c:v>
                </c:pt>
                <c:pt idx="6">
                  <c:v>281.3416666666667</c:v>
                </c:pt>
                <c:pt idx="7">
                  <c:v>288.1868333333333</c:v>
                </c:pt>
                <c:pt idx="8">
                  <c:v>277.537</c:v>
                </c:pt>
                <c:pt idx="9">
                  <c:v>270.38716666666664</c:v>
                </c:pt>
                <c:pt idx="10">
                  <c:v>256.2323333333333</c:v>
                </c:pt>
                <c:pt idx="11">
                  <c:v>263.07733333333334</c:v>
                </c:pt>
                <c:pt idx="12">
                  <c:v>248.9275</c:v>
                </c:pt>
                <c:pt idx="13">
                  <c:v>234.7776666666667</c:v>
                </c:pt>
                <c:pt idx="14">
                  <c:v>231.12266666666665</c:v>
                </c:pt>
                <c:pt idx="15">
                  <c:v>227.4678333333333</c:v>
                </c:pt>
                <c:pt idx="16">
                  <c:v>223.81799999999998</c:v>
                </c:pt>
                <c:pt idx="17">
                  <c:v>223.66816666666668</c:v>
                </c:pt>
                <c:pt idx="18">
                  <c:v>258.5133333333333</c:v>
                </c:pt>
                <c:pt idx="19">
                  <c:v>279.3583333333333</c:v>
                </c:pt>
                <c:pt idx="20">
                  <c:v>282.7085</c:v>
                </c:pt>
                <c:pt idx="21">
                  <c:v>289.5586666666666</c:v>
                </c:pt>
                <c:pt idx="22">
                  <c:v>299.90366666666665</c:v>
                </c:pt>
                <c:pt idx="23">
                  <c:v>289.2513333333333</c:v>
                </c:pt>
                <c:pt idx="24">
                  <c:v>271.6015</c:v>
                </c:pt>
                <c:pt idx="25">
                  <c:v>260.95166666666665</c:v>
                </c:pt>
                <c:pt idx="26">
                  <c:v>274.7968333333333</c:v>
                </c:pt>
                <c:pt idx="27">
                  <c:v>264.1445</c:v>
                </c:pt>
                <c:pt idx="28">
                  <c:v>263.99466666666666</c:v>
                </c:pt>
                <c:pt idx="29">
                  <c:v>312.83983333333333</c:v>
                </c:pt>
                <c:pt idx="30">
                  <c:v>302.18483333333336</c:v>
                </c:pt>
                <c:pt idx="31">
                  <c:v>305.5325</c:v>
                </c:pt>
                <c:pt idx="32">
                  <c:v>305.3826666666667</c:v>
                </c:pt>
                <c:pt idx="33">
                  <c:v>308.72766666666666</c:v>
                </c:pt>
                <c:pt idx="34">
                  <c:v>305.07283333333334</c:v>
                </c:pt>
                <c:pt idx="35">
                  <c:v>280.42299999999994</c:v>
                </c:pt>
                <c:pt idx="36">
                  <c:v>290.7733333333333</c:v>
                </c:pt>
                <c:pt idx="37">
                  <c:v>290.61850000000004</c:v>
                </c:pt>
                <c:pt idx="38">
                  <c:v>283.4636666666667</c:v>
                </c:pt>
                <c:pt idx="39">
                  <c:v>293.8138333333334</c:v>
                </c:pt>
                <c:pt idx="40">
                  <c:v>300.66400000000004</c:v>
                </c:pt>
                <c:pt idx="41">
                  <c:v>279.509</c:v>
                </c:pt>
                <c:pt idx="42">
                  <c:v>261.854</c:v>
                </c:pt>
                <c:pt idx="43">
                  <c:v>251.20416666666665</c:v>
                </c:pt>
                <c:pt idx="44">
                  <c:v>247.55433333333335</c:v>
                </c:pt>
                <c:pt idx="45">
                  <c:v>243.8995</c:v>
                </c:pt>
                <c:pt idx="46">
                  <c:v>243.74466666666663</c:v>
                </c:pt>
                <c:pt idx="47">
                  <c:v>247.095</c:v>
                </c:pt>
                <c:pt idx="48">
                  <c:v>267.94516666666664</c:v>
                </c:pt>
                <c:pt idx="49">
                  <c:v>278.2903333333333</c:v>
                </c:pt>
                <c:pt idx="50">
                  <c:v>285.1378333333334</c:v>
                </c:pt>
                <c:pt idx="51">
                  <c:v>288.48800000000006</c:v>
                </c:pt>
                <c:pt idx="52">
                  <c:v>295.33566666666667</c:v>
                </c:pt>
                <c:pt idx="53">
                  <c:v>309.18066666666664</c:v>
                </c:pt>
                <c:pt idx="54">
                  <c:v>309.0283333333333</c:v>
                </c:pt>
                <c:pt idx="55">
                  <c:v>315.8785</c:v>
                </c:pt>
                <c:pt idx="56">
                  <c:v>312.22366666666665</c:v>
                </c:pt>
                <c:pt idx="57">
                  <c:v>319.0688333333333</c:v>
                </c:pt>
                <c:pt idx="58">
                  <c:v>329.419</c:v>
                </c:pt>
                <c:pt idx="59">
                  <c:v>336.26916666666665</c:v>
                </c:pt>
                <c:pt idx="60">
                  <c:v>325.6143333333334</c:v>
                </c:pt>
                <c:pt idx="61">
                  <c:v>307.95933333333335</c:v>
                </c:pt>
                <c:pt idx="62">
                  <c:v>314.8095</c:v>
                </c:pt>
                <c:pt idx="63">
                  <c:v>300.6596666666667</c:v>
                </c:pt>
                <c:pt idx="64">
                  <c:v>279.50466666666665</c:v>
                </c:pt>
                <c:pt idx="65">
                  <c:v>258.34983333333327</c:v>
                </c:pt>
                <c:pt idx="66">
                  <c:v>261.7</c:v>
                </c:pt>
                <c:pt idx="67">
                  <c:v>279.05016666666666</c:v>
                </c:pt>
                <c:pt idx="68">
                  <c:v>257.8953333333333</c:v>
                </c:pt>
                <c:pt idx="69">
                  <c:v>271.74033333333335</c:v>
                </c:pt>
                <c:pt idx="70">
                  <c:v>275.0905</c:v>
                </c:pt>
                <c:pt idx="71">
                  <c:v>302.9406666666667</c:v>
                </c:pt>
                <c:pt idx="72">
                  <c:v>309.78566666666666</c:v>
                </c:pt>
                <c:pt idx="73">
                  <c:v>292.1333333333333</c:v>
                </c:pt>
                <c:pt idx="74">
                  <c:v>312.9835</c:v>
                </c:pt>
                <c:pt idx="75">
                  <c:v>316.33116666666666</c:v>
                </c:pt>
                <c:pt idx="76">
                  <c:v>330.17633333333333</c:v>
                </c:pt>
                <c:pt idx="77">
                  <c:v>312.5213333333333</c:v>
                </c:pt>
                <c:pt idx="78">
                  <c:v>308.8715</c:v>
                </c:pt>
                <c:pt idx="79">
                  <c:v>319.2166666666667</c:v>
                </c:pt>
                <c:pt idx="80">
                  <c:v>329.56166666666667</c:v>
                </c:pt>
                <c:pt idx="81">
                  <c:v>325.9118333333333</c:v>
                </c:pt>
                <c:pt idx="82">
                  <c:v>322.262</c:v>
                </c:pt>
                <c:pt idx="83">
                  <c:v>318.60966666666667</c:v>
                </c:pt>
                <c:pt idx="84">
                  <c:v>307.9548333333333</c:v>
                </c:pt>
                <c:pt idx="85">
                  <c:v>321.805</c:v>
                </c:pt>
                <c:pt idx="86">
                  <c:v>300.6553333333333</c:v>
                </c:pt>
                <c:pt idx="87">
                  <c:v>300.5005</c:v>
                </c:pt>
                <c:pt idx="88">
                  <c:v>296.84566666666666</c:v>
                </c:pt>
                <c:pt idx="89">
                  <c:v>301.67060000000004</c:v>
                </c:pt>
                <c:pt idx="90">
                  <c:v>314.196</c:v>
                </c:pt>
                <c:pt idx="91">
                  <c:v>293.11733333333336</c:v>
                </c:pt>
              </c:numCache>
            </c:numRef>
          </c:xVal>
          <c:yVal>
            <c:numRef>
              <c:f>Data!$V$574:$V$665</c:f>
              <c:numCache>
                <c:ptCount val="92"/>
                <c:pt idx="0">
                  <c:v>83.8317475086551</c:v>
                </c:pt>
                <c:pt idx="1">
                  <c:v>104.53676838869058</c:v>
                </c:pt>
                <c:pt idx="2">
                  <c:v>125.29354411153514</c:v>
                </c:pt>
                <c:pt idx="3">
                  <c:v>150.27035672177513</c:v>
                </c:pt>
                <c:pt idx="4">
                  <c:v>179.5052406141284</c:v>
                </c:pt>
                <c:pt idx="5">
                  <c:v>210.52301437631417</c:v>
                </c:pt>
                <c:pt idx="6">
                  <c:v>236.60037891937688</c:v>
                </c:pt>
                <c:pt idx="7">
                  <c:v>262.75989372267463</c:v>
                </c:pt>
                <c:pt idx="8">
                  <c:v>294.9392275001385</c:v>
                </c:pt>
                <c:pt idx="9">
                  <c:v>309.37571662213554</c:v>
                </c:pt>
                <c:pt idx="10">
                  <c:v>308.5258162711551</c:v>
                </c:pt>
                <c:pt idx="11">
                  <c:v>334.06074221025153</c:v>
                </c:pt>
                <c:pt idx="12">
                  <c:v>351.9820254430607</c:v>
                </c:pt>
                <c:pt idx="13">
                  <c:v>392.2322681715152</c:v>
                </c:pt>
                <c:pt idx="14">
                  <c:v>414.58246134021454</c:v>
                </c:pt>
                <c:pt idx="15">
                  <c:v>443.0369199257376</c:v>
                </c:pt>
                <c:pt idx="16">
                  <c:v>455.13802742877624</c:v>
                </c:pt>
                <c:pt idx="17">
                  <c:v>475.05678147090316</c:v>
                </c:pt>
                <c:pt idx="18">
                  <c:v>494.1543155191341</c:v>
                </c:pt>
                <c:pt idx="19">
                  <c:v>507.2005890149313</c:v>
                </c:pt>
                <c:pt idx="20">
                  <c:v>533.3547881854</c:v>
                </c:pt>
                <c:pt idx="21">
                  <c:v>569.2326042851384</c:v>
                </c:pt>
                <c:pt idx="22">
                  <c:v>596.4630187569094</c:v>
                </c:pt>
                <c:pt idx="23">
                  <c:v>608.7899555140656</c:v>
                </c:pt>
                <c:pt idx="24">
                  <c:v>618.4882594345298</c:v>
                </c:pt>
                <c:pt idx="25">
                  <c:v>637.0347153028076</c:v>
                </c:pt>
                <c:pt idx="26">
                  <c:v>651.1932035955969</c:v>
                </c:pt>
                <c:pt idx="27">
                  <c:v>683.1383433764165</c:v>
                </c:pt>
                <c:pt idx="28">
                  <c:v>723.2433649043402</c:v>
                </c:pt>
                <c:pt idx="29">
                  <c:v>757.2613245244388</c:v>
                </c:pt>
                <c:pt idx="30">
                  <c:v>778.8183764284049</c:v>
                </c:pt>
                <c:pt idx="31">
                  <c:v>799.5298637750618</c:v>
                </c:pt>
                <c:pt idx="32">
                  <c:v>822.1010964052094</c:v>
                </c:pt>
                <c:pt idx="33">
                  <c:v>850.174899526356</c:v>
                </c:pt>
                <c:pt idx="34">
                  <c:v>888.3624142828606</c:v>
                </c:pt>
                <c:pt idx="35">
                  <c:v>911.1767353866269</c:v>
                </c:pt>
                <c:pt idx="36">
                  <c:v>936.8034104610263</c:v>
                </c:pt>
                <c:pt idx="37">
                  <c:v>945.974994530118</c:v>
                </c:pt>
                <c:pt idx="38">
                  <c:v>967.1081601887521</c:v>
                </c:pt>
                <c:pt idx="39">
                  <c:v>990.140158567568</c:v>
                </c:pt>
                <c:pt idx="40">
                  <c:v>1012.3111399134335</c:v>
                </c:pt>
                <c:pt idx="41">
                  <c:v>1019.7146410141206</c:v>
                </c:pt>
                <c:pt idx="42">
                  <c:v>1038.252323390761</c:v>
                </c:pt>
                <c:pt idx="43">
                  <c:v>1053.1123231008764</c:v>
                </c:pt>
                <c:pt idx="44">
                  <c:v>1062.4133448752395</c:v>
                </c:pt>
                <c:pt idx="45">
                  <c:v>1090.379080911931</c:v>
                </c:pt>
                <c:pt idx="46">
                  <c:v>1111.8834425955383</c:v>
                </c:pt>
                <c:pt idx="47">
                  <c:v>1132.505073035813</c:v>
                </c:pt>
                <c:pt idx="48">
                  <c:v>1153.1780417512618</c:v>
                </c:pt>
                <c:pt idx="49">
                  <c:v>1171.0734806590108</c:v>
                </c:pt>
                <c:pt idx="50">
                  <c:v>1179.5637469309308</c:v>
                </c:pt>
                <c:pt idx="51">
                  <c:v>1198.462142370463</c:v>
                </c:pt>
                <c:pt idx="52">
                  <c:v>1217.4036455011642</c:v>
                </c:pt>
                <c:pt idx="53">
                  <c:v>1232.588017955216</c:v>
                </c:pt>
                <c:pt idx="54">
                  <c:v>1239.2399219103922</c:v>
                </c:pt>
                <c:pt idx="55">
                  <c:v>1254.464312785648</c:v>
                </c:pt>
                <c:pt idx="56">
                  <c:v>1286.9091192462947</c:v>
                </c:pt>
                <c:pt idx="57">
                  <c:v>1314.6831592998915</c:v>
                </c:pt>
                <c:pt idx="58">
                  <c:v>1336.7770911902116</c:v>
                </c:pt>
                <c:pt idx="59">
                  <c:v>1345.4385699088525</c:v>
                </c:pt>
                <c:pt idx="60">
                  <c:v>1359.8944745147696</c:v>
                </c:pt>
                <c:pt idx="61">
                  <c:v>1381.142093711897</c:v>
                </c:pt>
                <c:pt idx="62">
                  <c:v>1394.6916677214172</c:v>
                </c:pt>
                <c:pt idx="63">
                  <c:v>1424.7732071947676</c:v>
                </c:pt>
                <c:pt idx="64">
                  <c:v>1423.8011321135295</c:v>
                </c:pt>
                <c:pt idx="65">
                  <c:v>1446.1876992154762</c:v>
                </c:pt>
                <c:pt idx="66">
                  <c:v>1458.86772374261</c:v>
                </c:pt>
                <c:pt idx="67">
                  <c:v>1464.7265796103025</c:v>
                </c:pt>
                <c:pt idx="68">
                  <c:v>1474.5005348017821</c:v>
                </c:pt>
                <c:pt idx="69">
                  <c:v>1485.2651895520817</c:v>
                </c:pt>
                <c:pt idx="70">
                  <c:v>1508.800258793251</c:v>
                </c:pt>
                <c:pt idx="71">
                  <c:v>1508.800258793251</c:v>
                </c:pt>
                <c:pt idx="72">
                  <c:v>1505.8547247255956</c:v>
                </c:pt>
                <c:pt idx="73">
                  <c:v>1528.4638989833247</c:v>
                </c:pt>
                <c:pt idx="74">
                  <c:v>1543.2422466674739</c:v>
                </c:pt>
                <c:pt idx="75">
                  <c:v>1558.0469419278502</c:v>
                </c:pt>
                <c:pt idx="76">
                  <c:v>1566.942445051684</c:v>
                </c:pt>
                <c:pt idx="77">
                  <c:v>1578.8179585122043</c:v>
                </c:pt>
                <c:pt idx="78">
                  <c:v>1597.655657005398</c:v>
                </c:pt>
                <c:pt idx="79">
                  <c:v>1617.5310886384887</c:v>
                </c:pt>
                <c:pt idx="80">
                  <c:v>1626.4905766919655</c:v>
                </c:pt>
                <c:pt idx="81">
                  <c:v>1636.4569141485108</c:v>
                </c:pt>
                <c:pt idx="82">
                  <c:v>1643.4404743131036</c:v>
                </c:pt>
                <c:pt idx="83">
                  <c:v>1665.4271197470985</c:v>
                </c:pt>
                <c:pt idx="84">
                  <c:v>1687.4721345266898</c:v>
                </c:pt>
                <c:pt idx="85">
                  <c:v>1698.516627430065</c:v>
                </c:pt>
                <c:pt idx="86">
                  <c:v>1710.5819421163997</c:v>
                </c:pt>
                <c:pt idx="87">
                  <c:v>1720.6497796396775</c:v>
                </c:pt>
                <c:pt idx="88">
                  <c:v>1715.6143350781254</c:v>
                </c:pt>
                <c:pt idx="89">
                  <c:v>1697.5119753966578</c:v>
                </c:pt>
                <c:pt idx="90">
                  <c:v>1704.5470934699715</c:v>
                </c:pt>
                <c:pt idx="91">
                  <c:v>1706.5582224146528</c:v>
                </c:pt>
              </c:numCache>
            </c:numRef>
          </c:yVal>
          <c:smooth val="0"/>
        </c:ser>
        <c:axId val="56002354"/>
        <c:axId val="34259139"/>
      </c:scatterChart>
      <c:valAx>
        <c:axId val="5600235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4259139"/>
        <c:crosses val="autoZero"/>
        <c:crossBetween val="midCat"/>
        <c:dispUnits/>
      </c:valAx>
      <c:valAx>
        <c:axId val="3425913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6002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99/07/18 2116-2146 UT PNE015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Data!$N$884:$N$1057</c:f>
              <c:numCache>
                <c:ptCount val="174"/>
                <c:pt idx="0">
                  <c:v>10.3</c:v>
                </c:pt>
                <c:pt idx="1">
                  <c:v>10.3</c:v>
                </c:pt>
                <c:pt idx="2">
                  <c:v>10.5</c:v>
                </c:pt>
                <c:pt idx="3">
                  <c:v>10.8</c:v>
                </c:pt>
                <c:pt idx="4">
                  <c:v>11.2</c:v>
                </c:pt>
                <c:pt idx="5">
                  <c:v>11.5</c:v>
                </c:pt>
                <c:pt idx="6">
                  <c:v>11.9</c:v>
                </c:pt>
                <c:pt idx="7">
                  <c:v>11.9</c:v>
                </c:pt>
                <c:pt idx="8">
                  <c:v>11.8</c:v>
                </c:pt>
                <c:pt idx="9">
                  <c:v>11.6</c:v>
                </c:pt>
                <c:pt idx="10">
                  <c:v>11.5</c:v>
                </c:pt>
                <c:pt idx="11">
                  <c:v>11.5</c:v>
                </c:pt>
                <c:pt idx="12">
                  <c:v>11.4</c:v>
                </c:pt>
                <c:pt idx="13">
                  <c:v>11.2</c:v>
                </c:pt>
                <c:pt idx="14">
                  <c:v>11.3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11.5</c:v>
                </c:pt>
                <c:pt idx="20">
                  <c:v>11.7</c:v>
                </c:pt>
                <c:pt idx="21">
                  <c:v>11.8</c:v>
                </c:pt>
                <c:pt idx="22">
                  <c:v>12</c:v>
                </c:pt>
                <c:pt idx="23">
                  <c:v>12.1</c:v>
                </c:pt>
                <c:pt idx="24">
                  <c:v>12.6</c:v>
                </c:pt>
                <c:pt idx="25">
                  <c:v>12.4</c:v>
                </c:pt>
                <c:pt idx="26">
                  <c:v>12.8</c:v>
                </c:pt>
                <c:pt idx="27">
                  <c:v>13.1</c:v>
                </c:pt>
                <c:pt idx="28">
                  <c:v>12.9</c:v>
                </c:pt>
                <c:pt idx="29">
                  <c:v>13</c:v>
                </c:pt>
                <c:pt idx="30">
                  <c:v>13</c:v>
                </c:pt>
                <c:pt idx="31">
                  <c:v>13.1</c:v>
                </c:pt>
                <c:pt idx="32">
                  <c:v>13.4</c:v>
                </c:pt>
                <c:pt idx="33">
                  <c:v>13.8</c:v>
                </c:pt>
                <c:pt idx="34">
                  <c:v>14</c:v>
                </c:pt>
                <c:pt idx="35">
                  <c:v>14.2</c:v>
                </c:pt>
                <c:pt idx="36">
                  <c:v>14.2</c:v>
                </c:pt>
                <c:pt idx="37">
                  <c:v>14.4</c:v>
                </c:pt>
                <c:pt idx="38">
                  <c:v>14.9</c:v>
                </c:pt>
                <c:pt idx="39">
                  <c:v>15</c:v>
                </c:pt>
                <c:pt idx="40">
                  <c:v>15.2</c:v>
                </c:pt>
                <c:pt idx="41">
                  <c:v>15.3</c:v>
                </c:pt>
                <c:pt idx="42">
                  <c:v>15.7</c:v>
                </c:pt>
                <c:pt idx="43">
                  <c:v>16.1</c:v>
                </c:pt>
                <c:pt idx="44">
                  <c:v>16.3</c:v>
                </c:pt>
                <c:pt idx="45">
                  <c:v>16.5</c:v>
                </c:pt>
                <c:pt idx="46">
                  <c:v>16.9</c:v>
                </c:pt>
                <c:pt idx="47">
                  <c:v>17.2</c:v>
                </c:pt>
                <c:pt idx="48">
                  <c:v>17.5</c:v>
                </c:pt>
                <c:pt idx="49">
                  <c:v>17.7</c:v>
                </c:pt>
                <c:pt idx="50">
                  <c:v>17.7</c:v>
                </c:pt>
                <c:pt idx="51">
                  <c:v>18.1</c:v>
                </c:pt>
                <c:pt idx="52">
                  <c:v>18.3</c:v>
                </c:pt>
                <c:pt idx="53">
                  <c:v>18.3</c:v>
                </c:pt>
                <c:pt idx="54">
                  <c:v>18.5</c:v>
                </c:pt>
                <c:pt idx="55">
                  <c:v>18.5</c:v>
                </c:pt>
                <c:pt idx="56">
                  <c:v>18.3</c:v>
                </c:pt>
                <c:pt idx="57">
                  <c:v>18.2</c:v>
                </c:pt>
                <c:pt idx="58">
                  <c:v>18.2</c:v>
                </c:pt>
                <c:pt idx="59">
                  <c:v>18.1</c:v>
                </c:pt>
                <c:pt idx="60">
                  <c:v>18.2</c:v>
                </c:pt>
                <c:pt idx="61">
                  <c:v>18.1</c:v>
                </c:pt>
                <c:pt idx="62">
                  <c:v>18</c:v>
                </c:pt>
                <c:pt idx="63">
                  <c:v>17.8</c:v>
                </c:pt>
                <c:pt idx="64">
                  <c:v>17.8</c:v>
                </c:pt>
                <c:pt idx="65">
                  <c:v>18</c:v>
                </c:pt>
                <c:pt idx="66">
                  <c:v>18.1</c:v>
                </c:pt>
                <c:pt idx="67">
                  <c:v>17.9</c:v>
                </c:pt>
                <c:pt idx="68">
                  <c:v>18</c:v>
                </c:pt>
                <c:pt idx="69">
                  <c:v>17.8</c:v>
                </c:pt>
                <c:pt idx="70">
                  <c:v>17.7</c:v>
                </c:pt>
                <c:pt idx="71">
                  <c:v>17.9</c:v>
                </c:pt>
                <c:pt idx="72">
                  <c:v>17.6</c:v>
                </c:pt>
                <c:pt idx="73">
                  <c:v>17.6</c:v>
                </c:pt>
                <c:pt idx="74">
                  <c:v>17.2</c:v>
                </c:pt>
                <c:pt idx="75">
                  <c:v>16.9</c:v>
                </c:pt>
                <c:pt idx="76">
                  <c:v>16.9</c:v>
                </c:pt>
                <c:pt idx="77">
                  <c:v>17.1</c:v>
                </c:pt>
                <c:pt idx="78">
                  <c:v>17.3</c:v>
                </c:pt>
                <c:pt idx="79">
                  <c:v>17.5</c:v>
                </c:pt>
                <c:pt idx="80">
                  <c:v>17.8</c:v>
                </c:pt>
                <c:pt idx="81">
                  <c:v>17.8</c:v>
                </c:pt>
                <c:pt idx="82">
                  <c:v>17.8</c:v>
                </c:pt>
                <c:pt idx="83">
                  <c:v>17.8</c:v>
                </c:pt>
                <c:pt idx="84">
                  <c:v>17.9</c:v>
                </c:pt>
                <c:pt idx="85">
                  <c:v>18</c:v>
                </c:pt>
                <c:pt idx="86">
                  <c:v>18</c:v>
                </c:pt>
                <c:pt idx="87">
                  <c:v>17.7</c:v>
                </c:pt>
                <c:pt idx="88">
                  <c:v>17.9</c:v>
                </c:pt>
                <c:pt idx="89">
                  <c:v>17.9</c:v>
                </c:pt>
                <c:pt idx="90">
                  <c:v>17.9</c:v>
                </c:pt>
                <c:pt idx="91">
                  <c:v>17.8</c:v>
                </c:pt>
                <c:pt idx="92">
                  <c:v>17.7</c:v>
                </c:pt>
                <c:pt idx="93">
                  <c:v>17.8</c:v>
                </c:pt>
                <c:pt idx="94">
                  <c:v>17.9</c:v>
                </c:pt>
                <c:pt idx="95">
                  <c:v>17.9</c:v>
                </c:pt>
                <c:pt idx="96">
                  <c:v>18.2</c:v>
                </c:pt>
                <c:pt idx="97">
                  <c:v>18</c:v>
                </c:pt>
                <c:pt idx="98">
                  <c:v>18</c:v>
                </c:pt>
                <c:pt idx="99">
                  <c:v>18.1</c:v>
                </c:pt>
                <c:pt idx="100">
                  <c:v>18.4</c:v>
                </c:pt>
                <c:pt idx="101">
                  <c:v>18.3</c:v>
                </c:pt>
                <c:pt idx="102">
                  <c:v>18.4</c:v>
                </c:pt>
                <c:pt idx="103">
                  <c:v>18.3</c:v>
                </c:pt>
                <c:pt idx="104">
                  <c:v>18.7</c:v>
                </c:pt>
                <c:pt idx="105">
                  <c:v>19.1</c:v>
                </c:pt>
                <c:pt idx="106">
                  <c:v>19.4</c:v>
                </c:pt>
                <c:pt idx="107">
                  <c:v>19.9</c:v>
                </c:pt>
                <c:pt idx="108">
                  <c:v>20</c:v>
                </c:pt>
                <c:pt idx="109">
                  <c:v>20.3</c:v>
                </c:pt>
                <c:pt idx="110">
                  <c:v>20.4</c:v>
                </c:pt>
                <c:pt idx="111">
                  <c:v>20.5</c:v>
                </c:pt>
                <c:pt idx="112">
                  <c:v>20.7</c:v>
                </c:pt>
                <c:pt idx="113">
                  <c:v>21.2</c:v>
                </c:pt>
                <c:pt idx="114">
                  <c:v>21.5</c:v>
                </c:pt>
                <c:pt idx="115">
                  <c:v>21.6</c:v>
                </c:pt>
                <c:pt idx="116">
                  <c:v>22</c:v>
                </c:pt>
                <c:pt idx="117">
                  <c:v>22.1</c:v>
                </c:pt>
                <c:pt idx="118">
                  <c:v>22.4</c:v>
                </c:pt>
                <c:pt idx="119">
                  <c:v>22.5</c:v>
                </c:pt>
                <c:pt idx="120">
                  <c:v>22.8</c:v>
                </c:pt>
                <c:pt idx="121">
                  <c:v>23</c:v>
                </c:pt>
                <c:pt idx="122">
                  <c:v>23.4</c:v>
                </c:pt>
                <c:pt idx="123">
                  <c:v>23.3</c:v>
                </c:pt>
                <c:pt idx="124">
                  <c:v>23.3</c:v>
                </c:pt>
                <c:pt idx="125">
                  <c:v>23.8</c:v>
                </c:pt>
                <c:pt idx="126">
                  <c:v>23.9</c:v>
                </c:pt>
                <c:pt idx="127">
                  <c:v>24.2</c:v>
                </c:pt>
                <c:pt idx="128">
                  <c:v>24.2</c:v>
                </c:pt>
                <c:pt idx="129">
                  <c:v>24.2</c:v>
                </c:pt>
                <c:pt idx="130">
                  <c:v>24.2</c:v>
                </c:pt>
                <c:pt idx="131">
                  <c:v>24.4</c:v>
                </c:pt>
                <c:pt idx="132">
                  <c:v>24.6</c:v>
                </c:pt>
                <c:pt idx="133">
                  <c:v>24.9</c:v>
                </c:pt>
                <c:pt idx="134">
                  <c:v>25.1</c:v>
                </c:pt>
                <c:pt idx="135">
                  <c:v>25.2</c:v>
                </c:pt>
                <c:pt idx="136">
                  <c:v>25.4</c:v>
                </c:pt>
                <c:pt idx="137">
                  <c:v>25.4</c:v>
                </c:pt>
                <c:pt idx="138">
                  <c:v>25.6</c:v>
                </c:pt>
                <c:pt idx="139">
                  <c:v>25.7</c:v>
                </c:pt>
                <c:pt idx="140">
                  <c:v>25.8</c:v>
                </c:pt>
                <c:pt idx="141">
                  <c:v>26.2</c:v>
                </c:pt>
                <c:pt idx="142">
                  <c:v>26.2</c:v>
                </c:pt>
                <c:pt idx="143">
                  <c:v>26.3</c:v>
                </c:pt>
                <c:pt idx="144">
                  <c:v>26.5</c:v>
                </c:pt>
                <c:pt idx="145">
                  <c:v>26.7</c:v>
                </c:pt>
                <c:pt idx="146">
                  <c:v>26.7</c:v>
                </c:pt>
                <c:pt idx="147">
                  <c:v>27.1</c:v>
                </c:pt>
                <c:pt idx="148">
                  <c:v>27.3</c:v>
                </c:pt>
                <c:pt idx="149">
                  <c:v>27.5</c:v>
                </c:pt>
                <c:pt idx="150">
                  <c:v>27.5</c:v>
                </c:pt>
                <c:pt idx="151">
                  <c:v>27.6</c:v>
                </c:pt>
                <c:pt idx="152">
                  <c:v>27.6</c:v>
                </c:pt>
                <c:pt idx="153">
                  <c:v>27.8</c:v>
                </c:pt>
                <c:pt idx="154">
                  <c:v>28</c:v>
                </c:pt>
                <c:pt idx="155">
                  <c:v>28.2</c:v>
                </c:pt>
                <c:pt idx="156">
                  <c:v>28.6</c:v>
                </c:pt>
                <c:pt idx="157">
                  <c:v>28.9</c:v>
                </c:pt>
                <c:pt idx="158">
                  <c:v>29.3</c:v>
                </c:pt>
                <c:pt idx="159">
                  <c:v>29.3</c:v>
                </c:pt>
                <c:pt idx="160">
                  <c:v>29.4</c:v>
                </c:pt>
                <c:pt idx="161">
                  <c:v>29.5</c:v>
                </c:pt>
                <c:pt idx="162">
                  <c:v>29.5</c:v>
                </c:pt>
                <c:pt idx="163">
                  <c:v>30</c:v>
                </c:pt>
                <c:pt idx="164">
                  <c:v>30.2</c:v>
                </c:pt>
                <c:pt idx="165">
                  <c:v>30.4</c:v>
                </c:pt>
                <c:pt idx="166">
                  <c:v>30.7</c:v>
                </c:pt>
                <c:pt idx="167">
                  <c:v>30.9</c:v>
                </c:pt>
                <c:pt idx="168">
                  <c:v>31.2</c:v>
                </c:pt>
                <c:pt idx="169">
                  <c:v>31.7</c:v>
                </c:pt>
                <c:pt idx="170">
                  <c:v>32.4</c:v>
                </c:pt>
                <c:pt idx="171">
                  <c:v>33.3</c:v>
                </c:pt>
                <c:pt idx="172">
                  <c:v>33.7</c:v>
                </c:pt>
                <c:pt idx="173">
                  <c:v>33.9</c:v>
                </c:pt>
              </c:numCache>
            </c:numRef>
          </c:xVal>
          <c:yVal>
            <c:numRef>
              <c:f>Data!$V$884:$V$1057</c:f>
              <c:numCache>
                <c:ptCount val="174"/>
                <c:pt idx="0">
                  <c:v>2714.7221844714622</c:v>
                </c:pt>
                <c:pt idx="1">
                  <c:v>2712.4514840547977</c:v>
                </c:pt>
                <c:pt idx="2">
                  <c:v>2706.777448048589</c:v>
                </c:pt>
                <c:pt idx="3">
                  <c:v>2696.5739431334155</c:v>
                </c:pt>
                <c:pt idx="4">
                  <c:v>2698.8403054215005</c:v>
                </c:pt>
                <c:pt idx="5">
                  <c:v>2694.308199225224</c:v>
                </c:pt>
                <c:pt idx="6">
                  <c:v>2684.1199950505934</c:v>
                </c:pt>
                <c:pt idx="7">
                  <c:v>2675.0742954937946</c:v>
                </c:pt>
                <c:pt idx="8">
                  <c:v>2669.4257330203623</c:v>
                </c:pt>
                <c:pt idx="9">
                  <c:v>2666.0384389199567</c:v>
                </c:pt>
                <c:pt idx="10">
                  <c:v>2669.4257330203623</c:v>
                </c:pt>
                <c:pt idx="11">
                  <c:v>2666.0384389199567</c:v>
                </c:pt>
                <c:pt idx="12">
                  <c:v>2652.5030628636473</c:v>
                </c:pt>
                <c:pt idx="13">
                  <c:v>2640.114986369062</c:v>
                </c:pt>
                <c:pt idx="14">
                  <c:v>2599.7009212806424</c:v>
                </c:pt>
                <c:pt idx="15">
                  <c:v>2595.222586874136</c:v>
                </c:pt>
                <c:pt idx="16">
                  <c:v>2563.941689071925</c:v>
                </c:pt>
                <c:pt idx="17">
                  <c:v>2541.6701151151583</c:v>
                </c:pt>
                <c:pt idx="18">
                  <c:v>2536.1115424650006</c:v>
                </c:pt>
                <c:pt idx="19">
                  <c:v>2507.266792596935</c:v>
                </c:pt>
                <c:pt idx="20">
                  <c:v>2493.987549833146</c:v>
                </c:pt>
                <c:pt idx="21">
                  <c:v>2461.983444859378</c:v>
                </c:pt>
                <c:pt idx="22">
                  <c:v>2454.2767608983277</c:v>
                </c:pt>
                <c:pt idx="23">
                  <c:v>2444.3786652494696</c:v>
                </c:pt>
                <c:pt idx="24">
                  <c:v>2426.8111296808256</c:v>
                </c:pt>
                <c:pt idx="25">
                  <c:v>2419.137004162174</c:v>
                </c:pt>
                <c:pt idx="26">
                  <c:v>2401.622731659456</c:v>
                </c:pt>
                <c:pt idx="27">
                  <c:v>2380.872398501442</c:v>
                </c:pt>
                <c:pt idx="28">
                  <c:v>2349.3004706248275</c:v>
                </c:pt>
                <c:pt idx="29">
                  <c:v>2312.437327876992</c:v>
                </c:pt>
                <c:pt idx="30">
                  <c:v>2299.4657792273224</c:v>
                </c:pt>
                <c:pt idx="31">
                  <c:v>2280.0463700007926</c:v>
                </c:pt>
                <c:pt idx="32">
                  <c:v>2247.7812677373527</c:v>
                </c:pt>
                <c:pt idx="33">
                  <c:v>2203.887398210878</c:v>
                </c:pt>
                <c:pt idx="34">
                  <c:v>2191.0841814301666</c:v>
                </c:pt>
                <c:pt idx="35">
                  <c:v>2151.7314083544943</c:v>
                </c:pt>
                <c:pt idx="36">
                  <c:v>2122.074407645581</c:v>
                </c:pt>
                <c:pt idx="37">
                  <c:v>2089.362948795861</c:v>
                </c:pt>
                <c:pt idx="38">
                  <c:v>2041.0596053225477</c:v>
                </c:pt>
                <c:pt idx="39">
                  <c:v>1995.1178484588104</c:v>
                </c:pt>
                <c:pt idx="40">
                  <c:v>1963.9390206956532</c:v>
                </c:pt>
                <c:pt idx="41">
                  <c:v>1931.8434140624622</c:v>
                </c:pt>
                <c:pt idx="42">
                  <c:v>1893.697440872139</c:v>
                </c:pt>
                <c:pt idx="43">
                  <c:v>1879.3094027170969</c:v>
                </c:pt>
                <c:pt idx="44">
                  <c:v>1856.7498765939508</c:v>
                </c:pt>
                <c:pt idx="45">
                  <c:v>1807.7407996430466</c:v>
                </c:pt>
                <c:pt idx="46">
                  <c:v>1770.1594009290102</c:v>
                </c:pt>
                <c:pt idx="47">
                  <c:v>1738.802704611869</c:v>
                </c:pt>
                <c:pt idx="48">
                  <c:v>1712.5945333458326</c:v>
                </c:pt>
                <c:pt idx="49">
                  <c:v>1707.5639695692776</c:v>
                </c:pt>
                <c:pt idx="50">
                  <c:v>1689.4791318469129</c:v>
                </c:pt>
                <c:pt idx="51">
                  <c:v>1681.454051375013</c:v>
                </c:pt>
                <c:pt idx="52">
                  <c:v>1681.454051375013</c:v>
                </c:pt>
                <c:pt idx="53">
                  <c:v>1679.448992480327</c:v>
                </c:pt>
                <c:pt idx="54">
                  <c:v>1671.4335947807704</c:v>
                </c:pt>
                <c:pt idx="55">
                  <c:v>1669.4309536588025</c:v>
                </c:pt>
                <c:pt idx="56">
                  <c:v>1668.4298141829977</c:v>
                </c:pt>
                <c:pt idx="57">
                  <c:v>1667.4287953918383</c:v>
                </c:pt>
                <c:pt idx="58">
                  <c:v>1657.4252387405281</c:v>
                </c:pt>
                <c:pt idx="59">
                  <c:v>1672.435096485175</c:v>
                </c:pt>
                <c:pt idx="60">
                  <c:v>1655.4259727210006</c:v>
                </c:pt>
                <c:pt idx="61">
                  <c:v>1667.4287953918383</c:v>
                </c:pt>
                <c:pt idx="62">
                  <c:v>1673.436718990702</c:v>
                </c:pt>
                <c:pt idx="63">
                  <c:v>1672.435096485175</c:v>
                </c:pt>
                <c:pt idx="64">
                  <c:v>1667.4287953918383</c:v>
                </c:pt>
                <c:pt idx="65">
                  <c:v>1655.4259727210006</c:v>
                </c:pt>
                <c:pt idx="66">
                  <c:v>1667.4287953918383</c:v>
                </c:pt>
                <c:pt idx="67">
                  <c:v>1683.4595945249616</c:v>
                </c:pt>
                <c:pt idx="68">
                  <c:v>1673.436718990702</c:v>
                </c:pt>
                <c:pt idx="69">
                  <c:v>1676.442311605525</c:v>
                </c:pt>
                <c:pt idx="70">
                  <c:v>1677.4444176071038</c:v>
                </c:pt>
                <c:pt idx="71">
                  <c:v>1677.4444176071038</c:v>
                </c:pt>
                <c:pt idx="72">
                  <c:v>1688.47557255244</c:v>
                </c:pt>
                <c:pt idx="73">
                  <c:v>1692.4905376358538</c:v>
                </c:pt>
                <c:pt idx="74">
                  <c:v>1723.6725126847623</c:v>
                </c:pt>
                <c:pt idx="75">
                  <c:v>1738.802704611869</c:v>
                </c:pt>
                <c:pt idx="76">
                  <c:v>1739.8123649416448</c:v>
                </c:pt>
                <c:pt idx="77">
                  <c:v>1738.802704611869</c:v>
                </c:pt>
                <c:pt idx="78">
                  <c:v>1720.6497796396775</c:v>
                </c:pt>
                <c:pt idx="79">
                  <c:v>1702.5364514814569</c:v>
                </c:pt>
                <c:pt idx="80">
                  <c:v>1719.6424464217257</c:v>
                </c:pt>
                <c:pt idx="81">
                  <c:v>1718.6352353862253</c:v>
                </c:pt>
                <c:pt idx="82">
                  <c:v>1712.5945333458326</c:v>
                </c:pt>
                <c:pt idx="83">
                  <c:v>1711.5881767582832</c:v>
                </c:pt>
                <c:pt idx="84">
                  <c:v>1709.575829390627</c:v>
                </c:pt>
                <c:pt idx="85">
                  <c:v>1702.5364514814569</c:v>
                </c:pt>
                <c:pt idx="86">
                  <c:v>1705.5525970580516</c:v>
                </c:pt>
                <c:pt idx="87">
                  <c:v>1698.516627430065</c:v>
                </c:pt>
                <c:pt idx="88">
                  <c:v>1695.5030358992576</c:v>
                </c:pt>
                <c:pt idx="89">
                  <c:v>1694.4987483764762</c:v>
                </c:pt>
                <c:pt idx="90">
                  <c:v>1679.448992480327</c:v>
                </c:pt>
                <c:pt idx="91">
                  <c:v>1681.454051375013</c:v>
                </c:pt>
                <c:pt idx="92">
                  <c:v>1685.4656221641426</c:v>
                </c:pt>
                <c:pt idx="93">
                  <c:v>1676.442311605525</c:v>
                </c:pt>
                <c:pt idx="94">
                  <c:v>1672.435096485175</c:v>
                </c:pt>
                <c:pt idx="95">
                  <c:v>1679.448992480327</c:v>
                </c:pt>
                <c:pt idx="96">
                  <c:v>1674.4384623264968</c:v>
                </c:pt>
                <c:pt idx="97">
                  <c:v>1676.442311605525</c:v>
                </c:pt>
                <c:pt idx="98">
                  <c:v>1673.436718990702</c:v>
                </c:pt>
                <c:pt idx="99">
                  <c:v>1635.4597419621437</c:v>
                </c:pt>
                <c:pt idx="100">
                  <c:v>1614.5467395059177</c:v>
                </c:pt>
                <c:pt idx="101">
                  <c:v>1621.5118899477052</c:v>
                </c:pt>
                <c:pt idx="102">
                  <c:v>1591.7022921629937</c:v>
                </c:pt>
                <c:pt idx="103">
                  <c:v>1578.8179585122043</c:v>
                </c:pt>
                <c:pt idx="104">
                  <c:v>1532.402220789184</c:v>
                </c:pt>
                <c:pt idx="105">
                  <c:v>1501.9289705468168</c:v>
                </c:pt>
                <c:pt idx="106">
                  <c:v>1466.6804505303749</c:v>
                </c:pt>
                <c:pt idx="107">
                  <c:v>1455.9398452241771</c:v>
                </c:pt>
                <c:pt idx="108">
                  <c:v>1423.8011321135295</c:v>
                </c:pt>
                <c:pt idx="109">
                  <c:v>1400.5054028751101</c:v>
                </c:pt>
                <c:pt idx="110">
                  <c:v>1386.9463470041296</c:v>
                </c:pt>
                <c:pt idx="111">
                  <c:v>1372.4433136173525</c:v>
                </c:pt>
                <c:pt idx="112">
                  <c:v>1350.2544091507152</c:v>
                </c:pt>
                <c:pt idx="113">
                  <c:v>1326.203093686645</c:v>
                </c:pt>
                <c:pt idx="114">
                  <c:v>1296.475884557893</c:v>
                </c:pt>
                <c:pt idx="115">
                  <c:v>1269.7166672002036</c:v>
                </c:pt>
                <c:pt idx="116">
                  <c:v>1224.043392225814</c:v>
                </c:pt>
                <c:pt idx="117">
                  <c:v>1199.4081920863237</c:v>
                </c:pt>
                <c:pt idx="118">
                  <c:v>1182.395765842708</c:v>
                </c:pt>
                <c:pt idx="119">
                  <c:v>1159.7666121851985</c:v>
                </c:pt>
                <c:pt idx="120">
                  <c:v>1140.0165628035375</c:v>
                </c:pt>
                <c:pt idx="121">
                  <c:v>1114.6924694155814</c:v>
                </c:pt>
                <c:pt idx="122">
                  <c:v>1100.6568279445764</c:v>
                </c:pt>
                <c:pt idx="123">
                  <c:v>1099.7219614789692</c:v>
                </c:pt>
                <c:pt idx="124">
                  <c:v>1081.979466557304</c:v>
                </c:pt>
                <c:pt idx="125">
                  <c:v>1052.1827936464997</c:v>
                </c:pt>
                <c:pt idx="126">
                  <c:v>1034.541474765941</c:v>
                </c:pt>
                <c:pt idx="127">
                  <c:v>1004.9142336258686</c:v>
                </c:pt>
                <c:pt idx="128">
                  <c:v>987.3729434221606</c:v>
                </c:pt>
                <c:pt idx="129">
                  <c:v>980.9196919617739</c:v>
                </c:pt>
                <c:pt idx="130">
                  <c:v>967.1081601887521</c:v>
                </c:pt>
                <c:pt idx="131">
                  <c:v>949.6464664024624</c:v>
                </c:pt>
                <c:pt idx="132">
                  <c:v>934.0539094021891</c:v>
                </c:pt>
                <c:pt idx="133">
                  <c:v>910.2629580682922</c:v>
                </c:pt>
                <c:pt idx="134">
                  <c:v>897.4806224813451</c:v>
                </c:pt>
                <c:pt idx="135">
                  <c:v>896.5683509756764</c:v>
                </c:pt>
                <c:pt idx="136">
                  <c:v>877.4337642667441</c:v>
                </c:pt>
                <c:pt idx="137">
                  <c:v>862.8845684782546</c:v>
                </c:pt>
                <c:pt idx="138">
                  <c:v>853.8042489600045</c:v>
                </c:pt>
                <c:pt idx="139">
                  <c:v>843.8273524409757</c:v>
                </c:pt>
                <c:pt idx="140">
                  <c:v>826.6227144706462</c:v>
                </c:pt>
                <c:pt idx="141">
                  <c:v>805.8436271383736</c:v>
                </c:pt>
                <c:pt idx="142">
                  <c:v>791.4192155261735</c:v>
                </c:pt>
                <c:pt idx="143">
                  <c:v>774.3227066894503</c:v>
                </c:pt>
                <c:pt idx="144">
                  <c:v>749.191835971911</c:v>
                </c:pt>
                <c:pt idx="145">
                  <c:v>733.9708307588231</c:v>
                </c:pt>
                <c:pt idx="146">
                  <c:v>719.670620363049</c:v>
                </c:pt>
                <c:pt idx="147">
                  <c:v>680.4715495713422</c:v>
                </c:pt>
                <c:pt idx="148">
                  <c:v>664.4887468724862</c:v>
                </c:pt>
                <c:pt idx="149">
                  <c:v>662.7147773352984</c:v>
                </c:pt>
                <c:pt idx="150">
                  <c:v>666.263095462998</c:v>
                </c:pt>
                <c:pt idx="151">
                  <c:v>664.4887468724862</c:v>
                </c:pt>
                <c:pt idx="152">
                  <c:v>652.0789111717125</c:v>
                </c:pt>
                <c:pt idx="153">
                  <c:v>644.9958943251703</c:v>
                </c:pt>
                <c:pt idx="154">
                  <c:v>614.9602927868789</c:v>
                </c:pt>
                <c:pt idx="155">
                  <c:v>600.863395825595</c:v>
                </c:pt>
                <c:pt idx="156">
                  <c:v>563.972499777326</c:v>
                </c:pt>
                <c:pt idx="157">
                  <c:v>535.1013338584702</c:v>
                </c:pt>
                <c:pt idx="158">
                  <c:v>500.2400258479504</c:v>
                </c:pt>
                <c:pt idx="159">
                  <c:v>481.99625862980247</c:v>
                </c:pt>
                <c:pt idx="160">
                  <c:v>473.32281792900153</c:v>
                </c:pt>
                <c:pt idx="161">
                  <c:v>457.73341778339454</c:v>
                </c:pt>
                <c:pt idx="162">
                  <c:v>439.5826971754316</c:v>
                </c:pt>
                <c:pt idx="163">
                  <c:v>415.44328665296337</c:v>
                </c:pt>
                <c:pt idx="164">
                  <c:v>385.36737050080364</c:v>
                </c:pt>
                <c:pt idx="165">
                  <c:v>360.5295829368248</c:v>
                </c:pt>
                <c:pt idx="166">
                  <c:v>336.6185587627418</c:v>
                </c:pt>
                <c:pt idx="167">
                  <c:v>295.78773834458957</c:v>
                </c:pt>
                <c:pt idx="168">
                  <c:v>260.2247230810939</c:v>
                </c:pt>
                <c:pt idx="169">
                  <c:v>224.81336292753437</c:v>
                </c:pt>
                <c:pt idx="170">
                  <c:v>151.10421236057516</c:v>
                </c:pt>
                <c:pt idx="171">
                  <c:v>68.95603446441056</c:v>
                </c:pt>
                <c:pt idx="172">
                  <c:v>41.75291337012791</c:v>
                </c:pt>
                <c:pt idx="173">
                  <c:v>35.17161611895675</c:v>
                </c:pt>
              </c:numCache>
            </c:numRef>
          </c:yVal>
          <c:smooth val="0"/>
        </c:ser>
        <c:axId val="39896796"/>
        <c:axId val="23526845"/>
      </c:scatterChart>
      <c:val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3526845"/>
        <c:crosses val="autoZero"/>
        <c:crossBetween val="midCat"/>
        <c:dispUnits/>
      </c:valAx>
      <c:valAx>
        <c:axId val="23526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9896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2116-2146 UT PNE015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Data!$O$884:$O$1057</c:f>
              <c:numCache>
                <c:ptCount val="17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96.4</c:v>
                </c:pt>
                <c:pt idx="5">
                  <c:v>91.5</c:v>
                </c:pt>
                <c:pt idx="6">
                  <c:v>91.2</c:v>
                </c:pt>
                <c:pt idx="7">
                  <c:v>96.1</c:v>
                </c:pt>
                <c:pt idx="8">
                  <c:v>94.6</c:v>
                </c:pt>
                <c:pt idx="9">
                  <c:v>89.8</c:v>
                </c:pt>
                <c:pt idx="10">
                  <c:v>89.5</c:v>
                </c:pt>
                <c:pt idx="11">
                  <c:v>90.7</c:v>
                </c:pt>
                <c:pt idx="12">
                  <c:v>97.3</c:v>
                </c:pt>
                <c:pt idx="13">
                  <c:v>98.1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99.2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99.4</c:v>
                </c:pt>
                <c:pt idx="109">
                  <c:v>97.9</c:v>
                </c:pt>
                <c:pt idx="110">
                  <c:v>98.4</c:v>
                </c:pt>
                <c:pt idx="111">
                  <c:v>99.1</c:v>
                </c:pt>
                <c:pt idx="112">
                  <c:v>97.7</c:v>
                </c:pt>
                <c:pt idx="113">
                  <c:v>93.3</c:v>
                </c:pt>
                <c:pt idx="114">
                  <c:v>93</c:v>
                </c:pt>
                <c:pt idx="115">
                  <c:v>95.8</c:v>
                </c:pt>
                <c:pt idx="116">
                  <c:v>94.7</c:v>
                </c:pt>
                <c:pt idx="117">
                  <c:v>94</c:v>
                </c:pt>
                <c:pt idx="118">
                  <c:v>92.1</c:v>
                </c:pt>
                <c:pt idx="119">
                  <c:v>91.1</c:v>
                </c:pt>
                <c:pt idx="120">
                  <c:v>90.8</c:v>
                </c:pt>
                <c:pt idx="121">
                  <c:v>89.8</c:v>
                </c:pt>
                <c:pt idx="122">
                  <c:v>88.2</c:v>
                </c:pt>
                <c:pt idx="123">
                  <c:v>88.2</c:v>
                </c:pt>
                <c:pt idx="124">
                  <c:v>87.9</c:v>
                </c:pt>
                <c:pt idx="125">
                  <c:v>86.6</c:v>
                </c:pt>
                <c:pt idx="126">
                  <c:v>85.4</c:v>
                </c:pt>
                <c:pt idx="127">
                  <c:v>84.1</c:v>
                </c:pt>
                <c:pt idx="128">
                  <c:v>83.6</c:v>
                </c:pt>
                <c:pt idx="129">
                  <c:v>83.1</c:v>
                </c:pt>
                <c:pt idx="130">
                  <c:v>83.2</c:v>
                </c:pt>
                <c:pt idx="131">
                  <c:v>81.7</c:v>
                </c:pt>
                <c:pt idx="132">
                  <c:v>81.9</c:v>
                </c:pt>
                <c:pt idx="133">
                  <c:v>81.9</c:v>
                </c:pt>
                <c:pt idx="134">
                  <c:v>81.3</c:v>
                </c:pt>
                <c:pt idx="135">
                  <c:v>80.8</c:v>
                </c:pt>
                <c:pt idx="136">
                  <c:v>79.8</c:v>
                </c:pt>
                <c:pt idx="137">
                  <c:v>79.1</c:v>
                </c:pt>
                <c:pt idx="138">
                  <c:v>79.2</c:v>
                </c:pt>
                <c:pt idx="139">
                  <c:v>78.2</c:v>
                </c:pt>
                <c:pt idx="140">
                  <c:v>77.5</c:v>
                </c:pt>
                <c:pt idx="141">
                  <c:v>76.6</c:v>
                </c:pt>
                <c:pt idx="142">
                  <c:v>75.7</c:v>
                </c:pt>
                <c:pt idx="143">
                  <c:v>75.7</c:v>
                </c:pt>
                <c:pt idx="144">
                  <c:v>74.9</c:v>
                </c:pt>
                <c:pt idx="145">
                  <c:v>73.8</c:v>
                </c:pt>
                <c:pt idx="146">
                  <c:v>73.3</c:v>
                </c:pt>
                <c:pt idx="147">
                  <c:v>73.8</c:v>
                </c:pt>
                <c:pt idx="148">
                  <c:v>73.3</c:v>
                </c:pt>
                <c:pt idx="149">
                  <c:v>72.8</c:v>
                </c:pt>
                <c:pt idx="150">
                  <c:v>72.2</c:v>
                </c:pt>
                <c:pt idx="151">
                  <c:v>71.7</c:v>
                </c:pt>
                <c:pt idx="152">
                  <c:v>71.2</c:v>
                </c:pt>
                <c:pt idx="153">
                  <c:v>71.9</c:v>
                </c:pt>
                <c:pt idx="154">
                  <c:v>70.7</c:v>
                </c:pt>
                <c:pt idx="155">
                  <c:v>69.7</c:v>
                </c:pt>
                <c:pt idx="156">
                  <c:v>68.9</c:v>
                </c:pt>
                <c:pt idx="157">
                  <c:v>68.3</c:v>
                </c:pt>
                <c:pt idx="158">
                  <c:v>67.2</c:v>
                </c:pt>
                <c:pt idx="159">
                  <c:v>67.1</c:v>
                </c:pt>
                <c:pt idx="160">
                  <c:v>65.9</c:v>
                </c:pt>
                <c:pt idx="161">
                  <c:v>65.8</c:v>
                </c:pt>
                <c:pt idx="162">
                  <c:v>65.6</c:v>
                </c:pt>
                <c:pt idx="163">
                  <c:v>65.1</c:v>
                </c:pt>
                <c:pt idx="164">
                  <c:v>65.1</c:v>
                </c:pt>
                <c:pt idx="165">
                  <c:v>64.3</c:v>
                </c:pt>
                <c:pt idx="166">
                  <c:v>64</c:v>
                </c:pt>
                <c:pt idx="167">
                  <c:v>63.2</c:v>
                </c:pt>
                <c:pt idx="168">
                  <c:v>62.5</c:v>
                </c:pt>
                <c:pt idx="169">
                  <c:v>61.7</c:v>
                </c:pt>
                <c:pt idx="170">
                  <c:v>60.5</c:v>
                </c:pt>
                <c:pt idx="171">
                  <c:v>59.2</c:v>
                </c:pt>
                <c:pt idx="172">
                  <c:v>57.9</c:v>
                </c:pt>
                <c:pt idx="173">
                  <c:v>56.9</c:v>
                </c:pt>
              </c:numCache>
            </c:numRef>
          </c:xVal>
          <c:yVal>
            <c:numRef>
              <c:f>Data!$V$884:$V$1057</c:f>
              <c:numCache>
                <c:ptCount val="174"/>
                <c:pt idx="0">
                  <c:v>2714.7221844714622</c:v>
                </c:pt>
                <c:pt idx="1">
                  <c:v>2712.4514840547977</c:v>
                </c:pt>
                <c:pt idx="2">
                  <c:v>2706.777448048589</c:v>
                </c:pt>
                <c:pt idx="3">
                  <c:v>2696.5739431334155</c:v>
                </c:pt>
                <c:pt idx="4">
                  <c:v>2698.8403054215005</c:v>
                </c:pt>
                <c:pt idx="5">
                  <c:v>2694.308199225224</c:v>
                </c:pt>
                <c:pt idx="6">
                  <c:v>2684.1199950505934</c:v>
                </c:pt>
                <c:pt idx="7">
                  <c:v>2675.0742954937946</c:v>
                </c:pt>
                <c:pt idx="8">
                  <c:v>2669.4257330203623</c:v>
                </c:pt>
                <c:pt idx="9">
                  <c:v>2666.0384389199567</c:v>
                </c:pt>
                <c:pt idx="10">
                  <c:v>2669.4257330203623</c:v>
                </c:pt>
                <c:pt idx="11">
                  <c:v>2666.0384389199567</c:v>
                </c:pt>
                <c:pt idx="12">
                  <c:v>2652.5030628636473</c:v>
                </c:pt>
                <c:pt idx="13">
                  <c:v>2640.114986369062</c:v>
                </c:pt>
                <c:pt idx="14">
                  <c:v>2599.7009212806424</c:v>
                </c:pt>
                <c:pt idx="15">
                  <c:v>2595.222586874136</c:v>
                </c:pt>
                <c:pt idx="16">
                  <c:v>2563.941689071925</c:v>
                </c:pt>
                <c:pt idx="17">
                  <c:v>2541.6701151151583</c:v>
                </c:pt>
                <c:pt idx="18">
                  <c:v>2536.1115424650006</c:v>
                </c:pt>
                <c:pt idx="19">
                  <c:v>2507.266792596935</c:v>
                </c:pt>
                <c:pt idx="20">
                  <c:v>2493.987549833146</c:v>
                </c:pt>
                <c:pt idx="21">
                  <c:v>2461.983444859378</c:v>
                </c:pt>
                <c:pt idx="22">
                  <c:v>2454.2767608983277</c:v>
                </c:pt>
                <c:pt idx="23">
                  <c:v>2444.3786652494696</c:v>
                </c:pt>
                <c:pt idx="24">
                  <c:v>2426.8111296808256</c:v>
                </c:pt>
                <c:pt idx="25">
                  <c:v>2419.137004162174</c:v>
                </c:pt>
                <c:pt idx="26">
                  <c:v>2401.622731659456</c:v>
                </c:pt>
                <c:pt idx="27">
                  <c:v>2380.872398501442</c:v>
                </c:pt>
                <c:pt idx="28">
                  <c:v>2349.3004706248275</c:v>
                </c:pt>
                <c:pt idx="29">
                  <c:v>2312.437327876992</c:v>
                </c:pt>
                <c:pt idx="30">
                  <c:v>2299.4657792273224</c:v>
                </c:pt>
                <c:pt idx="31">
                  <c:v>2280.0463700007926</c:v>
                </c:pt>
                <c:pt idx="32">
                  <c:v>2247.7812677373527</c:v>
                </c:pt>
                <c:pt idx="33">
                  <c:v>2203.887398210878</c:v>
                </c:pt>
                <c:pt idx="34">
                  <c:v>2191.0841814301666</c:v>
                </c:pt>
                <c:pt idx="35">
                  <c:v>2151.7314083544943</c:v>
                </c:pt>
                <c:pt idx="36">
                  <c:v>2122.074407645581</c:v>
                </c:pt>
                <c:pt idx="37">
                  <c:v>2089.362948795861</c:v>
                </c:pt>
                <c:pt idx="38">
                  <c:v>2041.0596053225477</c:v>
                </c:pt>
                <c:pt idx="39">
                  <c:v>1995.1178484588104</c:v>
                </c:pt>
                <c:pt idx="40">
                  <c:v>1963.9390206956532</c:v>
                </c:pt>
                <c:pt idx="41">
                  <c:v>1931.8434140624622</c:v>
                </c:pt>
                <c:pt idx="42">
                  <c:v>1893.697440872139</c:v>
                </c:pt>
                <c:pt idx="43">
                  <c:v>1879.3094027170969</c:v>
                </c:pt>
                <c:pt idx="44">
                  <c:v>1856.7498765939508</c:v>
                </c:pt>
                <c:pt idx="45">
                  <c:v>1807.7407996430466</c:v>
                </c:pt>
                <c:pt idx="46">
                  <c:v>1770.1594009290102</c:v>
                </c:pt>
                <c:pt idx="47">
                  <c:v>1738.802704611869</c:v>
                </c:pt>
                <c:pt idx="48">
                  <c:v>1712.5945333458326</c:v>
                </c:pt>
                <c:pt idx="49">
                  <c:v>1707.5639695692776</c:v>
                </c:pt>
                <c:pt idx="50">
                  <c:v>1689.4791318469129</c:v>
                </c:pt>
                <c:pt idx="51">
                  <c:v>1681.454051375013</c:v>
                </c:pt>
                <c:pt idx="52">
                  <c:v>1681.454051375013</c:v>
                </c:pt>
                <c:pt idx="53">
                  <c:v>1679.448992480327</c:v>
                </c:pt>
                <c:pt idx="54">
                  <c:v>1671.4335947807704</c:v>
                </c:pt>
                <c:pt idx="55">
                  <c:v>1669.4309536588025</c:v>
                </c:pt>
                <c:pt idx="56">
                  <c:v>1668.4298141829977</c:v>
                </c:pt>
                <c:pt idx="57">
                  <c:v>1667.4287953918383</c:v>
                </c:pt>
                <c:pt idx="58">
                  <c:v>1657.4252387405281</c:v>
                </c:pt>
                <c:pt idx="59">
                  <c:v>1672.435096485175</c:v>
                </c:pt>
                <c:pt idx="60">
                  <c:v>1655.4259727210006</c:v>
                </c:pt>
                <c:pt idx="61">
                  <c:v>1667.4287953918383</c:v>
                </c:pt>
                <c:pt idx="62">
                  <c:v>1673.436718990702</c:v>
                </c:pt>
                <c:pt idx="63">
                  <c:v>1672.435096485175</c:v>
                </c:pt>
                <c:pt idx="64">
                  <c:v>1667.4287953918383</c:v>
                </c:pt>
                <c:pt idx="65">
                  <c:v>1655.4259727210006</c:v>
                </c:pt>
                <c:pt idx="66">
                  <c:v>1667.4287953918383</c:v>
                </c:pt>
                <c:pt idx="67">
                  <c:v>1683.4595945249616</c:v>
                </c:pt>
                <c:pt idx="68">
                  <c:v>1673.436718990702</c:v>
                </c:pt>
                <c:pt idx="69">
                  <c:v>1676.442311605525</c:v>
                </c:pt>
                <c:pt idx="70">
                  <c:v>1677.4444176071038</c:v>
                </c:pt>
                <c:pt idx="71">
                  <c:v>1677.4444176071038</c:v>
                </c:pt>
                <c:pt idx="72">
                  <c:v>1688.47557255244</c:v>
                </c:pt>
                <c:pt idx="73">
                  <c:v>1692.4905376358538</c:v>
                </c:pt>
                <c:pt idx="74">
                  <c:v>1723.6725126847623</c:v>
                </c:pt>
                <c:pt idx="75">
                  <c:v>1738.802704611869</c:v>
                </c:pt>
                <c:pt idx="76">
                  <c:v>1739.8123649416448</c:v>
                </c:pt>
                <c:pt idx="77">
                  <c:v>1738.802704611869</c:v>
                </c:pt>
                <c:pt idx="78">
                  <c:v>1720.6497796396775</c:v>
                </c:pt>
                <c:pt idx="79">
                  <c:v>1702.5364514814569</c:v>
                </c:pt>
                <c:pt idx="80">
                  <c:v>1719.6424464217257</c:v>
                </c:pt>
                <c:pt idx="81">
                  <c:v>1718.6352353862253</c:v>
                </c:pt>
                <c:pt idx="82">
                  <c:v>1712.5945333458326</c:v>
                </c:pt>
                <c:pt idx="83">
                  <c:v>1711.5881767582832</c:v>
                </c:pt>
                <c:pt idx="84">
                  <c:v>1709.575829390627</c:v>
                </c:pt>
                <c:pt idx="85">
                  <c:v>1702.5364514814569</c:v>
                </c:pt>
                <c:pt idx="86">
                  <c:v>1705.5525970580516</c:v>
                </c:pt>
                <c:pt idx="87">
                  <c:v>1698.516627430065</c:v>
                </c:pt>
                <c:pt idx="88">
                  <c:v>1695.5030358992576</c:v>
                </c:pt>
                <c:pt idx="89">
                  <c:v>1694.4987483764762</c:v>
                </c:pt>
                <c:pt idx="90">
                  <c:v>1679.448992480327</c:v>
                </c:pt>
                <c:pt idx="91">
                  <c:v>1681.454051375013</c:v>
                </c:pt>
                <c:pt idx="92">
                  <c:v>1685.4656221641426</c:v>
                </c:pt>
                <c:pt idx="93">
                  <c:v>1676.442311605525</c:v>
                </c:pt>
                <c:pt idx="94">
                  <c:v>1672.435096485175</c:v>
                </c:pt>
                <c:pt idx="95">
                  <c:v>1679.448992480327</c:v>
                </c:pt>
                <c:pt idx="96">
                  <c:v>1674.4384623264968</c:v>
                </c:pt>
                <c:pt idx="97">
                  <c:v>1676.442311605525</c:v>
                </c:pt>
                <c:pt idx="98">
                  <c:v>1673.436718990702</c:v>
                </c:pt>
                <c:pt idx="99">
                  <c:v>1635.4597419621437</c:v>
                </c:pt>
                <c:pt idx="100">
                  <c:v>1614.5467395059177</c:v>
                </c:pt>
                <c:pt idx="101">
                  <c:v>1621.5118899477052</c:v>
                </c:pt>
                <c:pt idx="102">
                  <c:v>1591.7022921629937</c:v>
                </c:pt>
                <c:pt idx="103">
                  <c:v>1578.8179585122043</c:v>
                </c:pt>
                <c:pt idx="104">
                  <c:v>1532.402220789184</c:v>
                </c:pt>
                <c:pt idx="105">
                  <c:v>1501.9289705468168</c:v>
                </c:pt>
                <c:pt idx="106">
                  <c:v>1466.6804505303749</c:v>
                </c:pt>
                <c:pt idx="107">
                  <c:v>1455.9398452241771</c:v>
                </c:pt>
                <c:pt idx="108">
                  <c:v>1423.8011321135295</c:v>
                </c:pt>
                <c:pt idx="109">
                  <c:v>1400.5054028751101</c:v>
                </c:pt>
                <c:pt idx="110">
                  <c:v>1386.9463470041296</c:v>
                </c:pt>
                <c:pt idx="111">
                  <c:v>1372.4433136173525</c:v>
                </c:pt>
                <c:pt idx="112">
                  <c:v>1350.2544091507152</c:v>
                </c:pt>
                <c:pt idx="113">
                  <c:v>1326.203093686645</c:v>
                </c:pt>
                <c:pt idx="114">
                  <c:v>1296.475884557893</c:v>
                </c:pt>
                <c:pt idx="115">
                  <c:v>1269.7166672002036</c:v>
                </c:pt>
                <c:pt idx="116">
                  <c:v>1224.043392225814</c:v>
                </c:pt>
                <c:pt idx="117">
                  <c:v>1199.4081920863237</c:v>
                </c:pt>
                <c:pt idx="118">
                  <c:v>1182.395765842708</c:v>
                </c:pt>
                <c:pt idx="119">
                  <c:v>1159.7666121851985</c:v>
                </c:pt>
                <c:pt idx="120">
                  <c:v>1140.0165628035375</c:v>
                </c:pt>
                <c:pt idx="121">
                  <c:v>1114.6924694155814</c:v>
                </c:pt>
                <c:pt idx="122">
                  <c:v>1100.6568279445764</c:v>
                </c:pt>
                <c:pt idx="123">
                  <c:v>1099.7219614789692</c:v>
                </c:pt>
                <c:pt idx="124">
                  <c:v>1081.979466557304</c:v>
                </c:pt>
                <c:pt idx="125">
                  <c:v>1052.1827936464997</c:v>
                </c:pt>
                <c:pt idx="126">
                  <c:v>1034.541474765941</c:v>
                </c:pt>
                <c:pt idx="127">
                  <c:v>1004.9142336258686</c:v>
                </c:pt>
                <c:pt idx="128">
                  <c:v>987.3729434221606</c:v>
                </c:pt>
                <c:pt idx="129">
                  <c:v>980.9196919617739</c:v>
                </c:pt>
                <c:pt idx="130">
                  <c:v>967.1081601887521</c:v>
                </c:pt>
                <c:pt idx="131">
                  <c:v>949.6464664024624</c:v>
                </c:pt>
                <c:pt idx="132">
                  <c:v>934.0539094021891</c:v>
                </c:pt>
                <c:pt idx="133">
                  <c:v>910.2629580682922</c:v>
                </c:pt>
                <c:pt idx="134">
                  <c:v>897.4806224813451</c:v>
                </c:pt>
                <c:pt idx="135">
                  <c:v>896.5683509756764</c:v>
                </c:pt>
                <c:pt idx="136">
                  <c:v>877.4337642667441</c:v>
                </c:pt>
                <c:pt idx="137">
                  <c:v>862.8845684782546</c:v>
                </c:pt>
                <c:pt idx="138">
                  <c:v>853.8042489600045</c:v>
                </c:pt>
                <c:pt idx="139">
                  <c:v>843.8273524409757</c:v>
                </c:pt>
                <c:pt idx="140">
                  <c:v>826.6227144706462</c:v>
                </c:pt>
                <c:pt idx="141">
                  <c:v>805.8436271383736</c:v>
                </c:pt>
                <c:pt idx="142">
                  <c:v>791.4192155261735</c:v>
                </c:pt>
                <c:pt idx="143">
                  <c:v>774.3227066894503</c:v>
                </c:pt>
                <c:pt idx="144">
                  <c:v>749.191835971911</c:v>
                </c:pt>
                <c:pt idx="145">
                  <c:v>733.9708307588231</c:v>
                </c:pt>
                <c:pt idx="146">
                  <c:v>719.670620363049</c:v>
                </c:pt>
                <c:pt idx="147">
                  <c:v>680.4715495713422</c:v>
                </c:pt>
                <c:pt idx="148">
                  <c:v>664.4887468724862</c:v>
                </c:pt>
                <c:pt idx="149">
                  <c:v>662.7147773352984</c:v>
                </c:pt>
                <c:pt idx="150">
                  <c:v>666.263095462998</c:v>
                </c:pt>
                <c:pt idx="151">
                  <c:v>664.4887468724862</c:v>
                </c:pt>
                <c:pt idx="152">
                  <c:v>652.0789111717125</c:v>
                </c:pt>
                <c:pt idx="153">
                  <c:v>644.9958943251703</c:v>
                </c:pt>
                <c:pt idx="154">
                  <c:v>614.9602927868789</c:v>
                </c:pt>
                <c:pt idx="155">
                  <c:v>600.863395825595</c:v>
                </c:pt>
                <c:pt idx="156">
                  <c:v>563.972499777326</c:v>
                </c:pt>
                <c:pt idx="157">
                  <c:v>535.1013338584702</c:v>
                </c:pt>
                <c:pt idx="158">
                  <c:v>500.2400258479504</c:v>
                </c:pt>
                <c:pt idx="159">
                  <c:v>481.99625862980247</c:v>
                </c:pt>
                <c:pt idx="160">
                  <c:v>473.32281792900153</c:v>
                </c:pt>
                <c:pt idx="161">
                  <c:v>457.73341778339454</c:v>
                </c:pt>
                <c:pt idx="162">
                  <c:v>439.5826971754316</c:v>
                </c:pt>
                <c:pt idx="163">
                  <c:v>415.44328665296337</c:v>
                </c:pt>
                <c:pt idx="164">
                  <c:v>385.36737050080364</c:v>
                </c:pt>
                <c:pt idx="165">
                  <c:v>360.5295829368248</c:v>
                </c:pt>
                <c:pt idx="166">
                  <c:v>336.6185587627418</c:v>
                </c:pt>
                <c:pt idx="167">
                  <c:v>295.78773834458957</c:v>
                </c:pt>
                <c:pt idx="168">
                  <c:v>260.2247230810939</c:v>
                </c:pt>
                <c:pt idx="169">
                  <c:v>224.81336292753437</c:v>
                </c:pt>
                <c:pt idx="170">
                  <c:v>151.10421236057516</c:v>
                </c:pt>
                <c:pt idx="171">
                  <c:v>68.95603446441056</c:v>
                </c:pt>
                <c:pt idx="172">
                  <c:v>41.75291337012791</c:v>
                </c:pt>
                <c:pt idx="173">
                  <c:v>35.17161611895675</c:v>
                </c:pt>
              </c:numCache>
            </c:numRef>
          </c:yVal>
          <c:smooth val="0"/>
        </c:ser>
        <c:axId val="10415014"/>
        <c:axId val="26626263"/>
      </c:scatterChart>
      <c:valAx>
        <c:axId val="1041501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6626263"/>
        <c:crosses val="autoZero"/>
        <c:crossBetween val="midCat"/>
        <c:dispUnits/>
      </c:val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0415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2116-2146 UT PNE015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Data!$Q$884:$Q$1057</c:f>
              <c:numCache>
                <c:ptCount val="174"/>
                <c:pt idx="0">
                  <c:v>101.2</c:v>
                </c:pt>
                <c:pt idx="1">
                  <c:v>96.7</c:v>
                </c:pt>
                <c:pt idx="2">
                  <c:v>100.2</c:v>
                </c:pt>
                <c:pt idx="3">
                  <c:v>96.2</c:v>
                </c:pt>
                <c:pt idx="4">
                  <c:v>101.2</c:v>
                </c:pt>
                <c:pt idx="5">
                  <c:v>94.8</c:v>
                </c:pt>
                <c:pt idx="6">
                  <c:v>94.1</c:v>
                </c:pt>
                <c:pt idx="7">
                  <c:v>93.2</c:v>
                </c:pt>
                <c:pt idx="8">
                  <c:v>98.6</c:v>
                </c:pt>
                <c:pt idx="9">
                  <c:v>93.6</c:v>
                </c:pt>
                <c:pt idx="10">
                  <c:v>93.7</c:v>
                </c:pt>
                <c:pt idx="11">
                  <c:v>89.7</c:v>
                </c:pt>
                <c:pt idx="12">
                  <c:v>92.4</c:v>
                </c:pt>
                <c:pt idx="13">
                  <c:v>93</c:v>
                </c:pt>
                <c:pt idx="14">
                  <c:v>99.2</c:v>
                </c:pt>
                <c:pt idx="15">
                  <c:v>101.1</c:v>
                </c:pt>
                <c:pt idx="16">
                  <c:v>104.6</c:v>
                </c:pt>
                <c:pt idx="17">
                  <c:v>108.7</c:v>
                </c:pt>
                <c:pt idx="18">
                  <c:v>115.8</c:v>
                </c:pt>
                <c:pt idx="19">
                  <c:v>110.7</c:v>
                </c:pt>
                <c:pt idx="20">
                  <c:v>106.6</c:v>
                </c:pt>
                <c:pt idx="21">
                  <c:v>100.6</c:v>
                </c:pt>
                <c:pt idx="22">
                  <c:v>104.2</c:v>
                </c:pt>
                <c:pt idx="23">
                  <c:v>100.2</c:v>
                </c:pt>
                <c:pt idx="24">
                  <c:v>100.8</c:v>
                </c:pt>
                <c:pt idx="25">
                  <c:v>108.7</c:v>
                </c:pt>
                <c:pt idx="26">
                  <c:v>114.4</c:v>
                </c:pt>
                <c:pt idx="27">
                  <c:v>102.6</c:v>
                </c:pt>
                <c:pt idx="28">
                  <c:v>109.7</c:v>
                </c:pt>
                <c:pt idx="29">
                  <c:v>119.7</c:v>
                </c:pt>
                <c:pt idx="30">
                  <c:v>128.1</c:v>
                </c:pt>
                <c:pt idx="31">
                  <c:v>127.2</c:v>
                </c:pt>
                <c:pt idx="32">
                  <c:v>131.1</c:v>
                </c:pt>
                <c:pt idx="33">
                  <c:v>129.6</c:v>
                </c:pt>
                <c:pt idx="34">
                  <c:v>130.1</c:v>
                </c:pt>
                <c:pt idx="35">
                  <c:v>127.1</c:v>
                </c:pt>
                <c:pt idx="36">
                  <c:v>133.6</c:v>
                </c:pt>
                <c:pt idx="37">
                  <c:v>137.6</c:v>
                </c:pt>
                <c:pt idx="38">
                  <c:v>137.6</c:v>
                </c:pt>
                <c:pt idx="39">
                  <c:v>137.6</c:v>
                </c:pt>
                <c:pt idx="40">
                  <c:v>148.1</c:v>
                </c:pt>
                <c:pt idx="41">
                  <c:v>145.6</c:v>
                </c:pt>
                <c:pt idx="42">
                  <c:v>148.5</c:v>
                </c:pt>
                <c:pt idx="43">
                  <c:v>141.6</c:v>
                </c:pt>
                <c:pt idx="44">
                  <c:v>143.5</c:v>
                </c:pt>
                <c:pt idx="45">
                  <c:v>144.5</c:v>
                </c:pt>
                <c:pt idx="46">
                  <c:v>148.1</c:v>
                </c:pt>
                <c:pt idx="47">
                  <c:v>144.6</c:v>
                </c:pt>
                <c:pt idx="48">
                  <c:v>145.6</c:v>
                </c:pt>
                <c:pt idx="49">
                  <c:v>142.8</c:v>
                </c:pt>
                <c:pt idx="50">
                  <c:v>148.2</c:v>
                </c:pt>
                <c:pt idx="51">
                  <c:v>142</c:v>
                </c:pt>
                <c:pt idx="52">
                  <c:v>140.1</c:v>
                </c:pt>
                <c:pt idx="53">
                  <c:v>133.7</c:v>
                </c:pt>
                <c:pt idx="54">
                  <c:v>133.6</c:v>
                </c:pt>
                <c:pt idx="55">
                  <c:v>126.6</c:v>
                </c:pt>
                <c:pt idx="56">
                  <c:v>130.2</c:v>
                </c:pt>
                <c:pt idx="57">
                  <c:v>129.8</c:v>
                </c:pt>
                <c:pt idx="58">
                  <c:v>136.6</c:v>
                </c:pt>
                <c:pt idx="59">
                  <c:v>138.6</c:v>
                </c:pt>
                <c:pt idx="60">
                  <c:v>139.8</c:v>
                </c:pt>
                <c:pt idx="61">
                  <c:v>135.3</c:v>
                </c:pt>
                <c:pt idx="62">
                  <c:v>138.5</c:v>
                </c:pt>
                <c:pt idx="63">
                  <c:v>138.6</c:v>
                </c:pt>
                <c:pt idx="64">
                  <c:v>143.1</c:v>
                </c:pt>
                <c:pt idx="65">
                  <c:v>140.6</c:v>
                </c:pt>
                <c:pt idx="66">
                  <c:v>141.8</c:v>
                </c:pt>
                <c:pt idx="67">
                  <c:v>138.6</c:v>
                </c:pt>
                <c:pt idx="68">
                  <c:v>141.3</c:v>
                </c:pt>
                <c:pt idx="69">
                  <c:v>136.1</c:v>
                </c:pt>
                <c:pt idx="70">
                  <c:v>138.7</c:v>
                </c:pt>
                <c:pt idx="71">
                  <c:v>133.1</c:v>
                </c:pt>
                <c:pt idx="72">
                  <c:v>138.7</c:v>
                </c:pt>
                <c:pt idx="73">
                  <c:v>136.6</c:v>
                </c:pt>
                <c:pt idx="74">
                  <c:v>141.6</c:v>
                </c:pt>
                <c:pt idx="75">
                  <c:v>136.9</c:v>
                </c:pt>
                <c:pt idx="76">
                  <c:v>138.1</c:v>
                </c:pt>
                <c:pt idx="77">
                  <c:v>137.9</c:v>
                </c:pt>
                <c:pt idx="78">
                  <c:v>137.2</c:v>
                </c:pt>
                <c:pt idx="79">
                  <c:v>132.6</c:v>
                </c:pt>
                <c:pt idx="80">
                  <c:v>136.1</c:v>
                </c:pt>
                <c:pt idx="81">
                  <c:v>126.2</c:v>
                </c:pt>
                <c:pt idx="82">
                  <c:v>130</c:v>
                </c:pt>
                <c:pt idx="83">
                  <c:v>128</c:v>
                </c:pt>
                <c:pt idx="84">
                  <c:v>132.1</c:v>
                </c:pt>
                <c:pt idx="85">
                  <c:v>128.5</c:v>
                </c:pt>
                <c:pt idx="86">
                  <c:v>132.1</c:v>
                </c:pt>
                <c:pt idx="87">
                  <c:v>132.6</c:v>
                </c:pt>
                <c:pt idx="88">
                  <c:v>138.6</c:v>
                </c:pt>
                <c:pt idx="89">
                  <c:v>134.5</c:v>
                </c:pt>
                <c:pt idx="90">
                  <c:v>138.4</c:v>
                </c:pt>
                <c:pt idx="91">
                  <c:v>137.1</c:v>
                </c:pt>
                <c:pt idx="92">
                  <c:v>141</c:v>
                </c:pt>
                <c:pt idx="93">
                  <c:v>138</c:v>
                </c:pt>
                <c:pt idx="94">
                  <c:v>138.9</c:v>
                </c:pt>
                <c:pt idx="95">
                  <c:v>136.1</c:v>
                </c:pt>
                <c:pt idx="96">
                  <c:v>137.6</c:v>
                </c:pt>
                <c:pt idx="97">
                  <c:v>133.4</c:v>
                </c:pt>
                <c:pt idx="98">
                  <c:v>140.1</c:v>
                </c:pt>
                <c:pt idx="99">
                  <c:v>134</c:v>
                </c:pt>
                <c:pt idx="100">
                  <c:v>137.6</c:v>
                </c:pt>
                <c:pt idx="101">
                  <c:v>136.3</c:v>
                </c:pt>
                <c:pt idx="102">
                  <c:v>137.5</c:v>
                </c:pt>
                <c:pt idx="103">
                  <c:v>132.3</c:v>
                </c:pt>
                <c:pt idx="104">
                  <c:v>138.2</c:v>
                </c:pt>
                <c:pt idx="105">
                  <c:v>136.7</c:v>
                </c:pt>
                <c:pt idx="106">
                  <c:v>139</c:v>
                </c:pt>
                <c:pt idx="107">
                  <c:v>133.6</c:v>
                </c:pt>
                <c:pt idx="108">
                  <c:v>137.6</c:v>
                </c:pt>
                <c:pt idx="109">
                  <c:v>133.8</c:v>
                </c:pt>
                <c:pt idx="110">
                  <c:v>137.6</c:v>
                </c:pt>
                <c:pt idx="111">
                  <c:v>135</c:v>
                </c:pt>
                <c:pt idx="112">
                  <c:v>139.1</c:v>
                </c:pt>
                <c:pt idx="113">
                  <c:v>136.6</c:v>
                </c:pt>
                <c:pt idx="114">
                  <c:v>138.6</c:v>
                </c:pt>
                <c:pt idx="115">
                  <c:v>134.6</c:v>
                </c:pt>
                <c:pt idx="116">
                  <c:v>138.5</c:v>
                </c:pt>
                <c:pt idx="117">
                  <c:v>136.1</c:v>
                </c:pt>
                <c:pt idx="118">
                  <c:v>139.7</c:v>
                </c:pt>
                <c:pt idx="119">
                  <c:v>136.6</c:v>
                </c:pt>
                <c:pt idx="120">
                  <c:v>140.6</c:v>
                </c:pt>
                <c:pt idx="121">
                  <c:v>139.1</c:v>
                </c:pt>
                <c:pt idx="122">
                  <c:v>140.2</c:v>
                </c:pt>
                <c:pt idx="123">
                  <c:v>136.6</c:v>
                </c:pt>
                <c:pt idx="124">
                  <c:v>138.2</c:v>
                </c:pt>
                <c:pt idx="125">
                  <c:v>134.2</c:v>
                </c:pt>
                <c:pt idx="126">
                  <c:v>137.9</c:v>
                </c:pt>
                <c:pt idx="127">
                  <c:v>135.7</c:v>
                </c:pt>
                <c:pt idx="128">
                  <c:v>139.6</c:v>
                </c:pt>
                <c:pt idx="129">
                  <c:v>135.5</c:v>
                </c:pt>
                <c:pt idx="130">
                  <c:v>136.2</c:v>
                </c:pt>
                <c:pt idx="131">
                  <c:v>133.1</c:v>
                </c:pt>
                <c:pt idx="132">
                  <c:v>137.1</c:v>
                </c:pt>
                <c:pt idx="133">
                  <c:v>133.1</c:v>
                </c:pt>
                <c:pt idx="134">
                  <c:v>134.4</c:v>
                </c:pt>
                <c:pt idx="135">
                  <c:v>133.1</c:v>
                </c:pt>
                <c:pt idx="136">
                  <c:v>137.1</c:v>
                </c:pt>
                <c:pt idx="137">
                  <c:v>137.1</c:v>
                </c:pt>
                <c:pt idx="138">
                  <c:v>139.6</c:v>
                </c:pt>
                <c:pt idx="139">
                  <c:v>135.6</c:v>
                </c:pt>
                <c:pt idx="140">
                  <c:v>139.6</c:v>
                </c:pt>
                <c:pt idx="141">
                  <c:v>136.6</c:v>
                </c:pt>
                <c:pt idx="142">
                  <c:v>138.1</c:v>
                </c:pt>
                <c:pt idx="143">
                  <c:v>133.1</c:v>
                </c:pt>
                <c:pt idx="144">
                  <c:v>136</c:v>
                </c:pt>
                <c:pt idx="145">
                  <c:v>131.8</c:v>
                </c:pt>
                <c:pt idx="146">
                  <c:v>134</c:v>
                </c:pt>
                <c:pt idx="147">
                  <c:v>133.1</c:v>
                </c:pt>
                <c:pt idx="148">
                  <c:v>135.1</c:v>
                </c:pt>
                <c:pt idx="149">
                  <c:v>131.7</c:v>
                </c:pt>
                <c:pt idx="150">
                  <c:v>132.5</c:v>
                </c:pt>
                <c:pt idx="151">
                  <c:v>133</c:v>
                </c:pt>
                <c:pt idx="152">
                  <c:v>137.1</c:v>
                </c:pt>
                <c:pt idx="153">
                  <c:v>135.6</c:v>
                </c:pt>
                <c:pt idx="154">
                  <c:v>137.2</c:v>
                </c:pt>
                <c:pt idx="155">
                  <c:v>133.7</c:v>
                </c:pt>
                <c:pt idx="156">
                  <c:v>137.5</c:v>
                </c:pt>
                <c:pt idx="157">
                  <c:v>133.6</c:v>
                </c:pt>
                <c:pt idx="158">
                  <c:v>135.1</c:v>
                </c:pt>
                <c:pt idx="159">
                  <c:v>131.7</c:v>
                </c:pt>
                <c:pt idx="160">
                  <c:v>131.1</c:v>
                </c:pt>
                <c:pt idx="161">
                  <c:v>129.4</c:v>
                </c:pt>
                <c:pt idx="162">
                  <c:v>132.9</c:v>
                </c:pt>
                <c:pt idx="163">
                  <c:v>129.8</c:v>
                </c:pt>
                <c:pt idx="164">
                  <c:v>132.1</c:v>
                </c:pt>
                <c:pt idx="165">
                  <c:v>131.1</c:v>
                </c:pt>
                <c:pt idx="166">
                  <c:v>134.1</c:v>
                </c:pt>
                <c:pt idx="167">
                  <c:v>131.1</c:v>
                </c:pt>
                <c:pt idx="168">
                  <c:v>133.1</c:v>
                </c:pt>
                <c:pt idx="169">
                  <c:v>131.9</c:v>
                </c:pt>
                <c:pt idx="170">
                  <c:v>134.2</c:v>
                </c:pt>
                <c:pt idx="171">
                  <c:v>131.2</c:v>
                </c:pt>
                <c:pt idx="172">
                  <c:v>132.7</c:v>
                </c:pt>
                <c:pt idx="173">
                  <c:v>131.2</c:v>
                </c:pt>
              </c:numCache>
            </c:numRef>
          </c:xVal>
          <c:yVal>
            <c:numRef>
              <c:f>Data!$V$884:$V$1057</c:f>
              <c:numCache>
                <c:ptCount val="174"/>
                <c:pt idx="0">
                  <c:v>2714.7221844714622</c:v>
                </c:pt>
                <c:pt idx="1">
                  <c:v>2712.4514840547977</c:v>
                </c:pt>
                <c:pt idx="2">
                  <c:v>2706.777448048589</c:v>
                </c:pt>
                <c:pt idx="3">
                  <c:v>2696.5739431334155</c:v>
                </c:pt>
                <c:pt idx="4">
                  <c:v>2698.8403054215005</c:v>
                </c:pt>
                <c:pt idx="5">
                  <c:v>2694.308199225224</c:v>
                </c:pt>
                <c:pt idx="6">
                  <c:v>2684.1199950505934</c:v>
                </c:pt>
                <c:pt idx="7">
                  <c:v>2675.0742954937946</c:v>
                </c:pt>
                <c:pt idx="8">
                  <c:v>2669.4257330203623</c:v>
                </c:pt>
                <c:pt idx="9">
                  <c:v>2666.0384389199567</c:v>
                </c:pt>
                <c:pt idx="10">
                  <c:v>2669.4257330203623</c:v>
                </c:pt>
                <c:pt idx="11">
                  <c:v>2666.0384389199567</c:v>
                </c:pt>
                <c:pt idx="12">
                  <c:v>2652.5030628636473</c:v>
                </c:pt>
                <c:pt idx="13">
                  <c:v>2640.114986369062</c:v>
                </c:pt>
                <c:pt idx="14">
                  <c:v>2599.7009212806424</c:v>
                </c:pt>
                <c:pt idx="15">
                  <c:v>2595.222586874136</c:v>
                </c:pt>
                <c:pt idx="16">
                  <c:v>2563.941689071925</c:v>
                </c:pt>
                <c:pt idx="17">
                  <c:v>2541.6701151151583</c:v>
                </c:pt>
                <c:pt idx="18">
                  <c:v>2536.1115424650006</c:v>
                </c:pt>
                <c:pt idx="19">
                  <c:v>2507.266792596935</c:v>
                </c:pt>
                <c:pt idx="20">
                  <c:v>2493.987549833146</c:v>
                </c:pt>
                <c:pt idx="21">
                  <c:v>2461.983444859378</c:v>
                </c:pt>
                <c:pt idx="22">
                  <c:v>2454.2767608983277</c:v>
                </c:pt>
                <c:pt idx="23">
                  <c:v>2444.3786652494696</c:v>
                </c:pt>
                <c:pt idx="24">
                  <c:v>2426.8111296808256</c:v>
                </c:pt>
                <c:pt idx="25">
                  <c:v>2419.137004162174</c:v>
                </c:pt>
                <c:pt idx="26">
                  <c:v>2401.622731659456</c:v>
                </c:pt>
                <c:pt idx="27">
                  <c:v>2380.872398501442</c:v>
                </c:pt>
                <c:pt idx="28">
                  <c:v>2349.3004706248275</c:v>
                </c:pt>
                <c:pt idx="29">
                  <c:v>2312.437327876992</c:v>
                </c:pt>
                <c:pt idx="30">
                  <c:v>2299.4657792273224</c:v>
                </c:pt>
                <c:pt idx="31">
                  <c:v>2280.0463700007926</c:v>
                </c:pt>
                <c:pt idx="32">
                  <c:v>2247.7812677373527</c:v>
                </c:pt>
                <c:pt idx="33">
                  <c:v>2203.887398210878</c:v>
                </c:pt>
                <c:pt idx="34">
                  <c:v>2191.0841814301666</c:v>
                </c:pt>
                <c:pt idx="35">
                  <c:v>2151.7314083544943</c:v>
                </c:pt>
                <c:pt idx="36">
                  <c:v>2122.074407645581</c:v>
                </c:pt>
                <c:pt idx="37">
                  <c:v>2089.362948795861</c:v>
                </c:pt>
                <c:pt idx="38">
                  <c:v>2041.0596053225477</c:v>
                </c:pt>
                <c:pt idx="39">
                  <c:v>1995.1178484588104</c:v>
                </c:pt>
                <c:pt idx="40">
                  <c:v>1963.9390206956532</c:v>
                </c:pt>
                <c:pt idx="41">
                  <c:v>1931.8434140624622</c:v>
                </c:pt>
                <c:pt idx="42">
                  <c:v>1893.697440872139</c:v>
                </c:pt>
                <c:pt idx="43">
                  <c:v>1879.3094027170969</c:v>
                </c:pt>
                <c:pt idx="44">
                  <c:v>1856.7498765939508</c:v>
                </c:pt>
                <c:pt idx="45">
                  <c:v>1807.7407996430466</c:v>
                </c:pt>
                <c:pt idx="46">
                  <c:v>1770.1594009290102</c:v>
                </c:pt>
                <c:pt idx="47">
                  <c:v>1738.802704611869</c:v>
                </c:pt>
                <c:pt idx="48">
                  <c:v>1712.5945333458326</c:v>
                </c:pt>
                <c:pt idx="49">
                  <c:v>1707.5639695692776</c:v>
                </c:pt>
                <c:pt idx="50">
                  <c:v>1689.4791318469129</c:v>
                </c:pt>
                <c:pt idx="51">
                  <c:v>1681.454051375013</c:v>
                </c:pt>
                <c:pt idx="52">
                  <c:v>1681.454051375013</c:v>
                </c:pt>
                <c:pt idx="53">
                  <c:v>1679.448992480327</c:v>
                </c:pt>
                <c:pt idx="54">
                  <c:v>1671.4335947807704</c:v>
                </c:pt>
                <c:pt idx="55">
                  <c:v>1669.4309536588025</c:v>
                </c:pt>
                <c:pt idx="56">
                  <c:v>1668.4298141829977</c:v>
                </c:pt>
                <c:pt idx="57">
                  <c:v>1667.4287953918383</c:v>
                </c:pt>
                <c:pt idx="58">
                  <c:v>1657.4252387405281</c:v>
                </c:pt>
                <c:pt idx="59">
                  <c:v>1672.435096485175</c:v>
                </c:pt>
                <c:pt idx="60">
                  <c:v>1655.4259727210006</c:v>
                </c:pt>
                <c:pt idx="61">
                  <c:v>1667.4287953918383</c:v>
                </c:pt>
                <c:pt idx="62">
                  <c:v>1673.436718990702</c:v>
                </c:pt>
                <c:pt idx="63">
                  <c:v>1672.435096485175</c:v>
                </c:pt>
                <c:pt idx="64">
                  <c:v>1667.4287953918383</c:v>
                </c:pt>
                <c:pt idx="65">
                  <c:v>1655.4259727210006</c:v>
                </c:pt>
                <c:pt idx="66">
                  <c:v>1667.4287953918383</c:v>
                </c:pt>
                <c:pt idx="67">
                  <c:v>1683.4595945249616</c:v>
                </c:pt>
                <c:pt idx="68">
                  <c:v>1673.436718990702</c:v>
                </c:pt>
                <c:pt idx="69">
                  <c:v>1676.442311605525</c:v>
                </c:pt>
                <c:pt idx="70">
                  <c:v>1677.4444176071038</c:v>
                </c:pt>
                <c:pt idx="71">
                  <c:v>1677.4444176071038</c:v>
                </c:pt>
                <c:pt idx="72">
                  <c:v>1688.47557255244</c:v>
                </c:pt>
                <c:pt idx="73">
                  <c:v>1692.4905376358538</c:v>
                </c:pt>
                <c:pt idx="74">
                  <c:v>1723.6725126847623</c:v>
                </c:pt>
                <c:pt idx="75">
                  <c:v>1738.802704611869</c:v>
                </c:pt>
                <c:pt idx="76">
                  <c:v>1739.8123649416448</c:v>
                </c:pt>
                <c:pt idx="77">
                  <c:v>1738.802704611869</c:v>
                </c:pt>
                <c:pt idx="78">
                  <c:v>1720.6497796396775</c:v>
                </c:pt>
                <c:pt idx="79">
                  <c:v>1702.5364514814569</c:v>
                </c:pt>
                <c:pt idx="80">
                  <c:v>1719.6424464217257</c:v>
                </c:pt>
                <c:pt idx="81">
                  <c:v>1718.6352353862253</c:v>
                </c:pt>
                <c:pt idx="82">
                  <c:v>1712.5945333458326</c:v>
                </c:pt>
                <c:pt idx="83">
                  <c:v>1711.5881767582832</c:v>
                </c:pt>
                <c:pt idx="84">
                  <c:v>1709.575829390627</c:v>
                </c:pt>
                <c:pt idx="85">
                  <c:v>1702.5364514814569</c:v>
                </c:pt>
                <c:pt idx="86">
                  <c:v>1705.5525970580516</c:v>
                </c:pt>
                <c:pt idx="87">
                  <c:v>1698.516627430065</c:v>
                </c:pt>
                <c:pt idx="88">
                  <c:v>1695.5030358992576</c:v>
                </c:pt>
                <c:pt idx="89">
                  <c:v>1694.4987483764762</c:v>
                </c:pt>
                <c:pt idx="90">
                  <c:v>1679.448992480327</c:v>
                </c:pt>
                <c:pt idx="91">
                  <c:v>1681.454051375013</c:v>
                </c:pt>
                <c:pt idx="92">
                  <c:v>1685.4656221641426</c:v>
                </c:pt>
                <c:pt idx="93">
                  <c:v>1676.442311605525</c:v>
                </c:pt>
                <c:pt idx="94">
                  <c:v>1672.435096485175</c:v>
                </c:pt>
                <c:pt idx="95">
                  <c:v>1679.448992480327</c:v>
                </c:pt>
                <c:pt idx="96">
                  <c:v>1674.4384623264968</c:v>
                </c:pt>
                <c:pt idx="97">
                  <c:v>1676.442311605525</c:v>
                </c:pt>
                <c:pt idx="98">
                  <c:v>1673.436718990702</c:v>
                </c:pt>
                <c:pt idx="99">
                  <c:v>1635.4597419621437</c:v>
                </c:pt>
                <c:pt idx="100">
                  <c:v>1614.5467395059177</c:v>
                </c:pt>
                <c:pt idx="101">
                  <c:v>1621.5118899477052</c:v>
                </c:pt>
                <c:pt idx="102">
                  <c:v>1591.7022921629937</c:v>
                </c:pt>
                <c:pt idx="103">
                  <c:v>1578.8179585122043</c:v>
                </c:pt>
                <c:pt idx="104">
                  <c:v>1532.402220789184</c:v>
                </c:pt>
                <c:pt idx="105">
                  <c:v>1501.9289705468168</c:v>
                </c:pt>
                <c:pt idx="106">
                  <c:v>1466.6804505303749</c:v>
                </c:pt>
                <c:pt idx="107">
                  <c:v>1455.9398452241771</c:v>
                </c:pt>
                <c:pt idx="108">
                  <c:v>1423.8011321135295</c:v>
                </c:pt>
                <c:pt idx="109">
                  <c:v>1400.5054028751101</c:v>
                </c:pt>
                <c:pt idx="110">
                  <c:v>1386.9463470041296</c:v>
                </c:pt>
                <c:pt idx="111">
                  <c:v>1372.4433136173525</c:v>
                </c:pt>
                <c:pt idx="112">
                  <c:v>1350.2544091507152</c:v>
                </c:pt>
                <c:pt idx="113">
                  <c:v>1326.203093686645</c:v>
                </c:pt>
                <c:pt idx="114">
                  <c:v>1296.475884557893</c:v>
                </c:pt>
                <c:pt idx="115">
                  <c:v>1269.7166672002036</c:v>
                </c:pt>
                <c:pt idx="116">
                  <c:v>1224.043392225814</c:v>
                </c:pt>
                <c:pt idx="117">
                  <c:v>1199.4081920863237</c:v>
                </c:pt>
                <c:pt idx="118">
                  <c:v>1182.395765842708</c:v>
                </c:pt>
                <c:pt idx="119">
                  <c:v>1159.7666121851985</c:v>
                </c:pt>
                <c:pt idx="120">
                  <c:v>1140.0165628035375</c:v>
                </c:pt>
                <c:pt idx="121">
                  <c:v>1114.6924694155814</c:v>
                </c:pt>
                <c:pt idx="122">
                  <c:v>1100.6568279445764</c:v>
                </c:pt>
                <c:pt idx="123">
                  <c:v>1099.7219614789692</c:v>
                </c:pt>
                <c:pt idx="124">
                  <c:v>1081.979466557304</c:v>
                </c:pt>
                <c:pt idx="125">
                  <c:v>1052.1827936464997</c:v>
                </c:pt>
                <c:pt idx="126">
                  <c:v>1034.541474765941</c:v>
                </c:pt>
                <c:pt idx="127">
                  <c:v>1004.9142336258686</c:v>
                </c:pt>
                <c:pt idx="128">
                  <c:v>987.3729434221606</c:v>
                </c:pt>
                <c:pt idx="129">
                  <c:v>980.9196919617739</c:v>
                </c:pt>
                <c:pt idx="130">
                  <c:v>967.1081601887521</c:v>
                </c:pt>
                <c:pt idx="131">
                  <c:v>949.6464664024624</c:v>
                </c:pt>
                <c:pt idx="132">
                  <c:v>934.0539094021891</c:v>
                </c:pt>
                <c:pt idx="133">
                  <c:v>910.2629580682922</c:v>
                </c:pt>
                <c:pt idx="134">
                  <c:v>897.4806224813451</c:v>
                </c:pt>
                <c:pt idx="135">
                  <c:v>896.5683509756764</c:v>
                </c:pt>
                <c:pt idx="136">
                  <c:v>877.4337642667441</c:v>
                </c:pt>
                <c:pt idx="137">
                  <c:v>862.8845684782546</c:v>
                </c:pt>
                <c:pt idx="138">
                  <c:v>853.8042489600045</c:v>
                </c:pt>
                <c:pt idx="139">
                  <c:v>843.8273524409757</c:v>
                </c:pt>
                <c:pt idx="140">
                  <c:v>826.6227144706462</c:v>
                </c:pt>
                <c:pt idx="141">
                  <c:v>805.8436271383736</c:v>
                </c:pt>
                <c:pt idx="142">
                  <c:v>791.4192155261735</c:v>
                </c:pt>
                <c:pt idx="143">
                  <c:v>774.3227066894503</c:v>
                </c:pt>
                <c:pt idx="144">
                  <c:v>749.191835971911</c:v>
                </c:pt>
                <c:pt idx="145">
                  <c:v>733.9708307588231</c:v>
                </c:pt>
                <c:pt idx="146">
                  <c:v>719.670620363049</c:v>
                </c:pt>
                <c:pt idx="147">
                  <c:v>680.4715495713422</c:v>
                </c:pt>
                <c:pt idx="148">
                  <c:v>664.4887468724862</c:v>
                </c:pt>
                <c:pt idx="149">
                  <c:v>662.7147773352984</c:v>
                </c:pt>
                <c:pt idx="150">
                  <c:v>666.263095462998</c:v>
                </c:pt>
                <c:pt idx="151">
                  <c:v>664.4887468724862</c:v>
                </c:pt>
                <c:pt idx="152">
                  <c:v>652.0789111717125</c:v>
                </c:pt>
                <c:pt idx="153">
                  <c:v>644.9958943251703</c:v>
                </c:pt>
                <c:pt idx="154">
                  <c:v>614.9602927868789</c:v>
                </c:pt>
                <c:pt idx="155">
                  <c:v>600.863395825595</c:v>
                </c:pt>
                <c:pt idx="156">
                  <c:v>563.972499777326</c:v>
                </c:pt>
                <c:pt idx="157">
                  <c:v>535.1013338584702</c:v>
                </c:pt>
                <c:pt idx="158">
                  <c:v>500.2400258479504</c:v>
                </c:pt>
                <c:pt idx="159">
                  <c:v>481.99625862980247</c:v>
                </c:pt>
                <c:pt idx="160">
                  <c:v>473.32281792900153</c:v>
                </c:pt>
                <c:pt idx="161">
                  <c:v>457.73341778339454</c:v>
                </c:pt>
                <c:pt idx="162">
                  <c:v>439.5826971754316</c:v>
                </c:pt>
                <c:pt idx="163">
                  <c:v>415.44328665296337</c:v>
                </c:pt>
                <c:pt idx="164">
                  <c:v>385.36737050080364</c:v>
                </c:pt>
                <c:pt idx="165">
                  <c:v>360.5295829368248</c:v>
                </c:pt>
                <c:pt idx="166">
                  <c:v>336.6185587627418</c:v>
                </c:pt>
                <c:pt idx="167">
                  <c:v>295.78773834458957</c:v>
                </c:pt>
                <c:pt idx="168">
                  <c:v>260.2247230810939</c:v>
                </c:pt>
                <c:pt idx="169">
                  <c:v>224.81336292753437</c:v>
                </c:pt>
                <c:pt idx="170">
                  <c:v>151.10421236057516</c:v>
                </c:pt>
                <c:pt idx="171">
                  <c:v>68.95603446441056</c:v>
                </c:pt>
                <c:pt idx="172">
                  <c:v>41.75291337012791</c:v>
                </c:pt>
                <c:pt idx="173">
                  <c:v>35.17161611895675</c:v>
                </c:pt>
              </c:numCache>
            </c:numRef>
          </c:yVal>
          <c:smooth val="0"/>
        </c:ser>
        <c:axId val="38309776"/>
        <c:axId val="9243665"/>
      </c:scatterChart>
      <c:valAx>
        <c:axId val="3830977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9243665"/>
        <c:crosses val="autoZero"/>
        <c:crossBetween val="midCat"/>
        <c:dispUnits/>
      </c:valAx>
      <c:valAx>
        <c:axId val="924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8309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2116-2146 UT PNE015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Data!$T$884:$T$1057</c:f>
              <c:numCache>
                <c:ptCount val="174"/>
                <c:pt idx="15">
                  <c:v>251.017</c:v>
                </c:pt>
                <c:pt idx="16">
                  <c:v>251.9075</c:v>
                </c:pt>
                <c:pt idx="17">
                  <c:v>273.74399999999997</c:v>
                </c:pt>
                <c:pt idx="18">
                  <c:v>264.02675</c:v>
                </c:pt>
                <c:pt idx="19">
                  <c:v>283.72020000000003</c:v>
                </c:pt>
                <c:pt idx="20">
                  <c:v>290.146</c:v>
                </c:pt>
                <c:pt idx="21">
                  <c:v>309.2923333333333</c:v>
                </c:pt>
                <c:pt idx="22">
                  <c:v>345.88466666666665</c:v>
                </c:pt>
                <c:pt idx="23">
                  <c:v>336.97700000000003</c:v>
                </c:pt>
                <c:pt idx="24">
                  <c:v>356.1231666666667</c:v>
                </c:pt>
                <c:pt idx="25">
                  <c:v>333.2695</c:v>
                </c:pt>
                <c:pt idx="26">
                  <c:v>338.3618333333333</c:v>
                </c:pt>
                <c:pt idx="27">
                  <c:v>332.954</c:v>
                </c:pt>
                <c:pt idx="28">
                  <c:v>299.6003333333333</c:v>
                </c:pt>
                <c:pt idx="29">
                  <c:v>311.7466666666666</c:v>
                </c:pt>
                <c:pt idx="30">
                  <c:v>306.339</c:v>
                </c:pt>
                <c:pt idx="31">
                  <c:v>328.9313333333333</c:v>
                </c:pt>
                <c:pt idx="32">
                  <c:v>330.57766666666663</c:v>
                </c:pt>
                <c:pt idx="33">
                  <c:v>328.697</c:v>
                </c:pt>
                <c:pt idx="34">
                  <c:v>351.28933333333333</c:v>
                </c:pt>
                <c:pt idx="35">
                  <c:v>338.90866666666665</c:v>
                </c:pt>
                <c:pt idx="36">
                  <c:v>330.055</c:v>
                </c:pt>
                <c:pt idx="37">
                  <c:v>310.70116666666667</c:v>
                </c:pt>
                <c:pt idx="38">
                  <c:v>301.7935</c:v>
                </c:pt>
                <c:pt idx="39">
                  <c:v>313.9398333333333</c:v>
                </c:pt>
                <c:pt idx="40">
                  <c:v>305.086</c:v>
                </c:pt>
                <c:pt idx="41">
                  <c:v>324.17833333333334</c:v>
                </c:pt>
                <c:pt idx="42">
                  <c:v>332.77066666666667</c:v>
                </c:pt>
                <c:pt idx="43">
                  <c:v>355.39000000000004</c:v>
                </c:pt>
                <c:pt idx="44">
                  <c:v>350.0363333333334</c:v>
                </c:pt>
                <c:pt idx="45">
                  <c:v>337.6286666666667</c:v>
                </c:pt>
                <c:pt idx="46">
                  <c:v>346.221</c:v>
                </c:pt>
                <c:pt idx="47">
                  <c:v>351.36716666666666</c:v>
                </c:pt>
                <c:pt idx="48">
                  <c:v>346.0135</c:v>
                </c:pt>
                <c:pt idx="49">
                  <c:v>337.1058333333333</c:v>
                </c:pt>
                <c:pt idx="50">
                  <c:v>349.09919999999994</c:v>
                </c:pt>
                <c:pt idx="51">
                  <c:v>356.225</c:v>
                </c:pt>
                <c:pt idx="52">
                  <c:v>339.56166666666667</c:v>
                </c:pt>
                <c:pt idx="87">
                  <c:v>300.729</c:v>
                </c:pt>
                <c:pt idx="88">
                  <c:v>342.86749999999995</c:v>
                </c:pt>
                <c:pt idx="89">
                  <c:v>343.027</c:v>
                </c:pt>
                <c:pt idx="90">
                  <c:v>327.43375</c:v>
                </c:pt>
                <c:pt idx="91">
                  <c:v>322.3332</c:v>
                </c:pt>
                <c:pt idx="92">
                  <c:v>336.4843333333333</c:v>
                </c:pt>
                <c:pt idx="93">
                  <c:v>333.29266666666666</c:v>
                </c:pt>
                <c:pt idx="94">
                  <c:v>323.10616666666664</c:v>
                </c:pt>
                <c:pt idx="95">
                  <c:v>333.90933333333334</c:v>
                </c:pt>
                <c:pt idx="96">
                  <c:v>309.7125</c:v>
                </c:pt>
                <c:pt idx="97">
                  <c:v>338.026</c:v>
                </c:pt>
                <c:pt idx="98">
                  <c:v>310.33950000000004</c:v>
                </c:pt>
                <c:pt idx="99">
                  <c:v>314.1426666666667</c:v>
                </c:pt>
                <c:pt idx="100">
                  <c:v>314.4458333333334</c:v>
                </c:pt>
                <c:pt idx="101">
                  <c:v>318.25933333333336</c:v>
                </c:pt>
                <c:pt idx="102">
                  <c:v>357.07283333333334</c:v>
                </c:pt>
                <c:pt idx="103">
                  <c:v>371.376</c:v>
                </c:pt>
                <c:pt idx="104">
                  <c:v>343.67916666666673</c:v>
                </c:pt>
                <c:pt idx="105">
                  <c:v>396.4926666666667</c:v>
                </c:pt>
                <c:pt idx="106">
                  <c:v>400.3061666666667</c:v>
                </c:pt>
                <c:pt idx="107">
                  <c:v>393.6093333333333</c:v>
                </c:pt>
                <c:pt idx="108">
                  <c:v>379.91249999999997</c:v>
                </c:pt>
                <c:pt idx="109">
                  <c:v>345.22600000000006</c:v>
                </c:pt>
                <c:pt idx="110">
                  <c:v>394.53933333333333</c:v>
                </c:pt>
                <c:pt idx="111">
                  <c:v>342.3425</c:v>
                </c:pt>
                <c:pt idx="112">
                  <c:v>349.6456666666666</c:v>
                </c:pt>
                <c:pt idx="113">
                  <c:v>346.459</c:v>
                </c:pt>
                <c:pt idx="114">
                  <c:v>353.77250000000004</c:v>
                </c:pt>
                <c:pt idx="115">
                  <c:v>350.5756666666667</c:v>
                </c:pt>
                <c:pt idx="116">
                  <c:v>319.37899999999996</c:v>
                </c:pt>
                <c:pt idx="117">
                  <c:v>347.69249999999994</c:v>
                </c:pt>
                <c:pt idx="118">
                  <c:v>344.50083333333333</c:v>
                </c:pt>
                <c:pt idx="119">
                  <c:v>344.8041666666666</c:v>
                </c:pt>
                <c:pt idx="120">
                  <c:v>348.6073333333334</c:v>
                </c:pt>
                <c:pt idx="121">
                  <c:v>338.42083333333335</c:v>
                </c:pt>
                <c:pt idx="122">
                  <c:v>384.2291666666667</c:v>
                </c:pt>
                <c:pt idx="123">
                  <c:v>370.5323333333333</c:v>
                </c:pt>
                <c:pt idx="124">
                  <c:v>346.3458333333333</c:v>
                </c:pt>
                <c:pt idx="125">
                  <c:v>357.15916666666664</c:v>
                </c:pt>
                <c:pt idx="126">
                  <c:v>350.4675</c:v>
                </c:pt>
                <c:pt idx="127">
                  <c:v>357.7706666666666</c:v>
                </c:pt>
                <c:pt idx="128">
                  <c:v>326.584</c:v>
                </c:pt>
                <c:pt idx="129">
                  <c:v>326.89750000000004</c:v>
                </c:pt>
                <c:pt idx="130">
                  <c:v>337.7006666666667</c:v>
                </c:pt>
                <c:pt idx="131">
                  <c:v>345.00399999999996</c:v>
                </c:pt>
                <c:pt idx="132">
                  <c:v>341.81749999999994</c:v>
                </c:pt>
                <c:pt idx="133">
                  <c:v>335.13100000000003</c:v>
                </c:pt>
                <c:pt idx="134">
                  <c:v>338.93433333333337</c:v>
                </c:pt>
                <c:pt idx="135">
                  <c:v>325.2375</c:v>
                </c:pt>
                <c:pt idx="136">
                  <c:v>332.551</c:v>
                </c:pt>
                <c:pt idx="137">
                  <c:v>290.8643333333333</c:v>
                </c:pt>
                <c:pt idx="138">
                  <c:v>301.66749999999996</c:v>
                </c:pt>
                <c:pt idx="139">
                  <c:v>294.97066666666666</c:v>
                </c:pt>
                <c:pt idx="140">
                  <c:v>319.784</c:v>
                </c:pt>
                <c:pt idx="141">
                  <c:v>313.0975</c:v>
                </c:pt>
                <c:pt idx="142">
                  <c:v>313.40066666666667</c:v>
                </c:pt>
                <c:pt idx="143">
                  <c:v>320.7038333333333</c:v>
                </c:pt>
                <c:pt idx="144">
                  <c:v>314.0173333333333</c:v>
                </c:pt>
                <c:pt idx="145">
                  <c:v>321.3256666666667</c:v>
                </c:pt>
                <c:pt idx="146">
                  <c:v>314.6288333333334</c:v>
                </c:pt>
                <c:pt idx="147">
                  <c:v>321.9371666666667</c:v>
                </c:pt>
                <c:pt idx="148">
                  <c:v>318.7506666666667</c:v>
                </c:pt>
                <c:pt idx="149">
                  <c:v>319.059</c:v>
                </c:pt>
                <c:pt idx="150">
                  <c:v>333.3621666666667</c:v>
                </c:pt>
                <c:pt idx="151">
                  <c:v>337.1756666666667</c:v>
                </c:pt>
                <c:pt idx="152">
                  <c:v>347.9891666666667</c:v>
                </c:pt>
                <c:pt idx="153">
                  <c:v>365.7923333333333</c:v>
                </c:pt>
                <c:pt idx="154">
                  <c:v>338.09549999999996</c:v>
                </c:pt>
                <c:pt idx="155">
                  <c:v>366.40900000000005</c:v>
                </c:pt>
                <c:pt idx="156">
                  <c:v>359.7225</c:v>
                </c:pt>
                <c:pt idx="157">
                  <c:v>367.02566666666667</c:v>
                </c:pt>
                <c:pt idx="158">
                  <c:v>346.3288333333333</c:v>
                </c:pt>
                <c:pt idx="159">
                  <c:v>336.1423333333333</c:v>
                </c:pt>
                <c:pt idx="160">
                  <c:v>367.9558333333334</c:v>
                </c:pt>
                <c:pt idx="161">
                  <c:v>350.759</c:v>
                </c:pt>
                <c:pt idx="162">
                  <c:v>340.56216666666666</c:v>
                </c:pt>
                <c:pt idx="163">
                  <c:v>333.8756666666667</c:v>
                </c:pt>
                <c:pt idx="164">
                  <c:v>334.1891666666666</c:v>
                </c:pt>
                <c:pt idx="165">
                  <c:v>320.4923333333333</c:v>
                </c:pt>
                <c:pt idx="166">
                  <c:v>331.2955</c:v>
                </c:pt>
                <c:pt idx="167">
                  <c:v>331.609</c:v>
                </c:pt>
                <c:pt idx="168">
                  <c:v>352.9173333333333</c:v>
                </c:pt>
                <c:pt idx="169">
                  <c:v>353.2205000000001</c:v>
                </c:pt>
                <c:pt idx="170">
                  <c:v>346.52883333333335</c:v>
                </c:pt>
                <c:pt idx="171">
                  <c:v>329.3421666666666</c:v>
                </c:pt>
                <c:pt idx="172">
                  <c:v>313.39939999999996</c:v>
                </c:pt>
                <c:pt idx="173">
                  <c:v>305.15049999999997</c:v>
                </c:pt>
              </c:numCache>
            </c:numRef>
          </c:xVal>
          <c:yVal>
            <c:numRef>
              <c:f>Data!$V$884:$V$1057</c:f>
              <c:numCache>
                <c:ptCount val="174"/>
                <c:pt idx="0">
                  <c:v>2714.7221844714622</c:v>
                </c:pt>
                <c:pt idx="1">
                  <c:v>2712.4514840547977</c:v>
                </c:pt>
                <c:pt idx="2">
                  <c:v>2706.777448048589</c:v>
                </c:pt>
                <c:pt idx="3">
                  <c:v>2696.5739431334155</c:v>
                </c:pt>
                <c:pt idx="4">
                  <c:v>2698.8403054215005</c:v>
                </c:pt>
                <c:pt idx="5">
                  <c:v>2694.308199225224</c:v>
                </c:pt>
                <c:pt idx="6">
                  <c:v>2684.1199950505934</c:v>
                </c:pt>
                <c:pt idx="7">
                  <c:v>2675.0742954937946</c:v>
                </c:pt>
                <c:pt idx="8">
                  <c:v>2669.4257330203623</c:v>
                </c:pt>
                <c:pt idx="9">
                  <c:v>2666.0384389199567</c:v>
                </c:pt>
                <c:pt idx="10">
                  <c:v>2669.4257330203623</c:v>
                </c:pt>
                <c:pt idx="11">
                  <c:v>2666.0384389199567</c:v>
                </c:pt>
                <c:pt idx="12">
                  <c:v>2652.5030628636473</c:v>
                </c:pt>
                <c:pt idx="13">
                  <c:v>2640.114986369062</c:v>
                </c:pt>
                <c:pt idx="14">
                  <c:v>2599.7009212806424</c:v>
                </c:pt>
                <c:pt idx="15">
                  <c:v>2595.222586874136</c:v>
                </c:pt>
                <c:pt idx="16">
                  <c:v>2563.941689071925</c:v>
                </c:pt>
                <c:pt idx="17">
                  <c:v>2541.6701151151583</c:v>
                </c:pt>
                <c:pt idx="18">
                  <c:v>2536.1115424650006</c:v>
                </c:pt>
                <c:pt idx="19">
                  <c:v>2507.266792596935</c:v>
                </c:pt>
                <c:pt idx="20">
                  <c:v>2493.987549833146</c:v>
                </c:pt>
                <c:pt idx="21">
                  <c:v>2461.983444859378</c:v>
                </c:pt>
                <c:pt idx="22">
                  <c:v>2454.2767608983277</c:v>
                </c:pt>
                <c:pt idx="23">
                  <c:v>2444.3786652494696</c:v>
                </c:pt>
                <c:pt idx="24">
                  <c:v>2426.8111296808256</c:v>
                </c:pt>
                <c:pt idx="25">
                  <c:v>2419.137004162174</c:v>
                </c:pt>
                <c:pt idx="26">
                  <c:v>2401.622731659456</c:v>
                </c:pt>
                <c:pt idx="27">
                  <c:v>2380.872398501442</c:v>
                </c:pt>
                <c:pt idx="28">
                  <c:v>2349.3004706248275</c:v>
                </c:pt>
                <c:pt idx="29">
                  <c:v>2312.437327876992</c:v>
                </c:pt>
                <c:pt idx="30">
                  <c:v>2299.4657792273224</c:v>
                </c:pt>
                <c:pt idx="31">
                  <c:v>2280.0463700007926</c:v>
                </c:pt>
                <c:pt idx="32">
                  <c:v>2247.7812677373527</c:v>
                </c:pt>
                <c:pt idx="33">
                  <c:v>2203.887398210878</c:v>
                </c:pt>
                <c:pt idx="34">
                  <c:v>2191.0841814301666</c:v>
                </c:pt>
                <c:pt idx="35">
                  <c:v>2151.7314083544943</c:v>
                </c:pt>
                <c:pt idx="36">
                  <c:v>2122.074407645581</c:v>
                </c:pt>
                <c:pt idx="37">
                  <c:v>2089.362948795861</c:v>
                </c:pt>
                <c:pt idx="38">
                  <c:v>2041.0596053225477</c:v>
                </c:pt>
                <c:pt idx="39">
                  <c:v>1995.1178484588104</c:v>
                </c:pt>
                <c:pt idx="40">
                  <c:v>1963.9390206956532</c:v>
                </c:pt>
                <c:pt idx="41">
                  <c:v>1931.8434140624622</c:v>
                </c:pt>
                <c:pt idx="42">
                  <c:v>1893.697440872139</c:v>
                </c:pt>
                <c:pt idx="43">
                  <c:v>1879.3094027170969</c:v>
                </c:pt>
                <c:pt idx="44">
                  <c:v>1856.7498765939508</c:v>
                </c:pt>
                <c:pt idx="45">
                  <c:v>1807.7407996430466</c:v>
                </c:pt>
                <c:pt idx="46">
                  <c:v>1770.1594009290102</c:v>
                </c:pt>
                <c:pt idx="47">
                  <c:v>1738.802704611869</c:v>
                </c:pt>
                <c:pt idx="48">
                  <c:v>1712.5945333458326</c:v>
                </c:pt>
                <c:pt idx="49">
                  <c:v>1707.5639695692776</c:v>
                </c:pt>
                <c:pt idx="50">
                  <c:v>1689.4791318469129</c:v>
                </c:pt>
                <c:pt idx="51">
                  <c:v>1681.454051375013</c:v>
                </c:pt>
                <c:pt idx="52">
                  <c:v>1681.454051375013</c:v>
                </c:pt>
                <c:pt idx="53">
                  <c:v>1679.448992480327</c:v>
                </c:pt>
                <c:pt idx="54">
                  <c:v>1671.4335947807704</c:v>
                </c:pt>
                <c:pt idx="55">
                  <c:v>1669.4309536588025</c:v>
                </c:pt>
                <c:pt idx="56">
                  <c:v>1668.4298141829977</c:v>
                </c:pt>
                <c:pt idx="57">
                  <c:v>1667.4287953918383</c:v>
                </c:pt>
                <c:pt idx="58">
                  <c:v>1657.4252387405281</c:v>
                </c:pt>
                <c:pt idx="59">
                  <c:v>1672.435096485175</c:v>
                </c:pt>
                <c:pt idx="60">
                  <c:v>1655.4259727210006</c:v>
                </c:pt>
                <c:pt idx="61">
                  <c:v>1667.4287953918383</c:v>
                </c:pt>
                <c:pt idx="62">
                  <c:v>1673.436718990702</c:v>
                </c:pt>
                <c:pt idx="63">
                  <c:v>1672.435096485175</c:v>
                </c:pt>
                <c:pt idx="64">
                  <c:v>1667.4287953918383</c:v>
                </c:pt>
                <c:pt idx="65">
                  <c:v>1655.4259727210006</c:v>
                </c:pt>
                <c:pt idx="66">
                  <c:v>1667.4287953918383</c:v>
                </c:pt>
                <c:pt idx="67">
                  <c:v>1683.4595945249616</c:v>
                </c:pt>
                <c:pt idx="68">
                  <c:v>1673.436718990702</c:v>
                </c:pt>
                <c:pt idx="69">
                  <c:v>1676.442311605525</c:v>
                </c:pt>
                <c:pt idx="70">
                  <c:v>1677.4444176071038</c:v>
                </c:pt>
                <c:pt idx="71">
                  <c:v>1677.4444176071038</c:v>
                </c:pt>
                <c:pt idx="72">
                  <c:v>1688.47557255244</c:v>
                </c:pt>
                <c:pt idx="73">
                  <c:v>1692.4905376358538</c:v>
                </c:pt>
                <c:pt idx="74">
                  <c:v>1723.6725126847623</c:v>
                </c:pt>
                <c:pt idx="75">
                  <c:v>1738.802704611869</c:v>
                </c:pt>
                <c:pt idx="76">
                  <c:v>1739.8123649416448</c:v>
                </c:pt>
                <c:pt idx="77">
                  <c:v>1738.802704611869</c:v>
                </c:pt>
                <c:pt idx="78">
                  <c:v>1720.6497796396775</c:v>
                </c:pt>
                <c:pt idx="79">
                  <c:v>1702.5364514814569</c:v>
                </c:pt>
                <c:pt idx="80">
                  <c:v>1719.6424464217257</c:v>
                </c:pt>
                <c:pt idx="81">
                  <c:v>1718.6352353862253</c:v>
                </c:pt>
                <c:pt idx="82">
                  <c:v>1712.5945333458326</c:v>
                </c:pt>
                <c:pt idx="83">
                  <c:v>1711.5881767582832</c:v>
                </c:pt>
                <c:pt idx="84">
                  <c:v>1709.575829390627</c:v>
                </c:pt>
                <c:pt idx="85">
                  <c:v>1702.5364514814569</c:v>
                </c:pt>
                <c:pt idx="86">
                  <c:v>1705.5525970580516</c:v>
                </c:pt>
                <c:pt idx="87">
                  <c:v>1698.516627430065</c:v>
                </c:pt>
                <c:pt idx="88">
                  <c:v>1695.5030358992576</c:v>
                </c:pt>
                <c:pt idx="89">
                  <c:v>1694.4987483764762</c:v>
                </c:pt>
                <c:pt idx="90">
                  <c:v>1679.448992480327</c:v>
                </c:pt>
                <c:pt idx="91">
                  <c:v>1681.454051375013</c:v>
                </c:pt>
                <c:pt idx="92">
                  <c:v>1685.4656221641426</c:v>
                </c:pt>
                <c:pt idx="93">
                  <c:v>1676.442311605525</c:v>
                </c:pt>
                <c:pt idx="94">
                  <c:v>1672.435096485175</c:v>
                </c:pt>
                <c:pt idx="95">
                  <c:v>1679.448992480327</c:v>
                </c:pt>
                <c:pt idx="96">
                  <c:v>1674.4384623264968</c:v>
                </c:pt>
                <c:pt idx="97">
                  <c:v>1676.442311605525</c:v>
                </c:pt>
                <c:pt idx="98">
                  <c:v>1673.436718990702</c:v>
                </c:pt>
                <c:pt idx="99">
                  <c:v>1635.4597419621437</c:v>
                </c:pt>
                <c:pt idx="100">
                  <c:v>1614.5467395059177</c:v>
                </c:pt>
                <c:pt idx="101">
                  <c:v>1621.5118899477052</c:v>
                </c:pt>
                <c:pt idx="102">
                  <c:v>1591.7022921629937</c:v>
                </c:pt>
                <c:pt idx="103">
                  <c:v>1578.8179585122043</c:v>
                </c:pt>
                <c:pt idx="104">
                  <c:v>1532.402220789184</c:v>
                </c:pt>
                <c:pt idx="105">
                  <c:v>1501.9289705468168</c:v>
                </c:pt>
                <c:pt idx="106">
                  <c:v>1466.6804505303749</c:v>
                </c:pt>
                <c:pt idx="107">
                  <c:v>1455.9398452241771</c:v>
                </c:pt>
                <c:pt idx="108">
                  <c:v>1423.8011321135295</c:v>
                </c:pt>
                <c:pt idx="109">
                  <c:v>1400.5054028751101</c:v>
                </c:pt>
                <c:pt idx="110">
                  <c:v>1386.9463470041296</c:v>
                </c:pt>
                <c:pt idx="111">
                  <c:v>1372.4433136173525</c:v>
                </c:pt>
                <c:pt idx="112">
                  <c:v>1350.2544091507152</c:v>
                </c:pt>
                <c:pt idx="113">
                  <c:v>1326.203093686645</c:v>
                </c:pt>
                <c:pt idx="114">
                  <c:v>1296.475884557893</c:v>
                </c:pt>
                <c:pt idx="115">
                  <c:v>1269.7166672002036</c:v>
                </c:pt>
                <c:pt idx="116">
                  <c:v>1224.043392225814</c:v>
                </c:pt>
                <c:pt idx="117">
                  <c:v>1199.4081920863237</c:v>
                </c:pt>
                <c:pt idx="118">
                  <c:v>1182.395765842708</c:v>
                </c:pt>
                <c:pt idx="119">
                  <c:v>1159.7666121851985</c:v>
                </c:pt>
                <c:pt idx="120">
                  <c:v>1140.0165628035375</c:v>
                </c:pt>
                <c:pt idx="121">
                  <c:v>1114.6924694155814</c:v>
                </c:pt>
                <c:pt idx="122">
                  <c:v>1100.6568279445764</c:v>
                </c:pt>
                <c:pt idx="123">
                  <c:v>1099.7219614789692</c:v>
                </c:pt>
                <c:pt idx="124">
                  <c:v>1081.979466557304</c:v>
                </c:pt>
                <c:pt idx="125">
                  <c:v>1052.1827936464997</c:v>
                </c:pt>
                <c:pt idx="126">
                  <c:v>1034.541474765941</c:v>
                </c:pt>
                <c:pt idx="127">
                  <c:v>1004.9142336258686</c:v>
                </c:pt>
                <c:pt idx="128">
                  <c:v>987.3729434221606</c:v>
                </c:pt>
                <c:pt idx="129">
                  <c:v>980.9196919617739</c:v>
                </c:pt>
                <c:pt idx="130">
                  <c:v>967.1081601887521</c:v>
                </c:pt>
                <c:pt idx="131">
                  <c:v>949.6464664024624</c:v>
                </c:pt>
                <c:pt idx="132">
                  <c:v>934.0539094021891</c:v>
                </c:pt>
                <c:pt idx="133">
                  <c:v>910.2629580682922</c:v>
                </c:pt>
                <c:pt idx="134">
                  <c:v>897.4806224813451</c:v>
                </c:pt>
                <c:pt idx="135">
                  <c:v>896.5683509756764</c:v>
                </c:pt>
                <c:pt idx="136">
                  <c:v>877.4337642667441</c:v>
                </c:pt>
                <c:pt idx="137">
                  <c:v>862.8845684782546</c:v>
                </c:pt>
                <c:pt idx="138">
                  <c:v>853.8042489600045</c:v>
                </c:pt>
                <c:pt idx="139">
                  <c:v>843.8273524409757</c:v>
                </c:pt>
                <c:pt idx="140">
                  <c:v>826.6227144706462</c:v>
                </c:pt>
                <c:pt idx="141">
                  <c:v>805.8436271383736</c:v>
                </c:pt>
                <c:pt idx="142">
                  <c:v>791.4192155261735</c:v>
                </c:pt>
                <c:pt idx="143">
                  <c:v>774.3227066894503</c:v>
                </c:pt>
                <c:pt idx="144">
                  <c:v>749.191835971911</c:v>
                </c:pt>
                <c:pt idx="145">
                  <c:v>733.9708307588231</c:v>
                </c:pt>
                <c:pt idx="146">
                  <c:v>719.670620363049</c:v>
                </c:pt>
                <c:pt idx="147">
                  <c:v>680.4715495713422</c:v>
                </c:pt>
                <c:pt idx="148">
                  <c:v>664.4887468724862</c:v>
                </c:pt>
                <c:pt idx="149">
                  <c:v>662.7147773352984</c:v>
                </c:pt>
                <c:pt idx="150">
                  <c:v>666.263095462998</c:v>
                </c:pt>
                <c:pt idx="151">
                  <c:v>664.4887468724862</c:v>
                </c:pt>
                <c:pt idx="152">
                  <c:v>652.0789111717125</c:v>
                </c:pt>
                <c:pt idx="153">
                  <c:v>644.9958943251703</c:v>
                </c:pt>
                <c:pt idx="154">
                  <c:v>614.9602927868789</c:v>
                </c:pt>
                <c:pt idx="155">
                  <c:v>600.863395825595</c:v>
                </c:pt>
                <c:pt idx="156">
                  <c:v>563.972499777326</c:v>
                </c:pt>
                <c:pt idx="157">
                  <c:v>535.1013338584702</c:v>
                </c:pt>
                <c:pt idx="158">
                  <c:v>500.2400258479504</c:v>
                </c:pt>
                <c:pt idx="159">
                  <c:v>481.99625862980247</c:v>
                </c:pt>
                <c:pt idx="160">
                  <c:v>473.32281792900153</c:v>
                </c:pt>
                <c:pt idx="161">
                  <c:v>457.73341778339454</c:v>
                </c:pt>
                <c:pt idx="162">
                  <c:v>439.5826971754316</c:v>
                </c:pt>
                <c:pt idx="163">
                  <c:v>415.44328665296337</c:v>
                </c:pt>
                <c:pt idx="164">
                  <c:v>385.36737050080364</c:v>
                </c:pt>
                <c:pt idx="165">
                  <c:v>360.5295829368248</c:v>
                </c:pt>
                <c:pt idx="166">
                  <c:v>336.6185587627418</c:v>
                </c:pt>
                <c:pt idx="167">
                  <c:v>295.78773834458957</c:v>
                </c:pt>
                <c:pt idx="168">
                  <c:v>260.2247230810939</c:v>
                </c:pt>
                <c:pt idx="169">
                  <c:v>224.81336292753437</c:v>
                </c:pt>
                <c:pt idx="170">
                  <c:v>151.10421236057516</c:v>
                </c:pt>
                <c:pt idx="171">
                  <c:v>68.95603446441056</c:v>
                </c:pt>
                <c:pt idx="172">
                  <c:v>41.75291337012791</c:v>
                </c:pt>
                <c:pt idx="173">
                  <c:v>35.17161611895675</c:v>
                </c:pt>
              </c:numCache>
            </c:numRef>
          </c:yVal>
          <c:smooth val="0"/>
        </c:ser>
        <c:axId val="16084122"/>
        <c:axId val="10539371"/>
      </c:scatterChart>
      <c:valAx>
        <c:axId val="1608412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0539371"/>
        <c:crosses val="autoZero"/>
        <c:crossBetween val="midCat"/>
        <c:dispUnits/>
      </c:val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6084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Data!$R$7:$R$8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Data!$D$9:$D$1133</c:f>
              <c:strCache>
                <c:ptCount val="1125"/>
                <c:pt idx="0">
                  <c:v>0.7851851851851852</c:v>
                </c:pt>
                <c:pt idx="1">
                  <c:v>0.7853009259259259</c:v>
                </c:pt>
                <c:pt idx="2">
                  <c:v>0.785416663</c:v>
                </c:pt>
                <c:pt idx="3">
                  <c:v>0.785532415</c:v>
                </c:pt>
                <c:pt idx="4">
                  <c:v>0.785648167</c:v>
                </c:pt>
                <c:pt idx="5">
                  <c:v>0.78576386</c:v>
                </c:pt>
                <c:pt idx="6">
                  <c:v>0.785879612</c:v>
                </c:pt>
                <c:pt idx="7">
                  <c:v>0.785995364</c:v>
                </c:pt>
                <c:pt idx="8">
                  <c:v>0.786111116</c:v>
                </c:pt>
                <c:pt idx="9">
                  <c:v>0.786226869</c:v>
                </c:pt>
                <c:pt idx="10">
                  <c:v>0.786342621</c:v>
                </c:pt>
                <c:pt idx="11">
                  <c:v>0.786458313</c:v>
                </c:pt>
                <c:pt idx="12">
                  <c:v>0.786574066</c:v>
                </c:pt>
                <c:pt idx="13">
                  <c:v>0.786689818</c:v>
                </c:pt>
                <c:pt idx="14">
                  <c:v>0.78680557</c:v>
                </c:pt>
                <c:pt idx="15">
                  <c:v>0.786921322</c:v>
                </c:pt>
                <c:pt idx="16">
                  <c:v>0.787037015</c:v>
                </c:pt>
                <c:pt idx="17">
                  <c:v>0.787152767</c:v>
                </c:pt>
                <c:pt idx="18">
                  <c:v>0.787268519</c:v>
                </c:pt>
                <c:pt idx="19">
                  <c:v>0.787384272</c:v>
                </c:pt>
                <c:pt idx="20">
                  <c:v>0.787500024</c:v>
                </c:pt>
                <c:pt idx="21">
                  <c:v>0.787615716</c:v>
                </c:pt>
                <c:pt idx="22">
                  <c:v>0.787731469</c:v>
                </c:pt>
                <c:pt idx="23">
                  <c:v>0.787847221</c:v>
                </c:pt>
                <c:pt idx="24">
                  <c:v>0.787962973</c:v>
                </c:pt>
                <c:pt idx="25">
                  <c:v>0.788078725</c:v>
                </c:pt>
                <c:pt idx="26">
                  <c:v>0.788194418</c:v>
                </c:pt>
                <c:pt idx="27">
                  <c:v>0.78831017</c:v>
                </c:pt>
                <c:pt idx="28">
                  <c:v>0.788425922</c:v>
                </c:pt>
                <c:pt idx="29">
                  <c:v>0.788541675</c:v>
                </c:pt>
                <c:pt idx="30">
                  <c:v>0.788657427</c:v>
                </c:pt>
                <c:pt idx="31">
                  <c:v>0.788773119</c:v>
                </c:pt>
                <c:pt idx="32">
                  <c:v>0.788888872</c:v>
                </c:pt>
                <c:pt idx="33">
                  <c:v>0.789004624</c:v>
                </c:pt>
                <c:pt idx="34">
                  <c:v>0.789120376</c:v>
                </c:pt>
                <c:pt idx="35">
                  <c:v>0.789236128</c:v>
                </c:pt>
                <c:pt idx="36">
                  <c:v>0.789351881</c:v>
                </c:pt>
                <c:pt idx="37">
                  <c:v>0.789467573</c:v>
                </c:pt>
                <c:pt idx="38">
                  <c:v>0.789583325</c:v>
                </c:pt>
                <c:pt idx="39">
                  <c:v>0.789699078</c:v>
                </c:pt>
                <c:pt idx="40">
                  <c:v>0.78981483</c:v>
                </c:pt>
                <c:pt idx="41">
                  <c:v>0.789930582</c:v>
                </c:pt>
                <c:pt idx="42">
                  <c:v>0.790046275</c:v>
                </c:pt>
                <c:pt idx="43">
                  <c:v>0.790162027</c:v>
                </c:pt>
                <c:pt idx="44">
                  <c:v>0.790277779</c:v>
                </c:pt>
                <c:pt idx="45">
                  <c:v>0.790393531</c:v>
                </c:pt>
                <c:pt idx="46">
                  <c:v>0.790509284</c:v>
                </c:pt>
                <c:pt idx="47">
                  <c:v>0.790624976</c:v>
                </c:pt>
                <c:pt idx="48">
                  <c:v>0.790740728</c:v>
                </c:pt>
                <c:pt idx="49">
                  <c:v>0.790856481</c:v>
                </c:pt>
                <c:pt idx="50">
                  <c:v>0.790972233</c:v>
                </c:pt>
                <c:pt idx="51">
                  <c:v>0.791087985</c:v>
                </c:pt>
                <c:pt idx="52">
                  <c:v>0.791203678</c:v>
                </c:pt>
                <c:pt idx="53">
                  <c:v>0.79131943</c:v>
                </c:pt>
                <c:pt idx="54">
                  <c:v>0.791435182</c:v>
                </c:pt>
                <c:pt idx="55">
                  <c:v>0.791550934</c:v>
                </c:pt>
                <c:pt idx="56">
                  <c:v>0.791666687</c:v>
                </c:pt>
                <c:pt idx="57">
                  <c:v>0.791782379</c:v>
                </c:pt>
                <c:pt idx="58">
                  <c:v>0.791898131</c:v>
                </c:pt>
                <c:pt idx="59">
                  <c:v>0.792013884</c:v>
                </c:pt>
                <c:pt idx="60">
                  <c:v>0.792129636</c:v>
                </c:pt>
                <c:pt idx="61">
                  <c:v>0.792245388</c:v>
                </c:pt>
                <c:pt idx="62">
                  <c:v>0.79236114</c:v>
                </c:pt>
                <c:pt idx="63">
                  <c:v>0.792476833</c:v>
                </c:pt>
                <c:pt idx="64">
                  <c:v>0.792592585</c:v>
                </c:pt>
                <c:pt idx="65">
                  <c:v>0.792708337</c:v>
                </c:pt>
                <c:pt idx="66">
                  <c:v>0.79282409</c:v>
                </c:pt>
                <c:pt idx="67">
                  <c:v>0.792939842</c:v>
                </c:pt>
                <c:pt idx="68">
                  <c:v>0.793055534</c:v>
                </c:pt>
                <c:pt idx="69">
                  <c:v>0.7931712962962963</c:v>
                </c:pt>
                <c:pt idx="70">
                  <c:v>0.793287039</c:v>
                </c:pt>
                <c:pt idx="71">
                  <c:v>0.793402791</c:v>
                </c:pt>
                <c:pt idx="72">
                  <c:v>0.793518543</c:v>
                </c:pt>
                <c:pt idx="73">
                  <c:v>0.793634236</c:v>
                </c:pt>
                <c:pt idx="74">
                  <c:v>0.793749988</c:v>
                </c:pt>
                <c:pt idx="75">
                  <c:v>0.79386574</c:v>
                </c:pt>
                <c:pt idx="76">
                  <c:v>0.793981493</c:v>
                </c:pt>
                <c:pt idx="77">
                  <c:v>0.794097245</c:v>
                </c:pt>
                <c:pt idx="78">
                  <c:v>0.794212937</c:v>
                </c:pt>
                <c:pt idx="79">
                  <c:v>0.79432869</c:v>
                </c:pt>
                <c:pt idx="80">
                  <c:v>0.794444442</c:v>
                </c:pt>
                <c:pt idx="81">
                  <c:v>0.794560194</c:v>
                </c:pt>
                <c:pt idx="82">
                  <c:v>0.794675946</c:v>
                </c:pt>
                <c:pt idx="83">
                  <c:v>0.794791639</c:v>
                </c:pt>
                <c:pt idx="84">
                  <c:v>0.794907391</c:v>
                </c:pt>
                <c:pt idx="85">
                  <c:v>0.795023143</c:v>
                </c:pt>
                <c:pt idx="86">
                  <c:v>0.795138896</c:v>
                </c:pt>
                <c:pt idx="87">
                  <c:v>0.795254648</c:v>
                </c:pt>
                <c:pt idx="88">
                  <c:v>0.7953704</c:v>
                </c:pt>
                <c:pt idx="89">
                  <c:v>0.795486093</c:v>
                </c:pt>
                <c:pt idx="90">
                  <c:v>0.795601845</c:v>
                </c:pt>
                <c:pt idx="91">
                  <c:v>0.795717597</c:v>
                </c:pt>
                <c:pt idx="92">
                  <c:v>0.795833349</c:v>
                </c:pt>
                <c:pt idx="93">
                  <c:v>0.795949101</c:v>
                </c:pt>
                <c:pt idx="94">
                  <c:v>0.796064794</c:v>
                </c:pt>
                <c:pt idx="95">
                  <c:v>0.796180546</c:v>
                </c:pt>
                <c:pt idx="96">
                  <c:v>0.796296299</c:v>
                </c:pt>
                <c:pt idx="97">
                  <c:v>0.796412051</c:v>
                </c:pt>
                <c:pt idx="98">
                  <c:v>0.796527803</c:v>
                </c:pt>
                <c:pt idx="99">
                  <c:v>0.796643496</c:v>
                </c:pt>
                <c:pt idx="100">
                  <c:v>0.796759248</c:v>
                </c:pt>
                <c:pt idx="101">
                  <c:v>0.796875</c:v>
                </c:pt>
                <c:pt idx="102">
                  <c:v>0.796990752</c:v>
                </c:pt>
                <c:pt idx="103">
                  <c:v>0.797106504</c:v>
                </c:pt>
                <c:pt idx="104">
                  <c:v>0.797222197</c:v>
                </c:pt>
                <c:pt idx="105">
                  <c:v>0.797337949</c:v>
                </c:pt>
                <c:pt idx="106">
                  <c:v>0.797453701</c:v>
                </c:pt>
                <c:pt idx="107">
                  <c:v>0.797569454</c:v>
                </c:pt>
                <c:pt idx="108">
                  <c:v>0.797685206</c:v>
                </c:pt>
                <c:pt idx="109">
                  <c:v>0.797800899</c:v>
                </c:pt>
                <c:pt idx="110">
                  <c:v>0.797916651</c:v>
                </c:pt>
                <c:pt idx="111">
                  <c:v>0.798032403</c:v>
                </c:pt>
                <c:pt idx="112">
                  <c:v>0.798148155</c:v>
                </c:pt>
                <c:pt idx="113">
                  <c:v>0.798263907</c:v>
                </c:pt>
                <c:pt idx="114">
                  <c:v>0.7983796</c:v>
                </c:pt>
                <c:pt idx="115">
                  <c:v>0.798495352</c:v>
                </c:pt>
                <c:pt idx="116">
                  <c:v>0.798611104</c:v>
                </c:pt>
                <c:pt idx="117">
                  <c:v>0.798726857</c:v>
                </c:pt>
                <c:pt idx="118">
                  <c:v>0.798842609</c:v>
                </c:pt>
                <c:pt idx="119">
                  <c:v>0.798958361</c:v>
                </c:pt>
                <c:pt idx="120">
                  <c:v>0.799074054</c:v>
                </c:pt>
                <c:pt idx="121">
                  <c:v>0.799189806</c:v>
                </c:pt>
                <c:pt idx="122">
                  <c:v>0.799305558</c:v>
                </c:pt>
                <c:pt idx="123">
                  <c:v>0.79942131</c:v>
                </c:pt>
                <c:pt idx="124">
                  <c:v>0.799537063</c:v>
                </c:pt>
                <c:pt idx="125">
                  <c:v>0.799652755</c:v>
                </c:pt>
                <c:pt idx="126">
                  <c:v>0.799768507</c:v>
                </c:pt>
                <c:pt idx="127">
                  <c:v>0.79988426</c:v>
                </c:pt>
                <c:pt idx="128">
                  <c:v>0.800000012</c:v>
                </c:pt>
                <c:pt idx="129">
                  <c:v>0.800115764</c:v>
                </c:pt>
                <c:pt idx="130">
                  <c:v>0.800231457</c:v>
                </c:pt>
                <c:pt idx="131">
                  <c:v>0.800347209</c:v>
                </c:pt>
                <c:pt idx="132">
                  <c:v>0.800462961</c:v>
                </c:pt>
                <c:pt idx="133">
                  <c:v>0.800578713</c:v>
                </c:pt>
                <c:pt idx="134">
                  <c:v>0.800694466</c:v>
                </c:pt>
                <c:pt idx="135">
                  <c:v>0.800810158</c:v>
                </c:pt>
                <c:pt idx="136">
                  <c:v>0.80092591</c:v>
                </c:pt>
                <c:pt idx="137">
                  <c:v>0.801041663</c:v>
                </c:pt>
                <c:pt idx="138">
                  <c:v>0.801157415</c:v>
                </c:pt>
                <c:pt idx="139">
                  <c:v>0.801273167</c:v>
                </c:pt>
                <c:pt idx="140">
                  <c:v>0.80138886</c:v>
                </c:pt>
                <c:pt idx="141">
                  <c:v>0.801504612</c:v>
                </c:pt>
                <c:pt idx="142">
                  <c:v>0.801620364</c:v>
                </c:pt>
                <c:pt idx="143">
                  <c:v>0.801736116</c:v>
                </c:pt>
                <c:pt idx="144">
                  <c:v>0.801851869</c:v>
                </c:pt>
                <c:pt idx="145">
                  <c:v>0.801967621</c:v>
                </c:pt>
                <c:pt idx="146">
                  <c:v>0.802083313</c:v>
                </c:pt>
                <c:pt idx="147">
                  <c:v>0.802199066</c:v>
                </c:pt>
                <c:pt idx="148">
                  <c:v>0.802314818</c:v>
                </c:pt>
                <c:pt idx="149">
                  <c:v>0.80243057</c:v>
                </c:pt>
                <c:pt idx="150">
                  <c:v>0.802546322</c:v>
                </c:pt>
                <c:pt idx="151">
                  <c:v>0.802662015</c:v>
                </c:pt>
                <c:pt idx="152">
                  <c:v>0.802777767</c:v>
                </c:pt>
                <c:pt idx="153">
                  <c:v>0.802893519</c:v>
                </c:pt>
                <c:pt idx="154">
                  <c:v>0.803009272</c:v>
                </c:pt>
                <c:pt idx="155">
                  <c:v>0.803125024</c:v>
                </c:pt>
                <c:pt idx="156">
                  <c:v>0.803240716</c:v>
                </c:pt>
                <c:pt idx="157">
                  <c:v>0.803356469</c:v>
                </c:pt>
                <c:pt idx="158">
                  <c:v>0.803472221</c:v>
                </c:pt>
                <c:pt idx="159">
                  <c:v>0.803587973</c:v>
                </c:pt>
                <c:pt idx="160">
                  <c:v>0.803703725</c:v>
                </c:pt>
                <c:pt idx="161">
                  <c:v>0.803819418</c:v>
                </c:pt>
                <c:pt idx="162">
                  <c:v>0.80393517</c:v>
                </c:pt>
                <c:pt idx="163">
                  <c:v>0.804050922</c:v>
                </c:pt>
                <c:pt idx="164">
                  <c:v>0.804166675</c:v>
                </c:pt>
                <c:pt idx="165">
                  <c:v>0.804282427</c:v>
                </c:pt>
                <c:pt idx="166">
                  <c:v>0.804398119</c:v>
                </c:pt>
                <c:pt idx="167">
                  <c:v>0.804513872</c:v>
                </c:pt>
                <c:pt idx="168">
                  <c:v>0.804629624</c:v>
                </c:pt>
                <c:pt idx="169">
                  <c:v>0.804745376</c:v>
                </c:pt>
                <c:pt idx="170">
                  <c:v>0.804861128</c:v>
                </c:pt>
                <c:pt idx="171">
                  <c:v>0.804976881</c:v>
                </c:pt>
                <c:pt idx="172">
                  <c:v>0.805092573</c:v>
                </c:pt>
                <c:pt idx="173">
                  <c:v>0.805208325</c:v>
                </c:pt>
                <c:pt idx="174">
                  <c:v>0.805324078</c:v>
                </c:pt>
                <c:pt idx="175">
                  <c:v>0.80543983</c:v>
                </c:pt>
                <c:pt idx="176">
                  <c:v>0.805555582</c:v>
                </c:pt>
                <c:pt idx="177">
                  <c:v>0.805671275</c:v>
                </c:pt>
                <c:pt idx="178">
                  <c:v>0.805787027</c:v>
                </c:pt>
                <c:pt idx="179">
                  <c:v>0.805902779</c:v>
                </c:pt>
                <c:pt idx="180">
                  <c:v>0.806018531</c:v>
                </c:pt>
                <c:pt idx="181">
                  <c:v>0.806134284</c:v>
                </c:pt>
                <c:pt idx="182">
                  <c:v>0.806249976</c:v>
                </c:pt>
                <c:pt idx="183">
                  <c:v>0.806365728</c:v>
                </c:pt>
                <c:pt idx="184">
                  <c:v>0.806481481</c:v>
                </c:pt>
                <c:pt idx="185">
                  <c:v>0.806597233</c:v>
                </c:pt>
                <c:pt idx="186">
                  <c:v>0.806712985</c:v>
                </c:pt>
                <c:pt idx="187">
                  <c:v>0.806828678</c:v>
                </c:pt>
                <c:pt idx="188">
                  <c:v>0.80694443</c:v>
                </c:pt>
                <c:pt idx="189">
                  <c:v>0.807060182</c:v>
                </c:pt>
                <c:pt idx="190">
                  <c:v>0.807175934</c:v>
                </c:pt>
                <c:pt idx="191">
                  <c:v>0.807291687</c:v>
                </c:pt>
                <c:pt idx="192">
                  <c:v>0.807407379</c:v>
                </c:pt>
                <c:pt idx="193">
                  <c:v>0.807523131</c:v>
                </c:pt>
                <c:pt idx="194">
                  <c:v>0.807638884</c:v>
                </c:pt>
                <c:pt idx="195">
                  <c:v>0.807754636</c:v>
                </c:pt>
                <c:pt idx="196">
                  <c:v>0.807870388</c:v>
                </c:pt>
                <c:pt idx="197">
                  <c:v>0.80798614</c:v>
                </c:pt>
                <c:pt idx="198">
                  <c:v>0.808101833</c:v>
                </c:pt>
                <c:pt idx="199">
                  <c:v>0.808217585</c:v>
                </c:pt>
                <c:pt idx="200">
                  <c:v>0.808333337</c:v>
                </c:pt>
                <c:pt idx="201">
                  <c:v>0.80844909</c:v>
                </c:pt>
                <c:pt idx="202">
                  <c:v>0.808564842</c:v>
                </c:pt>
                <c:pt idx="203">
                  <c:v>0.808680534</c:v>
                </c:pt>
                <c:pt idx="204">
                  <c:v>0.808796287</c:v>
                </c:pt>
                <c:pt idx="205">
                  <c:v>0.808912039</c:v>
                </c:pt>
                <c:pt idx="206">
                  <c:v>0.809027791</c:v>
                </c:pt>
                <c:pt idx="207">
                  <c:v>0.809143543</c:v>
                </c:pt>
                <c:pt idx="208">
                  <c:v>0.809259236</c:v>
                </c:pt>
                <c:pt idx="209">
                  <c:v>0.809374988</c:v>
                </c:pt>
                <c:pt idx="210">
                  <c:v>0.80949074</c:v>
                </c:pt>
                <c:pt idx="211">
                  <c:v>0.809606493</c:v>
                </c:pt>
                <c:pt idx="212">
                  <c:v>0.809722245</c:v>
                </c:pt>
                <c:pt idx="213">
                  <c:v>0.809837937</c:v>
                </c:pt>
                <c:pt idx="214">
                  <c:v>0.80995369</c:v>
                </c:pt>
                <c:pt idx="215">
                  <c:v>0.810069442</c:v>
                </c:pt>
                <c:pt idx="216">
                  <c:v>0.810185194</c:v>
                </c:pt>
                <c:pt idx="217">
                  <c:v>0.810300946</c:v>
                </c:pt>
                <c:pt idx="218">
                  <c:v>0.810416639</c:v>
                </c:pt>
                <c:pt idx="219">
                  <c:v>0.810532391</c:v>
                </c:pt>
                <c:pt idx="220">
                  <c:v>0.810648143</c:v>
                </c:pt>
                <c:pt idx="221">
                  <c:v>0.810763896</c:v>
                </c:pt>
                <c:pt idx="222">
                  <c:v>0.810879648</c:v>
                </c:pt>
                <c:pt idx="223">
                  <c:v>0.8109954</c:v>
                </c:pt>
                <c:pt idx="224">
                  <c:v>0.811111093</c:v>
                </c:pt>
                <c:pt idx="225">
                  <c:v>0.811226845</c:v>
                </c:pt>
                <c:pt idx="226">
                  <c:v>0.811342597</c:v>
                </c:pt>
                <c:pt idx="227">
                  <c:v>0.811458349</c:v>
                </c:pt>
                <c:pt idx="228">
                  <c:v>0.811574101</c:v>
                </c:pt>
                <c:pt idx="229">
                  <c:v>0.811689794</c:v>
                </c:pt>
                <c:pt idx="230">
                  <c:v>0.811805546</c:v>
                </c:pt>
                <c:pt idx="231">
                  <c:v>0.811921299</c:v>
                </c:pt>
                <c:pt idx="232">
                  <c:v>0.812037051</c:v>
                </c:pt>
                <c:pt idx="233">
                  <c:v>0.812152803</c:v>
                </c:pt>
                <c:pt idx="234">
                  <c:v>0.812268496</c:v>
                </c:pt>
                <c:pt idx="235">
                  <c:v>0.812384248</c:v>
                </c:pt>
                <c:pt idx="236">
                  <c:v>0.8125</c:v>
                </c:pt>
                <c:pt idx="237">
                  <c:v>0.812615752</c:v>
                </c:pt>
                <c:pt idx="238">
                  <c:v>0.812731504</c:v>
                </c:pt>
                <c:pt idx="239">
                  <c:v>0.812847197</c:v>
                </c:pt>
                <c:pt idx="240">
                  <c:v>0.812962949</c:v>
                </c:pt>
                <c:pt idx="241">
                  <c:v>0.813078701</c:v>
                </c:pt>
                <c:pt idx="242">
                  <c:v>0.813194454</c:v>
                </c:pt>
                <c:pt idx="243">
                  <c:v>0.813310206</c:v>
                </c:pt>
                <c:pt idx="244">
                  <c:v>0.813425899</c:v>
                </c:pt>
                <c:pt idx="245">
                  <c:v>0.813541651</c:v>
                </c:pt>
                <c:pt idx="246">
                  <c:v>0.813657403</c:v>
                </c:pt>
                <c:pt idx="247">
                  <c:v>0.813773155</c:v>
                </c:pt>
                <c:pt idx="248">
                  <c:v>0.813888907</c:v>
                </c:pt>
                <c:pt idx="249">
                  <c:v>0.8140046</c:v>
                </c:pt>
                <c:pt idx="250">
                  <c:v>0.814120352</c:v>
                </c:pt>
                <c:pt idx="251">
                  <c:v>0.814236104</c:v>
                </c:pt>
                <c:pt idx="252">
                  <c:v>0.814351857</c:v>
                </c:pt>
                <c:pt idx="253">
                  <c:v>0.814467609</c:v>
                </c:pt>
                <c:pt idx="254">
                  <c:v>0.814583361</c:v>
                </c:pt>
                <c:pt idx="255">
                  <c:v>0.814699054</c:v>
                </c:pt>
                <c:pt idx="256">
                  <c:v>0.814814806</c:v>
                </c:pt>
                <c:pt idx="257">
                  <c:v>0.814930558</c:v>
                </c:pt>
                <c:pt idx="258">
                  <c:v>0.81504631</c:v>
                </c:pt>
                <c:pt idx="259">
                  <c:v>0.815162063</c:v>
                </c:pt>
                <c:pt idx="260">
                  <c:v>0.815277755</c:v>
                </c:pt>
                <c:pt idx="261">
                  <c:v>0.815393507</c:v>
                </c:pt>
                <c:pt idx="262">
                  <c:v>0.81550926</c:v>
                </c:pt>
                <c:pt idx="263">
                  <c:v>0.815625012</c:v>
                </c:pt>
                <c:pt idx="264">
                  <c:v>0.815740764</c:v>
                </c:pt>
                <c:pt idx="265">
                  <c:v>0.815856457</c:v>
                </c:pt>
                <c:pt idx="266">
                  <c:v>0.815972209</c:v>
                </c:pt>
                <c:pt idx="267">
                  <c:v>0.816087961</c:v>
                </c:pt>
                <c:pt idx="268">
                  <c:v>0.816203713</c:v>
                </c:pt>
                <c:pt idx="269">
                  <c:v>0.816319466</c:v>
                </c:pt>
                <c:pt idx="270">
                  <c:v>0.816435158</c:v>
                </c:pt>
                <c:pt idx="271">
                  <c:v>0.81655091</c:v>
                </c:pt>
                <c:pt idx="272">
                  <c:v>0.816666663</c:v>
                </c:pt>
                <c:pt idx="273">
                  <c:v>0.816782415</c:v>
                </c:pt>
                <c:pt idx="274">
                  <c:v>0.816898167</c:v>
                </c:pt>
                <c:pt idx="275">
                  <c:v>0.81701386</c:v>
                </c:pt>
                <c:pt idx="276">
                  <c:v>0.817129612</c:v>
                </c:pt>
                <c:pt idx="277">
                  <c:v>0.817245364</c:v>
                </c:pt>
                <c:pt idx="278">
                  <c:v>0.817361116</c:v>
                </c:pt>
                <c:pt idx="279">
                  <c:v>0.817476869</c:v>
                </c:pt>
                <c:pt idx="280">
                  <c:v>0.817592621</c:v>
                </c:pt>
                <c:pt idx="281">
                  <c:v>0.817708313</c:v>
                </c:pt>
                <c:pt idx="282">
                  <c:v>0.817824066</c:v>
                </c:pt>
                <c:pt idx="283">
                  <c:v>0.817939818</c:v>
                </c:pt>
                <c:pt idx="284">
                  <c:v>0.81805557</c:v>
                </c:pt>
                <c:pt idx="285">
                  <c:v>0.818171322</c:v>
                </c:pt>
                <c:pt idx="286">
                  <c:v>0.818287015</c:v>
                </c:pt>
                <c:pt idx="287">
                  <c:v>0.818402767</c:v>
                </c:pt>
                <c:pt idx="288">
                  <c:v>0.818518519</c:v>
                </c:pt>
                <c:pt idx="289">
                  <c:v>0.818634272</c:v>
                </c:pt>
                <c:pt idx="290">
                  <c:v>0.818750024</c:v>
                </c:pt>
                <c:pt idx="291">
                  <c:v>0.818865716</c:v>
                </c:pt>
                <c:pt idx="292">
                  <c:v>0.818981469</c:v>
                </c:pt>
                <c:pt idx="293">
                  <c:v>0.819097221</c:v>
                </c:pt>
                <c:pt idx="294">
                  <c:v>0.819212973</c:v>
                </c:pt>
                <c:pt idx="295">
                  <c:v>0.819328725</c:v>
                </c:pt>
                <c:pt idx="296">
                  <c:v>0.819444418</c:v>
                </c:pt>
                <c:pt idx="297">
                  <c:v>0.81956017</c:v>
                </c:pt>
                <c:pt idx="298">
                  <c:v>0.819675922</c:v>
                </c:pt>
                <c:pt idx="299">
                  <c:v>0.819791675</c:v>
                </c:pt>
                <c:pt idx="300">
                  <c:v>0.819907427</c:v>
                </c:pt>
                <c:pt idx="301">
                  <c:v>0.820023119</c:v>
                </c:pt>
                <c:pt idx="302">
                  <c:v>0.820138872</c:v>
                </c:pt>
                <c:pt idx="303">
                  <c:v>0.820254624</c:v>
                </c:pt>
                <c:pt idx="304">
                  <c:v>0.820370376</c:v>
                </c:pt>
                <c:pt idx="305">
                  <c:v>0.820486128</c:v>
                </c:pt>
                <c:pt idx="306">
                  <c:v>0.820601881</c:v>
                </c:pt>
                <c:pt idx="307">
                  <c:v>0.820717573</c:v>
                </c:pt>
                <c:pt idx="308">
                  <c:v>0.820833325</c:v>
                </c:pt>
                <c:pt idx="309">
                  <c:v>0.820949078</c:v>
                </c:pt>
                <c:pt idx="310">
                  <c:v>0.82106483</c:v>
                </c:pt>
                <c:pt idx="311">
                  <c:v>0.821180582</c:v>
                </c:pt>
                <c:pt idx="312">
                  <c:v>0.821296275</c:v>
                </c:pt>
                <c:pt idx="313">
                  <c:v>0.821412027</c:v>
                </c:pt>
                <c:pt idx="314">
                  <c:v>0.821527779</c:v>
                </c:pt>
                <c:pt idx="315">
                  <c:v>0.821643531</c:v>
                </c:pt>
                <c:pt idx="316">
                  <c:v>0.821759284</c:v>
                </c:pt>
                <c:pt idx="317">
                  <c:v>0.821874976</c:v>
                </c:pt>
                <c:pt idx="318">
                  <c:v>0.821990728</c:v>
                </c:pt>
                <c:pt idx="319">
                  <c:v>0.822106481</c:v>
                </c:pt>
                <c:pt idx="320">
                  <c:v>0.822222233</c:v>
                </c:pt>
                <c:pt idx="321">
                  <c:v>0.822337985</c:v>
                </c:pt>
                <c:pt idx="322">
                  <c:v>0.822453678</c:v>
                </c:pt>
                <c:pt idx="323">
                  <c:v>0.82256943</c:v>
                </c:pt>
                <c:pt idx="324">
                  <c:v>0.822685182</c:v>
                </c:pt>
                <c:pt idx="325">
                  <c:v>0.822800934</c:v>
                </c:pt>
                <c:pt idx="326">
                  <c:v>0.822916687</c:v>
                </c:pt>
                <c:pt idx="327">
                  <c:v>0.823032379</c:v>
                </c:pt>
                <c:pt idx="328">
                  <c:v>0.823148131</c:v>
                </c:pt>
                <c:pt idx="329">
                  <c:v>0.823263884</c:v>
                </c:pt>
                <c:pt idx="330">
                  <c:v>0.823379636</c:v>
                </c:pt>
                <c:pt idx="331">
                  <c:v>0.823495388</c:v>
                </c:pt>
                <c:pt idx="332">
                  <c:v>0.82361114</c:v>
                </c:pt>
                <c:pt idx="333">
                  <c:v>0.823726833</c:v>
                </c:pt>
                <c:pt idx="334">
                  <c:v>0.823842585</c:v>
                </c:pt>
                <c:pt idx="335">
                  <c:v>0.823958337</c:v>
                </c:pt>
                <c:pt idx="336">
                  <c:v>0.82407409</c:v>
                </c:pt>
                <c:pt idx="337">
                  <c:v>0.824189842</c:v>
                </c:pt>
                <c:pt idx="338">
                  <c:v>0.824305534</c:v>
                </c:pt>
                <c:pt idx="339">
                  <c:v>0.824421287</c:v>
                </c:pt>
                <c:pt idx="340">
                  <c:v>0.824537039</c:v>
                </c:pt>
                <c:pt idx="341">
                  <c:v>0.824652791</c:v>
                </c:pt>
                <c:pt idx="342">
                  <c:v>0.824768543</c:v>
                </c:pt>
                <c:pt idx="343">
                  <c:v>0.824884236</c:v>
                </c:pt>
                <c:pt idx="344">
                  <c:v>0.824999988</c:v>
                </c:pt>
                <c:pt idx="345">
                  <c:v>0.82511574</c:v>
                </c:pt>
                <c:pt idx="346">
                  <c:v>0.825231493</c:v>
                </c:pt>
                <c:pt idx="347">
                  <c:v>0.825347245</c:v>
                </c:pt>
                <c:pt idx="348">
                  <c:v>0.825462937</c:v>
                </c:pt>
                <c:pt idx="349">
                  <c:v>0.82557869</c:v>
                </c:pt>
                <c:pt idx="350">
                  <c:v>0.825694442</c:v>
                </c:pt>
                <c:pt idx="351">
                  <c:v>0.825810194</c:v>
                </c:pt>
                <c:pt idx="352">
                  <c:v>0.825925946</c:v>
                </c:pt>
                <c:pt idx="353">
                  <c:v>0.826041639</c:v>
                </c:pt>
                <c:pt idx="354">
                  <c:v>0.826157391</c:v>
                </c:pt>
                <c:pt idx="355">
                  <c:v>0.826273143</c:v>
                </c:pt>
                <c:pt idx="356">
                  <c:v>0.826388896</c:v>
                </c:pt>
                <c:pt idx="357">
                  <c:v>0.826504648</c:v>
                </c:pt>
                <c:pt idx="358">
                  <c:v>0.8266204</c:v>
                </c:pt>
                <c:pt idx="359">
                  <c:v>0.826736093</c:v>
                </c:pt>
                <c:pt idx="360">
                  <c:v>0.826851845</c:v>
                </c:pt>
                <c:pt idx="361">
                  <c:v>0.826967597</c:v>
                </c:pt>
                <c:pt idx="362">
                  <c:v>0.827083349</c:v>
                </c:pt>
                <c:pt idx="363">
                  <c:v>0.827199101</c:v>
                </c:pt>
                <c:pt idx="364">
                  <c:v>0.827314794</c:v>
                </c:pt>
                <c:pt idx="365">
                  <c:v>0.827430546</c:v>
                </c:pt>
                <c:pt idx="366">
                  <c:v>0.827546299</c:v>
                </c:pt>
                <c:pt idx="367">
                  <c:v>0.827662051</c:v>
                </c:pt>
                <c:pt idx="368">
                  <c:v>0.827777803</c:v>
                </c:pt>
                <c:pt idx="369">
                  <c:v>0.827893496</c:v>
                </c:pt>
                <c:pt idx="370">
                  <c:v>0.828009248</c:v>
                </c:pt>
                <c:pt idx="371">
                  <c:v>0.828125</c:v>
                </c:pt>
                <c:pt idx="372">
                  <c:v>0.828240752</c:v>
                </c:pt>
                <c:pt idx="373">
                  <c:v>0.828356504</c:v>
                </c:pt>
                <c:pt idx="374">
                  <c:v>0.828472197</c:v>
                </c:pt>
                <c:pt idx="375">
                  <c:v>0.828587949</c:v>
                </c:pt>
                <c:pt idx="376">
                  <c:v>0.828703701</c:v>
                </c:pt>
                <c:pt idx="377">
                  <c:v>0.828819454</c:v>
                </c:pt>
                <c:pt idx="378">
                  <c:v>0.828935206</c:v>
                </c:pt>
                <c:pt idx="379">
                  <c:v>0.829050899</c:v>
                </c:pt>
                <c:pt idx="380">
                  <c:v>0.829166651</c:v>
                </c:pt>
                <c:pt idx="381">
                  <c:v>0.829282403</c:v>
                </c:pt>
                <c:pt idx="382">
                  <c:v>0.829398155</c:v>
                </c:pt>
                <c:pt idx="383">
                  <c:v>0.829513907</c:v>
                </c:pt>
                <c:pt idx="384">
                  <c:v>0.8296296</c:v>
                </c:pt>
                <c:pt idx="385">
                  <c:v>0.829745352</c:v>
                </c:pt>
                <c:pt idx="386">
                  <c:v>0.829861104</c:v>
                </c:pt>
                <c:pt idx="387">
                  <c:v>0.829976857</c:v>
                </c:pt>
                <c:pt idx="388">
                  <c:v>0.830092609</c:v>
                </c:pt>
                <c:pt idx="389">
                  <c:v>0.830208361</c:v>
                </c:pt>
                <c:pt idx="390">
                  <c:v>0.830324054</c:v>
                </c:pt>
                <c:pt idx="391">
                  <c:v>0.830439806</c:v>
                </c:pt>
                <c:pt idx="392">
                  <c:v>0.830555558</c:v>
                </c:pt>
                <c:pt idx="393">
                  <c:v>0.83067131</c:v>
                </c:pt>
                <c:pt idx="394">
                  <c:v>0.830787063</c:v>
                </c:pt>
                <c:pt idx="395">
                  <c:v>0.830902755</c:v>
                </c:pt>
                <c:pt idx="396">
                  <c:v>0.831018507</c:v>
                </c:pt>
                <c:pt idx="397">
                  <c:v>0.83113426</c:v>
                </c:pt>
                <c:pt idx="398">
                  <c:v>0.831250012</c:v>
                </c:pt>
                <c:pt idx="399">
                  <c:v>0.831365764</c:v>
                </c:pt>
                <c:pt idx="400">
                  <c:v>0.831481457</c:v>
                </c:pt>
                <c:pt idx="401">
                  <c:v>0.831597209</c:v>
                </c:pt>
                <c:pt idx="402">
                  <c:v>0.831712961</c:v>
                </c:pt>
                <c:pt idx="403">
                  <c:v>0.831828713</c:v>
                </c:pt>
                <c:pt idx="404">
                  <c:v>0.831944466</c:v>
                </c:pt>
                <c:pt idx="405">
                  <c:v>0.832060158</c:v>
                </c:pt>
                <c:pt idx="406">
                  <c:v>0.83217591</c:v>
                </c:pt>
                <c:pt idx="407">
                  <c:v>0.832291663</c:v>
                </c:pt>
                <c:pt idx="408">
                  <c:v>0.832407415</c:v>
                </c:pt>
                <c:pt idx="409">
                  <c:v>0.832523167</c:v>
                </c:pt>
                <c:pt idx="410">
                  <c:v>0.83263886</c:v>
                </c:pt>
                <c:pt idx="411">
                  <c:v>0.832754612</c:v>
                </c:pt>
                <c:pt idx="412">
                  <c:v>0.832870364</c:v>
                </c:pt>
                <c:pt idx="413">
                  <c:v>0.832986116</c:v>
                </c:pt>
                <c:pt idx="414">
                  <c:v>0.833101869</c:v>
                </c:pt>
                <c:pt idx="415">
                  <c:v>0.833217621</c:v>
                </c:pt>
                <c:pt idx="416">
                  <c:v>0.833333313</c:v>
                </c:pt>
                <c:pt idx="417">
                  <c:v>0.833449066</c:v>
                </c:pt>
                <c:pt idx="418">
                  <c:v>0.833564818</c:v>
                </c:pt>
                <c:pt idx="419">
                  <c:v>0.83368057</c:v>
                </c:pt>
                <c:pt idx="420">
                  <c:v>0.833796322</c:v>
                </c:pt>
                <c:pt idx="421">
                  <c:v>0.833912015</c:v>
                </c:pt>
                <c:pt idx="422">
                  <c:v>0.834027767</c:v>
                </c:pt>
                <c:pt idx="423">
                  <c:v>0.834143519</c:v>
                </c:pt>
                <c:pt idx="424">
                  <c:v>0.834259272</c:v>
                </c:pt>
                <c:pt idx="425">
                  <c:v>0.834375024</c:v>
                </c:pt>
                <c:pt idx="426">
                  <c:v>0.834490716</c:v>
                </c:pt>
                <c:pt idx="427">
                  <c:v>0.834606469</c:v>
                </c:pt>
                <c:pt idx="428">
                  <c:v>0.834722221</c:v>
                </c:pt>
                <c:pt idx="429">
                  <c:v>0.834837973</c:v>
                </c:pt>
                <c:pt idx="430">
                  <c:v>0.834953725</c:v>
                </c:pt>
                <c:pt idx="431">
                  <c:v>0.835069418</c:v>
                </c:pt>
                <c:pt idx="432">
                  <c:v>0.83518517</c:v>
                </c:pt>
                <c:pt idx="433">
                  <c:v>0.835300922</c:v>
                </c:pt>
                <c:pt idx="434">
                  <c:v>0.835416675</c:v>
                </c:pt>
                <c:pt idx="435">
                  <c:v>0.835532427</c:v>
                </c:pt>
                <c:pt idx="436">
                  <c:v>0.835648119</c:v>
                </c:pt>
                <c:pt idx="437">
                  <c:v>0.835763872</c:v>
                </c:pt>
                <c:pt idx="438">
                  <c:v>0.835879624</c:v>
                </c:pt>
                <c:pt idx="439">
                  <c:v>0.835995376</c:v>
                </c:pt>
                <c:pt idx="440">
                  <c:v>0.836111128</c:v>
                </c:pt>
                <c:pt idx="441">
                  <c:v>0.836226881</c:v>
                </c:pt>
                <c:pt idx="442">
                  <c:v>0.836342573</c:v>
                </c:pt>
                <c:pt idx="443">
                  <c:v>0.836458325</c:v>
                </c:pt>
                <c:pt idx="444">
                  <c:v>0.836574078</c:v>
                </c:pt>
                <c:pt idx="445">
                  <c:v>0.83668983</c:v>
                </c:pt>
                <c:pt idx="446">
                  <c:v>0.836805582</c:v>
                </c:pt>
                <c:pt idx="447">
                  <c:v>0.836921275</c:v>
                </c:pt>
                <c:pt idx="448">
                  <c:v>0.837037027</c:v>
                </c:pt>
                <c:pt idx="449">
                  <c:v>0.837152779</c:v>
                </c:pt>
                <c:pt idx="450">
                  <c:v>0.837268531</c:v>
                </c:pt>
                <c:pt idx="451">
                  <c:v>0.837384284</c:v>
                </c:pt>
                <c:pt idx="452">
                  <c:v>0.837499976</c:v>
                </c:pt>
                <c:pt idx="453">
                  <c:v>0.837615728</c:v>
                </c:pt>
                <c:pt idx="454">
                  <c:v>0.837731481</c:v>
                </c:pt>
                <c:pt idx="455">
                  <c:v>0.837847233</c:v>
                </c:pt>
                <c:pt idx="456">
                  <c:v>0.837962985</c:v>
                </c:pt>
                <c:pt idx="457">
                  <c:v>0.838078678</c:v>
                </c:pt>
                <c:pt idx="458">
                  <c:v>0.83819443</c:v>
                </c:pt>
                <c:pt idx="459">
                  <c:v>0.838310182</c:v>
                </c:pt>
                <c:pt idx="460">
                  <c:v>0.838425934</c:v>
                </c:pt>
                <c:pt idx="461">
                  <c:v>0.838541687</c:v>
                </c:pt>
                <c:pt idx="462">
                  <c:v>0.838657379</c:v>
                </c:pt>
                <c:pt idx="463">
                  <c:v>0.838773131</c:v>
                </c:pt>
                <c:pt idx="464">
                  <c:v>0.838888884</c:v>
                </c:pt>
                <c:pt idx="465">
                  <c:v>0.839004636</c:v>
                </c:pt>
                <c:pt idx="466">
                  <c:v>0.839120388</c:v>
                </c:pt>
                <c:pt idx="467">
                  <c:v>0.83923614</c:v>
                </c:pt>
                <c:pt idx="468">
                  <c:v>0.839351833</c:v>
                </c:pt>
                <c:pt idx="469">
                  <c:v>0.839467585</c:v>
                </c:pt>
                <c:pt idx="470">
                  <c:v>0.839583337</c:v>
                </c:pt>
                <c:pt idx="471">
                  <c:v>0.83969909</c:v>
                </c:pt>
                <c:pt idx="472">
                  <c:v>0.839814842</c:v>
                </c:pt>
                <c:pt idx="473">
                  <c:v>0.839930534</c:v>
                </c:pt>
                <c:pt idx="474">
                  <c:v>0.840046287</c:v>
                </c:pt>
                <c:pt idx="475">
                  <c:v>0.840162039</c:v>
                </c:pt>
                <c:pt idx="476">
                  <c:v>0.840277791</c:v>
                </c:pt>
                <c:pt idx="477">
                  <c:v>0.840393543</c:v>
                </c:pt>
                <c:pt idx="478">
                  <c:v>0.840509236</c:v>
                </c:pt>
                <c:pt idx="479">
                  <c:v>0.840624988</c:v>
                </c:pt>
                <c:pt idx="480">
                  <c:v>0.84074074</c:v>
                </c:pt>
                <c:pt idx="481">
                  <c:v>0.840856493</c:v>
                </c:pt>
                <c:pt idx="482">
                  <c:v>0.840972245</c:v>
                </c:pt>
                <c:pt idx="483">
                  <c:v>0.841087937</c:v>
                </c:pt>
                <c:pt idx="484">
                  <c:v>0.84120369</c:v>
                </c:pt>
                <c:pt idx="485">
                  <c:v>0.841319442</c:v>
                </c:pt>
                <c:pt idx="486">
                  <c:v>0.841435194</c:v>
                </c:pt>
                <c:pt idx="487">
                  <c:v>0.841550946</c:v>
                </c:pt>
                <c:pt idx="488">
                  <c:v>0.841666639</c:v>
                </c:pt>
                <c:pt idx="489">
                  <c:v>0.841782391</c:v>
                </c:pt>
                <c:pt idx="490">
                  <c:v>0.841898143</c:v>
                </c:pt>
                <c:pt idx="491">
                  <c:v>0.842013896</c:v>
                </c:pt>
                <c:pt idx="492">
                  <c:v>0.842129648</c:v>
                </c:pt>
                <c:pt idx="493">
                  <c:v>0.8422454</c:v>
                </c:pt>
                <c:pt idx="494">
                  <c:v>0.842361093</c:v>
                </c:pt>
                <c:pt idx="495">
                  <c:v>0.842476845</c:v>
                </c:pt>
                <c:pt idx="496">
                  <c:v>0.842592597</c:v>
                </c:pt>
                <c:pt idx="497">
                  <c:v>0.842708349</c:v>
                </c:pt>
                <c:pt idx="498">
                  <c:v>0.842824101</c:v>
                </c:pt>
                <c:pt idx="499">
                  <c:v>0.842939794</c:v>
                </c:pt>
                <c:pt idx="500">
                  <c:v>0.843055546</c:v>
                </c:pt>
                <c:pt idx="501">
                  <c:v>0.843171299</c:v>
                </c:pt>
                <c:pt idx="502">
                  <c:v>0.843287051</c:v>
                </c:pt>
                <c:pt idx="503">
                  <c:v>0.843402803</c:v>
                </c:pt>
                <c:pt idx="504">
                  <c:v>0.843518496</c:v>
                </c:pt>
                <c:pt idx="505">
                  <c:v>0.843634248</c:v>
                </c:pt>
                <c:pt idx="506">
                  <c:v>0.84375</c:v>
                </c:pt>
                <c:pt idx="507">
                  <c:v>0.843865752</c:v>
                </c:pt>
                <c:pt idx="508">
                  <c:v>0.843981504</c:v>
                </c:pt>
                <c:pt idx="509">
                  <c:v>0.844097197</c:v>
                </c:pt>
                <c:pt idx="510">
                  <c:v>0.844212949</c:v>
                </c:pt>
                <c:pt idx="511">
                  <c:v>0.844328701</c:v>
                </c:pt>
                <c:pt idx="512">
                  <c:v>0.844444454</c:v>
                </c:pt>
                <c:pt idx="513">
                  <c:v>0.844560206</c:v>
                </c:pt>
                <c:pt idx="514">
                  <c:v>0.844675899</c:v>
                </c:pt>
                <c:pt idx="515">
                  <c:v>0.844791651</c:v>
                </c:pt>
                <c:pt idx="516">
                  <c:v>0.844907403</c:v>
                </c:pt>
                <c:pt idx="517">
                  <c:v>0.845023155</c:v>
                </c:pt>
                <c:pt idx="518">
                  <c:v>0.845138907</c:v>
                </c:pt>
                <c:pt idx="519">
                  <c:v>0.8452546</c:v>
                </c:pt>
                <c:pt idx="520">
                  <c:v>0.845370352</c:v>
                </c:pt>
                <c:pt idx="521">
                  <c:v>0.845486104</c:v>
                </c:pt>
                <c:pt idx="522">
                  <c:v>0.845601857</c:v>
                </c:pt>
                <c:pt idx="523">
                  <c:v>0.845717609</c:v>
                </c:pt>
                <c:pt idx="524">
                  <c:v>0.845833361</c:v>
                </c:pt>
                <c:pt idx="525">
                  <c:v>0.845949054</c:v>
                </c:pt>
                <c:pt idx="526">
                  <c:v>0.846064806</c:v>
                </c:pt>
                <c:pt idx="527">
                  <c:v>0.846180558</c:v>
                </c:pt>
                <c:pt idx="528">
                  <c:v>0.84629631</c:v>
                </c:pt>
                <c:pt idx="529">
                  <c:v>0.846412063</c:v>
                </c:pt>
                <c:pt idx="530">
                  <c:v>0.846527755</c:v>
                </c:pt>
                <c:pt idx="531">
                  <c:v>0.846643507</c:v>
                </c:pt>
                <c:pt idx="532">
                  <c:v>0.84675926</c:v>
                </c:pt>
                <c:pt idx="533">
                  <c:v>0.846875012</c:v>
                </c:pt>
                <c:pt idx="534">
                  <c:v>0.846990764</c:v>
                </c:pt>
                <c:pt idx="535">
                  <c:v>0.847106457</c:v>
                </c:pt>
                <c:pt idx="536">
                  <c:v>0.847222209</c:v>
                </c:pt>
                <c:pt idx="537">
                  <c:v>0.847337961</c:v>
                </c:pt>
                <c:pt idx="538">
                  <c:v>0.847453713</c:v>
                </c:pt>
                <c:pt idx="539">
                  <c:v>0.847569466</c:v>
                </c:pt>
                <c:pt idx="540">
                  <c:v>0.847685158</c:v>
                </c:pt>
                <c:pt idx="541">
                  <c:v>0.84780091</c:v>
                </c:pt>
                <c:pt idx="542">
                  <c:v>0.847916663</c:v>
                </c:pt>
                <c:pt idx="543">
                  <c:v>0.848032415</c:v>
                </c:pt>
                <c:pt idx="544">
                  <c:v>0.848148167</c:v>
                </c:pt>
                <c:pt idx="545">
                  <c:v>0.84826386</c:v>
                </c:pt>
                <c:pt idx="546">
                  <c:v>0.848379612</c:v>
                </c:pt>
                <c:pt idx="547">
                  <c:v>0.848495364</c:v>
                </c:pt>
                <c:pt idx="548">
                  <c:v>0.848611116</c:v>
                </c:pt>
                <c:pt idx="549">
                  <c:v>0.848726869</c:v>
                </c:pt>
                <c:pt idx="550">
                  <c:v>0.848842621</c:v>
                </c:pt>
                <c:pt idx="551">
                  <c:v>0.848958313</c:v>
                </c:pt>
                <c:pt idx="552">
                  <c:v>0.849074066</c:v>
                </c:pt>
                <c:pt idx="553">
                  <c:v>0.849189818</c:v>
                </c:pt>
                <c:pt idx="554">
                  <c:v>0.84930557</c:v>
                </c:pt>
                <c:pt idx="555">
                  <c:v>0.849421322</c:v>
                </c:pt>
                <c:pt idx="556">
                  <c:v>0.849537015</c:v>
                </c:pt>
                <c:pt idx="557">
                  <c:v>0.849652767</c:v>
                </c:pt>
                <c:pt idx="558">
                  <c:v>0.849768519</c:v>
                </c:pt>
                <c:pt idx="559">
                  <c:v>0.849884272</c:v>
                </c:pt>
                <c:pt idx="560">
                  <c:v>0.850000024</c:v>
                </c:pt>
                <c:pt idx="561">
                  <c:v>0.850115716</c:v>
                </c:pt>
                <c:pt idx="562">
                  <c:v>0.850231469</c:v>
                </c:pt>
                <c:pt idx="563">
                  <c:v>0.850347221</c:v>
                </c:pt>
                <c:pt idx="564">
                  <c:v>0.850462973</c:v>
                </c:pt>
                <c:pt idx="565">
                  <c:v>0.850578725</c:v>
                </c:pt>
                <c:pt idx="566">
                  <c:v>0.850694418</c:v>
                </c:pt>
                <c:pt idx="567">
                  <c:v>0.85081017</c:v>
                </c:pt>
                <c:pt idx="568">
                  <c:v>0.850925922</c:v>
                </c:pt>
                <c:pt idx="569">
                  <c:v>0.851041675</c:v>
                </c:pt>
                <c:pt idx="570">
                  <c:v>0.851157427</c:v>
                </c:pt>
                <c:pt idx="571">
                  <c:v>0.851273119</c:v>
                </c:pt>
                <c:pt idx="572">
                  <c:v>0.851388872</c:v>
                </c:pt>
                <c:pt idx="573">
                  <c:v>0.851504624</c:v>
                </c:pt>
                <c:pt idx="574">
                  <c:v>0.851620376</c:v>
                </c:pt>
                <c:pt idx="575">
                  <c:v>0.851736128</c:v>
                </c:pt>
                <c:pt idx="576">
                  <c:v>0.851851881</c:v>
                </c:pt>
                <c:pt idx="577">
                  <c:v>0.851967573</c:v>
                </c:pt>
                <c:pt idx="578">
                  <c:v>0.852083325</c:v>
                </c:pt>
                <c:pt idx="579">
                  <c:v>0.852199078</c:v>
                </c:pt>
                <c:pt idx="580">
                  <c:v>0.85231483</c:v>
                </c:pt>
                <c:pt idx="581">
                  <c:v>0.852430582</c:v>
                </c:pt>
                <c:pt idx="582">
                  <c:v>0.852546275</c:v>
                </c:pt>
                <c:pt idx="583">
                  <c:v>0.852662027</c:v>
                </c:pt>
                <c:pt idx="584">
                  <c:v>0.852777779</c:v>
                </c:pt>
                <c:pt idx="585">
                  <c:v>0.852893531</c:v>
                </c:pt>
                <c:pt idx="586">
                  <c:v>0.853009284</c:v>
                </c:pt>
                <c:pt idx="587">
                  <c:v>0.853124976</c:v>
                </c:pt>
                <c:pt idx="588">
                  <c:v>0.853240728</c:v>
                </c:pt>
                <c:pt idx="589">
                  <c:v>0.853356481</c:v>
                </c:pt>
                <c:pt idx="590">
                  <c:v>0.853472233</c:v>
                </c:pt>
                <c:pt idx="591">
                  <c:v>0.853587985</c:v>
                </c:pt>
                <c:pt idx="592">
                  <c:v>0.853703678</c:v>
                </c:pt>
                <c:pt idx="593">
                  <c:v>0.85381943</c:v>
                </c:pt>
                <c:pt idx="594">
                  <c:v>0.853935182</c:v>
                </c:pt>
                <c:pt idx="595">
                  <c:v>0.854050934</c:v>
                </c:pt>
                <c:pt idx="596">
                  <c:v>0.854166687</c:v>
                </c:pt>
                <c:pt idx="597">
                  <c:v>0.854282379</c:v>
                </c:pt>
                <c:pt idx="598">
                  <c:v>0.854398131</c:v>
                </c:pt>
                <c:pt idx="599">
                  <c:v>0.854513884</c:v>
                </c:pt>
                <c:pt idx="600">
                  <c:v>0.854629636</c:v>
                </c:pt>
                <c:pt idx="601">
                  <c:v>0.854745388</c:v>
                </c:pt>
                <c:pt idx="602">
                  <c:v>0.85486114</c:v>
                </c:pt>
                <c:pt idx="603">
                  <c:v>0.854976833</c:v>
                </c:pt>
                <c:pt idx="604">
                  <c:v>0.855092585</c:v>
                </c:pt>
                <c:pt idx="605">
                  <c:v>0.855208337</c:v>
                </c:pt>
                <c:pt idx="606">
                  <c:v>0.85532409</c:v>
                </c:pt>
                <c:pt idx="607">
                  <c:v>0.855439842</c:v>
                </c:pt>
                <c:pt idx="608">
                  <c:v>0.855555534</c:v>
                </c:pt>
                <c:pt idx="609">
                  <c:v>0.855671287</c:v>
                </c:pt>
                <c:pt idx="610">
                  <c:v>0.855787039</c:v>
                </c:pt>
                <c:pt idx="611">
                  <c:v>0.855902791</c:v>
                </c:pt>
                <c:pt idx="612">
                  <c:v>0.856018543</c:v>
                </c:pt>
                <c:pt idx="613">
                  <c:v>0.856134236</c:v>
                </c:pt>
                <c:pt idx="614">
                  <c:v>0.856249988</c:v>
                </c:pt>
                <c:pt idx="615">
                  <c:v>0.85636574</c:v>
                </c:pt>
                <c:pt idx="616">
                  <c:v>0.856481493</c:v>
                </c:pt>
                <c:pt idx="617">
                  <c:v>0.856597245</c:v>
                </c:pt>
                <c:pt idx="618">
                  <c:v>0.856712937</c:v>
                </c:pt>
                <c:pt idx="619">
                  <c:v>0.85682869</c:v>
                </c:pt>
                <c:pt idx="620">
                  <c:v>0.856944442</c:v>
                </c:pt>
                <c:pt idx="621">
                  <c:v>0.857060194</c:v>
                </c:pt>
                <c:pt idx="622">
                  <c:v>0.857175946</c:v>
                </c:pt>
                <c:pt idx="623">
                  <c:v>0.857291639</c:v>
                </c:pt>
                <c:pt idx="624">
                  <c:v>0.857407391</c:v>
                </c:pt>
                <c:pt idx="625">
                  <c:v>0.857523143</c:v>
                </c:pt>
                <c:pt idx="626">
                  <c:v>0.857638896</c:v>
                </c:pt>
                <c:pt idx="627">
                  <c:v>0.857754648</c:v>
                </c:pt>
                <c:pt idx="628">
                  <c:v>0.8578704</c:v>
                </c:pt>
                <c:pt idx="629">
                  <c:v>0.857986093</c:v>
                </c:pt>
                <c:pt idx="630">
                  <c:v>0.858101845</c:v>
                </c:pt>
                <c:pt idx="631">
                  <c:v>0.858217597</c:v>
                </c:pt>
                <c:pt idx="632">
                  <c:v>0.858333349</c:v>
                </c:pt>
                <c:pt idx="633">
                  <c:v>0.858449101</c:v>
                </c:pt>
                <c:pt idx="634">
                  <c:v>0.858564794</c:v>
                </c:pt>
                <c:pt idx="635">
                  <c:v>0.858680546</c:v>
                </c:pt>
                <c:pt idx="636">
                  <c:v>0.858796299</c:v>
                </c:pt>
                <c:pt idx="637">
                  <c:v>0.858912051</c:v>
                </c:pt>
                <c:pt idx="638">
                  <c:v>0.859027803</c:v>
                </c:pt>
                <c:pt idx="639">
                  <c:v>0.859143496</c:v>
                </c:pt>
                <c:pt idx="640">
                  <c:v>0.859259248</c:v>
                </c:pt>
                <c:pt idx="641">
                  <c:v>0.859375</c:v>
                </c:pt>
                <c:pt idx="642">
                  <c:v>0.859490752</c:v>
                </c:pt>
                <c:pt idx="643">
                  <c:v>0.859606504</c:v>
                </c:pt>
                <c:pt idx="644">
                  <c:v>0.859722197</c:v>
                </c:pt>
                <c:pt idx="645">
                  <c:v>0.859837949</c:v>
                </c:pt>
                <c:pt idx="646">
                  <c:v>0.859953701</c:v>
                </c:pt>
                <c:pt idx="647">
                  <c:v>0.860069454</c:v>
                </c:pt>
                <c:pt idx="648">
                  <c:v>0.860185206</c:v>
                </c:pt>
                <c:pt idx="649">
                  <c:v>0.860300899</c:v>
                </c:pt>
                <c:pt idx="650">
                  <c:v>0.860416651</c:v>
                </c:pt>
                <c:pt idx="651">
                  <c:v>0.860532403</c:v>
                </c:pt>
                <c:pt idx="652">
                  <c:v>0.860648155</c:v>
                </c:pt>
                <c:pt idx="653">
                  <c:v>0.860763907</c:v>
                </c:pt>
                <c:pt idx="654">
                  <c:v>0.8608796</c:v>
                </c:pt>
                <c:pt idx="655">
                  <c:v>0.860995352</c:v>
                </c:pt>
                <c:pt idx="656">
                  <c:v>0.861111104</c:v>
                </c:pt>
                <c:pt idx="657">
                  <c:v>0.861226857</c:v>
                </c:pt>
                <c:pt idx="658">
                  <c:v>0.861342609</c:v>
                </c:pt>
                <c:pt idx="659">
                  <c:v>0.861458361</c:v>
                </c:pt>
                <c:pt idx="660">
                  <c:v>0.861574054</c:v>
                </c:pt>
                <c:pt idx="661">
                  <c:v>0.861689806</c:v>
                </c:pt>
                <c:pt idx="662">
                  <c:v>0.861805558</c:v>
                </c:pt>
                <c:pt idx="663">
                  <c:v>0.86192131</c:v>
                </c:pt>
                <c:pt idx="664">
                  <c:v>0.862037063</c:v>
                </c:pt>
                <c:pt idx="665">
                  <c:v>0.862152755</c:v>
                </c:pt>
                <c:pt idx="666">
                  <c:v>0.862268507</c:v>
                </c:pt>
                <c:pt idx="667">
                  <c:v>0.86238426</c:v>
                </c:pt>
                <c:pt idx="668">
                  <c:v>0.862500012</c:v>
                </c:pt>
                <c:pt idx="669">
                  <c:v>0.862615764</c:v>
                </c:pt>
                <c:pt idx="670">
                  <c:v>0.862731457</c:v>
                </c:pt>
                <c:pt idx="671">
                  <c:v>0.862847209</c:v>
                </c:pt>
                <c:pt idx="672">
                  <c:v>0.862962961</c:v>
                </c:pt>
                <c:pt idx="673">
                  <c:v>0.863078713</c:v>
                </c:pt>
                <c:pt idx="674">
                  <c:v>0.863194466</c:v>
                </c:pt>
                <c:pt idx="675">
                  <c:v>0.863310158</c:v>
                </c:pt>
                <c:pt idx="676">
                  <c:v>0.86342591</c:v>
                </c:pt>
                <c:pt idx="677">
                  <c:v>0.863541663</c:v>
                </c:pt>
                <c:pt idx="678">
                  <c:v>0.863657415</c:v>
                </c:pt>
                <c:pt idx="679">
                  <c:v>0.863773167</c:v>
                </c:pt>
                <c:pt idx="680">
                  <c:v>0.86388886</c:v>
                </c:pt>
                <c:pt idx="681">
                  <c:v>0.864004612</c:v>
                </c:pt>
                <c:pt idx="682">
                  <c:v>0.864120364</c:v>
                </c:pt>
                <c:pt idx="683">
                  <c:v>0.864236116</c:v>
                </c:pt>
                <c:pt idx="684">
                  <c:v>0.864351869</c:v>
                </c:pt>
                <c:pt idx="685">
                  <c:v>0.864467621</c:v>
                </c:pt>
                <c:pt idx="686">
                  <c:v>0.864583313</c:v>
                </c:pt>
                <c:pt idx="687">
                  <c:v>0.864699066</c:v>
                </c:pt>
                <c:pt idx="688">
                  <c:v>0.864814818</c:v>
                </c:pt>
                <c:pt idx="689">
                  <c:v>0.86493057</c:v>
                </c:pt>
                <c:pt idx="690">
                  <c:v>0.865046322</c:v>
                </c:pt>
                <c:pt idx="691">
                  <c:v>0.865162015</c:v>
                </c:pt>
                <c:pt idx="692">
                  <c:v>0.865277767</c:v>
                </c:pt>
                <c:pt idx="693">
                  <c:v>0.865393519</c:v>
                </c:pt>
                <c:pt idx="694">
                  <c:v>0.865509272</c:v>
                </c:pt>
                <c:pt idx="695">
                  <c:v>0.865625024</c:v>
                </c:pt>
                <c:pt idx="696">
                  <c:v>0.865740716</c:v>
                </c:pt>
                <c:pt idx="697">
                  <c:v>0.865856469</c:v>
                </c:pt>
                <c:pt idx="698">
                  <c:v>0.865972221</c:v>
                </c:pt>
                <c:pt idx="699">
                  <c:v>0.866087973</c:v>
                </c:pt>
                <c:pt idx="700">
                  <c:v>0.866203725</c:v>
                </c:pt>
                <c:pt idx="701">
                  <c:v>0.866319418</c:v>
                </c:pt>
                <c:pt idx="702">
                  <c:v>0.86643517</c:v>
                </c:pt>
                <c:pt idx="703">
                  <c:v>0.866550922</c:v>
                </c:pt>
                <c:pt idx="704">
                  <c:v>0.866666675</c:v>
                </c:pt>
                <c:pt idx="705">
                  <c:v>0.866782427</c:v>
                </c:pt>
                <c:pt idx="706">
                  <c:v>0.866898119</c:v>
                </c:pt>
                <c:pt idx="707">
                  <c:v>0.867013872</c:v>
                </c:pt>
                <c:pt idx="708">
                  <c:v>0.867129624</c:v>
                </c:pt>
                <c:pt idx="709">
                  <c:v>0.867245376</c:v>
                </c:pt>
                <c:pt idx="710">
                  <c:v>0.867361128</c:v>
                </c:pt>
                <c:pt idx="711">
                  <c:v>0.867476881</c:v>
                </c:pt>
                <c:pt idx="712">
                  <c:v>0.867592573</c:v>
                </c:pt>
                <c:pt idx="713">
                  <c:v>0.867708325</c:v>
                </c:pt>
                <c:pt idx="714">
                  <c:v>0.867824078</c:v>
                </c:pt>
                <c:pt idx="715">
                  <c:v>0.86793983</c:v>
                </c:pt>
                <c:pt idx="716">
                  <c:v>0.868055582</c:v>
                </c:pt>
                <c:pt idx="717">
                  <c:v>0.868171275</c:v>
                </c:pt>
                <c:pt idx="718">
                  <c:v>0.868287027</c:v>
                </c:pt>
                <c:pt idx="719">
                  <c:v>0.868402779</c:v>
                </c:pt>
                <c:pt idx="720">
                  <c:v>0.868518531</c:v>
                </c:pt>
                <c:pt idx="721">
                  <c:v>0.868634284</c:v>
                </c:pt>
                <c:pt idx="722">
                  <c:v>0.868749976</c:v>
                </c:pt>
                <c:pt idx="723">
                  <c:v>0.868865728</c:v>
                </c:pt>
                <c:pt idx="724">
                  <c:v>0.868981481</c:v>
                </c:pt>
                <c:pt idx="725">
                  <c:v>0.869097233</c:v>
                </c:pt>
                <c:pt idx="726">
                  <c:v>0.869212985</c:v>
                </c:pt>
                <c:pt idx="727">
                  <c:v>0.869328678</c:v>
                </c:pt>
                <c:pt idx="728">
                  <c:v>0.86944443</c:v>
                </c:pt>
                <c:pt idx="729">
                  <c:v>0.869560182</c:v>
                </c:pt>
                <c:pt idx="730">
                  <c:v>0.869675934</c:v>
                </c:pt>
                <c:pt idx="731">
                  <c:v>0.869791687</c:v>
                </c:pt>
                <c:pt idx="732">
                  <c:v>0.869907379</c:v>
                </c:pt>
                <c:pt idx="733">
                  <c:v>0.870023131</c:v>
                </c:pt>
                <c:pt idx="734">
                  <c:v>0.870138884</c:v>
                </c:pt>
                <c:pt idx="735">
                  <c:v>0.870254636</c:v>
                </c:pt>
                <c:pt idx="736">
                  <c:v>0.870370388</c:v>
                </c:pt>
                <c:pt idx="737">
                  <c:v>0.87048614</c:v>
                </c:pt>
                <c:pt idx="738">
                  <c:v>0.870601833</c:v>
                </c:pt>
                <c:pt idx="739">
                  <c:v>0.870717585</c:v>
                </c:pt>
                <c:pt idx="740">
                  <c:v>0.870833337</c:v>
                </c:pt>
                <c:pt idx="741">
                  <c:v>0.87094909</c:v>
                </c:pt>
                <c:pt idx="742">
                  <c:v>0.871064842</c:v>
                </c:pt>
                <c:pt idx="743">
                  <c:v>0.871180534</c:v>
                </c:pt>
                <c:pt idx="744">
                  <c:v>0.871296287</c:v>
                </c:pt>
                <c:pt idx="745">
                  <c:v>0.871412039</c:v>
                </c:pt>
                <c:pt idx="746">
                  <c:v>0.871527791</c:v>
                </c:pt>
                <c:pt idx="747">
                  <c:v>0.871643543</c:v>
                </c:pt>
                <c:pt idx="748">
                  <c:v>0.871759236</c:v>
                </c:pt>
                <c:pt idx="749">
                  <c:v>0.871874988</c:v>
                </c:pt>
                <c:pt idx="750">
                  <c:v>0.87199074</c:v>
                </c:pt>
                <c:pt idx="751">
                  <c:v>0.872106493</c:v>
                </c:pt>
                <c:pt idx="752">
                  <c:v>0.872222245</c:v>
                </c:pt>
                <c:pt idx="753">
                  <c:v>0.872337937</c:v>
                </c:pt>
                <c:pt idx="754">
                  <c:v>0.87245369</c:v>
                </c:pt>
                <c:pt idx="755">
                  <c:v>0.872569442</c:v>
                </c:pt>
                <c:pt idx="756">
                  <c:v>0.872685194</c:v>
                </c:pt>
                <c:pt idx="757">
                  <c:v>0.872800946</c:v>
                </c:pt>
                <c:pt idx="758">
                  <c:v>0.872916639</c:v>
                </c:pt>
                <c:pt idx="759">
                  <c:v>0.873032391</c:v>
                </c:pt>
                <c:pt idx="760">
                  <c:v>0.873148143</c:v>
                </c:pt>
                <c:pt idx="761">
                  <c:v>0.873263896</c:v>
                </c:pt>
                <c:pt idx="762">
                  <c:v>0.873379648</c:v>
                </c:pt>
                <c:pt idx="763">
                  <c:v>0.8734954</c:v>
                </c:pt>
                <c:pt idx="764">
                  <c:v>0.873611093</c:v>
                </c:pt>
                <c:pt idx="765">
                  <c:v>0.873726845</c:v>
                </c:pt>
                <c:pt idx="766">
                  <c:v>0.873842597</c:v>
                </c:pt>
                <c:pt idx="767">
                  <c:v>0.873958349</c:v>
                </c:pt>
                <c:pt idx="768">
                  <c:v>0.874074101</c:v>
                </c:pt>
                <c:pt idx="769">
                  <c:v>0.874189794</c:v>
                </c:pt>
                <c:pt idx="770">
                  <c:v>0.874305546</c:v>
                </c:pt>
                <c:pt idx="771">
                  <c:v>0.874421299</c:v>
                </c:pt>
                <c:pt idx="772">
                  <c:v>0.874537051</c:v>
                </c:pt>
                <c:pt idx="773">
                  <c:v>0.874652803</c:v>
                </c:pt>
                <c:pt idx="774">
                  <c:v>0.874768496</c:v>
                </c:pt>
                <c:pt idx="775">
                  <c:v>0.874884248</c:v>
                </c:pt>
                <c:pt idx="776">
                  <c:v>0.875</c:v>
                </c:pt>
                <c:pt idx="777">
                  <c:v>0.875115752</c:v>
                </c:pt>
                <c:pt idx="778">
                  <c:v>0.875231504</c:v>
                </c:pt>
                <c:pt idx="779">
                  <c:v>0.875347197</c:v>
                </c:pt>
                <c:pt idx="780">
                  <c:v>0.875462949</c:v>
                </c:pt>
                <c:pt idx="781">
                  <c:v>0.875578701</c:v>
                </c:pt>
                <c:pt idx="782">
                  <c:v>0.875694454</c:v>
                </c:pt>
                <c:pt idx="783">
                  <c:v>0.875810206</c:v>
                </c:pt>
                <c:pt idx="784">
                  <c:v>0.875925899</c:v>
                </c:pt>
                <c:pt idx="785">
                  <c:v>0.876041651</c:v>
                </c:pt>
                <c:pt idx="786">
                  <c:v>0.876157403</c:v>
                </c:pt>
                <c:pt idx="787">
                  <c:v>0.876273155</c:v>
                </c:pt>
                <c:pt idx="788">
                  <c:v>0.876388907</c:v>
                </c:pt>
                <c:pt idx="789">
                  <c:v>0.8765046</c:v>
                </c:pt>
                <c:pt idx="790">
                  <c:v>0.876620352</c:v>
                </c:pt>
                <c:pt idx="791">
                  <c:v>0.876736104</c:v>
                </c:pt>
                <c:pt idx="792">
                  <c:v>0.876851857</c:v>
                </c:pt>
                <c:pt idx="793">
                  <c:v>0.876967609</c:v>
                </c:pt>
                <c:pt idx="794">
                  <c:v>0.877083361</c:v>
                </c:pt>
                <c:pt idx="795">
                  <c:v>0.877199054</c:v>
                </c:pt>
                <c:pt idx="796">
                  <c:v>0.877314806</c:v>
                </c:pt>
                <c:pt idx="797">
                  <c:v>0.877430558</c:v>
                </c:pt>
                <c:pt idx="798">
                  <c:v>0.87754631</c:v>
                </c:pt>
                <c:pt idx="799">
                  <c:v>0.877662063</c:v>
                </c:pt>
                <c:pt idx="800">
                  <c:v>0.877777755</c:v>
                </c:pt>
                <c:pt idx="801">
                  <c:v>0.877893507</c:v>
                </c:pt>
                <c:pt idx="802">
                  <c:v>0.87800926</c:v>
                </c:pt>
                <c:pt idx="803">
                  <c:v>0.878125012</c:v>
                </c:pt>
                <c:pt idx="804">
                  <c:v>0.878240764</c:v>
                </c:pt>
                <c:pt idx="805">
                  <c:v>0.878356457</c:v>
                </c:pt>
                <c:pt idx="806">
                  <c:v>0.878472209</c:v>
                </c:pt>
                <c:pt idx="807">
                  <c:v>0.878587961</c:v>
                </c:pt>
                <c:pt idx="808">
                  <c:v>0.878703713</c:v>
                </c:pt>
                <c:pt idx="809">
                  <c:v>0.878819466</c:v>
                </c:pt>
                <c:pt idx="810">
                  <c:v>0.878935158</c:v>
                </c:pt>
                <c:pt idx="811">
                  <c:v>0.87905091</c:v>
                </c:pt>
                <c:pt idx="812">
                  <c:v>0.879166663</c:v>
                </c:pt>
                <c:pt idx="813">
                  <c:v>0.879282415</c:v>
                </c:pt>
                <c:pt idx="814">
                  <c:v>0.879398167</c:v>
                </c:pt>
                <c:pt idx="815">
                  <c:v>0.87951386</c:v>
                </c:pt>
                <c:pt idx="816">
                  <c:v>0.879629612</c:v>
                </c:pt>
                <c:pt idx="817">
                  <c:v>0.879745364</c:v>
                </c:pt>
                <c:pt idx="818">
                  <c:v>0.879861116</c:v>
                </c:pt>
                <c:pt idx="819">
                  <c:v>0.879976869</c:v>
                </c:pt>
                <c:pt idx="820">
                  <c:v>0.880092621</c:v>
                </c:pt>
                <c:pt idx="821">
                  <c:v>0.880208313</c:v>
                </c:pt>
                <c:pt idx="822">
                  <c:v>0.880324066</c:v>
                </c:pt>
                <c:pt idx="823">
                  <c:v>0.880439818</c:v>
                </c:pt>
                <c:pt idx="824">
                  <c:v>0.88055557</c:v>
                </c:pt>
                <c:pt idx="825">
                  <c:v>0.880671322</c:v>
                </c:pt>
                <c:pt idx="826">
                  <c:v>0.880787015</c:v>
                </c:pt>
                <c:pt idx="827">
                  <c:v>0.880902767</c:v>
                </c:pt>
                <c:pt idx="828">
                  <c:v>0.881018519</c:v>
                </c:pt>
                <c:pt idx="829">
                  <c:v>0.881134272</c:v>
                </c:pt>
                <c:pt idx="830">
                  <c:v>0.881250024</c:v>
                </c:pt>
                <c:pt idx="831">
                  <c:v>0.881365716</c:v>
                </c:pt>
                <c:pt idx="832">
                  <c:v>0.881481469</c:v>
                </c:pt>
                <c:pt idx="833">
                  <c:v>0.881597221</c:v>
                </c:pt>
                <c:pt idx="834">
                  <c:v>0.881712973</c:v>
                </c:pt>
                <c:pt idx="835">
                  <c:v>0.881828725</c:v>
                </c:pt>
                <c:pt idx="836">
                  <c:v>0.881944418</c:v>
                </c:pt>
                <c:pt idx="837">
                  <c:v>0.88206017</c:v>
                </c:pt>
                <c:pt idx="838">
                  <c:v>0.882175922</c:v>
                </c:pt>
                <c:pt idx="839">
                  <c:v>0.882291675</c:v>
                </c:pt>
                <c:pt idx="840">
                  <c:v>0.882407427</c:v>
                </c:pt>
                <c:pt idx="841">
                  <c:v>0.882523119</c:v>
                </c:pt>
                <c:pt idx="842">
                  <c:v>0.882638872</c:v>
                </c:pt>
                <c:pt idx="843">
                  <c:v>0.882754624</c:v>
                </c:pt>
                <c:pt idx="844">
                  <c:v>0.882870376</c:v>
                </c:pt>
                <c:pt idx="845">
                  <c:v>0.882986128</c:v>
                </c:pt>
                <c:pt idx="846">
                  <c:v>0.883101881</c:v>
                </c:pt>
                <c:pt idx="847">
                  <c:v>0.883217573</c:v>
                </c:pt>
                <c:pt idx="848">
                  <c:v>0.883333325</c:v>
                </c:pt>
                <c:pt idx="849">
                  <c:v>0.883449078</c:v>
                </c:pt>
                <c:pt idx="850">
                  <c:v>0.88356483</c:v>
                </c:pt>
                <c:pt idx="851">
                  <c:v>0.883680582</c:v>
                </c:pt>
                <c:pt idx="852">
                  <c:v>0.883796275</c:v>
                </c:pt>
                <c:pt idx="853">
                  <c:v>0.883912027</c:v>
                </c:pt>
                <c:pt idx="854">
                  <c:v>0.884027779</c:v>
                </c:pt>
                <c:pt idx="855">
                  <c:v>0.884143531</c:v>
                </c:pt>
                <c:pt idx="856">
                  <c:v>0.884259284</c:v>
                </c:pt>
                <c:pt idx="857">
                  <c:v>0.884374976</c:v>
                </c:pt>
                <c:pt idx="858">
                  <c:v>0.884490728</c:v>
                </c:pt>
                <c:pt idx="859">
                  <c:v>0.884606481</c:v>
                </c:pt>
                <c:pt idx="860">
                  <c:v>0.884722233</c:v>
                </c:pt>
                <c:pt idx="861">
                  <c:v>0.884837985</c:v>
                </c:pt>
                <c:pt idx="862">
                  <c:v>0.884953678</c:v>
                </c:pt>
                <c:pt idx="863">
                  <c:v>0.88506943</c:v>
                </c:pt>
                <c:pt idx="864">
                  <c:v>0.885185182</c:v>
                </c:pt>
                <c:pt idx="865">
                  <c:v>0.885300934</c:v>
                </c:pt>
                <c:pt idx="866">
                  <c:v>0.885416687</c:v>
                </c:pt>
                <c:pt idx="867">
                  <c:v>0.885532379</c:v>
                </c:pt>
                <c:pt idx="868">
                  <c:v>0.885648131</c:v>
                </c:pt>
                <c:pt idx="869">
                  <c:v>0.885763884</c:v>
                </c:pt>
                <c:pt idx="870">
                  <c:v>0.885879636</c:v>
                </c:pt>
                <c:pt idx="871">
                  <c:v>0.885995388</c:v>
                </c:pt>
                <c:pt idx="872">
                  <c:v>0.88611114</c:v>
                </c:pt>
                <c:pt idx="873">
                  <c:v>0.886226833</c:v>
                </c:pt>
                <c:pt idx="874">
                  <c:v>0.886342585</c:v>
                </c:pt>
                <c:pt idx="875">
                  <c:v>0.886458337</c:v>
                </c:pt>
                <c:pt idx="876">
                  <c:v>0.88657409</c:v>
                </c:pt>
                <c:pt idx="877">
                  <c:v>0.886689842</c:v>
                </c:pt>
                <c:pt idx="878">
                  <c:v>0.886805534</c:v>
                </c:pt>
                <c:pt idx="879">
                  <c:v>0.886921287</c:v>
                </c:pt>
                <c:pt idx="880">
                  <c:v>0.887037039</c:v>
                </c:pt>
                <c:pt idx="881">
                  <c:v>0.887152791</c:v>
                </c:pt>
                <c:pt idx="882">
                  <c:v>0.887268543</c:v>
                </c:pt>
                <c:pt idx="883">
                  <c:v>0.887384236</c:v>
                </c:pt>
                <c:pt idx="884">
                  <c:v>0.887499988</c:v>
                </c:pt>
                <c:pt idx="885">
                  <c:v>0.88761574</c:v>
                </c:pt>
                <c:pt idx="886">
                  <c:v>0.887731493</c:v>
                </c:pt>
                <c:pt idx="887">
                  <c:v>0.887847245</c:v>
                </c:pt>
                <c:pt idx="888">
                  <c:v>0.887962937</c:v>
                </c:pt>
                <c:pt idx="889">
                  <c:v>0.88807869</c:v>
                </c:pt>
                <c:pt idx="890">
                  <c:v>0.888194442</c:v>
                </c:pt>
                <c:pt idx="891">
                  <c:v>0.888310194</c:v>
                </c:pt>
                <c:pt idx="892">
                  <c:v>0.888425946</c:v>
                </c:pt>
                <c:pt idx="893">
                  <c:v>0.888541639</c:v>
                </c:pt>
                <c:pt idx="894">
                  <c:v>0.888657391</c:v>
                </c:pt>
                <c:pt idx="895">
                  <c:v>0.888773143</c:v>
                </c:pt>
                <c:pt idx="896">
                  <c:v>0.888888896</c:v>
                </c:pt>
                <c:pt idx="897">
                  <c:v>0.889004648</c:v>
                </c:pt>
                <c:pt idx="898">
                  <c:v>0.8891204</c:v>
                </c:pt>
                <c:pt idx="899">
                  <c:v>0.889236093</c:v>
                </c:pt>
                <c:pt idx="900">
                  <c:v>0.889351845</c:v>
                </c:pt>
                <c:pt idx="901">
                  <c:v>0.889467597</c:v>
                </c:pt>
                <c:pt idx="902">
                  <c:v>0.889583349</c:v>
                </c:pt>
                <c:pt idx="903">
                  <c:v>0.889699101</c:v>
                </c:pt>
                <c:pt idx="904">
                  <c:v>0.889814794</c:v>
                </c:pt>
                <c:pt idx="905">
                  <c:v>0.889930546</c:v>
                </c:pt>
                <c:pt idx="906">
                  <c:v>0.890046299</c:v>
                </c:pt>
                <c:pt idx="907">
                  <c:v>0.890162051</c:v>
                </c:pt>
                <c:pt idx="908">
                  <c:v>0.890277803</c:v>
                </c:pt>
                <c:pt idx="909">
                  <c:v>0.890393496</c:v>
                </c:pt>
                <c:pt idx="910">
                  <c:v>0.890509248</c:v>
                </c:pt>
                <c:pt idx="911">
                  <c:v>0.890625</c:v>
                </c:pt>
                <c:pt idx="912">
                  <c:v>0.890740752</c:v>
                </c:pt>
                <c:pt idx="913">
                  <c:v>0.890856504</c:v>
                </c:pt>
                <c:pt idx="914">
                  <c:v>0.890972197</c:v>
                </c:pt>
                <c:pt idx="915">
                  <c:v>0.891087949</c:v>
                </c:pt>
                <c:pt idx="916">
                  <c:v>0.891203701</c:v>
                </c:pt>
                <c:pt idx="917">
                  <c:v>0.891319454</c:v>
                </c:pt>
                <c:pt idx="918">
                  <c:v>0.891435206</c:v>
                </c:pt>
                <c:pt idx="919">
                  <c:v>0.891550899</c:v>
                </c:pt>
                <c:pt idx="920">
                  <c:v>0.891666651</c:v>
                </c:pt>
                <c:pt idx="921">
                  <c:v>0.891782403</c:v>
                </c:pt>
                <c:pt idx="922">
                  <c:v>0.891898155</c:v>
                </c:pt>
                <c:pt idx="923">
                  <c:v>0.892013907</c:v>
                </c:pt>
                <c:pt idx="924">
                  <c:v>0.8921296</c:v>
                </c:pt>
                <c:pt idx="925">
                  <c:v>0.892245352</c:v>
                </c:pt>
                <c:pt idx="926">
                  <c:v>0.892361104</c:v>
                </c:pt>
                <c:pt idx="927">
                  <c:v>0.892476857</c:v>
                </c:pt>
                <c:pt idx="928">
                  <c:v>0.892592609</c:v>
                </c:pt>
                <c:pt idx="929">
                  <c:v>0.892708361</c:v>
                </c:pt>
                <c:pt idx="930">
                  <c:v>0.892824054</c:v>
                </c:pt>
                <c:pt idx="931">
                  <c:v>0.892939806</c:v>
                </c:pt>
                <c:pt idx="932">
                  <c:v>0.893055558</c:v>
                </c:pt>
                <c:pt idx="933">
                  <c:v>0.89317131</c:v>
                </c:pt>
                <c:pt idx="934">
                  <c:v>0.893287063</c:v>
                </c:pt>
                <c:pt idx="935">
                  <c:v>0.893402755</c:v>
                </c:pt>
                <c:pt idx="936">
                  <c:v>0.893518507</c:v>
                </c:pt>
                <c:pt idx="937">
                  <c:v>0.89363426</c:v>
                </c:pt>
                <c:pt idx="938">
                  <c:v>0.893750012</c:v>
                </c:pt>
                <c:pt idx="939">
                  <c:v>0.893865764</c:v>
                </c:pt>
                <c:pt idx="940">
                  <c:v>0.893981457</c:v>
                </c:pt>
                <c:pt idx="941">
                  <c:v>0.894097209</c:v>
                </c:pt>
                <c:pt idx="942">
                  <c:v>0.894212961</c:v>
                </c:pt>
                <c:pt idx="943">
                  <c:v>0.894328713</c:v>
                </c:pt>
                <c:pt idx="944">
                  <c:v>0.894444466</c:v>
                </c:pt>
                <c:pt idx="945">
                  <c:v>0.894560158</c:v>
                </c:pt>
                <c:pt idx="946">
                  <c:v>0.89467591</c:v>
                </c:pt>
                <c:pt idx="947">
                  <c:v>0.894791663</c:v>
                </c:pt>
                <c:pt idx="948">
                  <c:v>0.894907415</c:v>
                </c:pt>
                <c:pt idx="949">
                  <c:v>0.895023167</c:v>
                </c:pt>
                <c:pt idx="950">
                  <c:v>0.89513886</c:v>
                </c:pt>
                <c:pt idx="951">
                  <c:v>0.895254612</c:v>
                </c:pt>
                <c:pt idx="952">
                  <c:v>0.895370364</c:v>
                </c:pt>
                <c:pt idx="953">
                  <c:v>0.895486116</c:v>
                </c:pt>
                <c:pt idx="954">
                  <c:v>0.895601869</c:v>
                </c:pt>
                <c:pt idx="955">
                  <c:v>0.895717621</c:v>
                </c:pt>
                <c:pt idx="956">
                  <c:v>0.895833313</c:v>
                </c:pt>
                <c:pt idx="957">
                  <c:v>0.895949066</c:v>
                </c:pt>
                <c:pt idx="958">
                  <c:v>0.896064818</c:v>
                </c:pt>
                <c:pt idx="959">
                  <c:v>0.89618057</c:v>
                </c:pt>
                <c:pt idx="960">
                  <c:v>0.896296322</c:v>
                </c:pt>
                <c:pt idx="961">
                  <c:v>0.896412015</c:v>
                </c:pt>
                <c:pt idx="962">
                  <c:v>0.896527767</c:v>
                </c:pt>
                <c:pt idx="963">
                  <c:v>0.896643519</c:v>
                </c:pt>
                <c:pt idx="964">
                  <c:v>0.896759272</c:v>
                </c:pt>
                <c:pt idx="965">
                  <c:v>0.896875024</c:v>
                </c:pt>
                <c:pt idx="966">
                  <c:v>0.896990716</c:v>
                </c:pt>
                <c:pt idx="967">
                  <c:v>0.897106469</c:v>
                </c:pt>
                <c:pt idx="968">
                  <c:v>0.897222221</c:v>
                </c:pt>
                <c:pt idx="969">
                  <c:v>0.897337973</c:v>
                </c:pt>
                <c:pt idx="970">
                  <c:v>0.897453725</c:v>
                </c:pt>
                <c:pt idx="971">
                  <c:v>0.897569418</c:v>
                </c:pt>
                <c:pt idx="972">
                  <c:v>0.89768517</c:v>
                </c:pt>
                <c:pt idx="973">
                  <c:v>0.897800922</c:v>
                </c:pt>
                <c:pt idx="974">
                  <c:v>0.897916675</c:v>
                </c:pt>
                <c:pt idx="975">
                  <c:v>0.898032427</c:v>
                </c:pt>
                <c:pt idx="976">
                  <c:v>0.898148119</c:v>
                </c:pt>
                <c:pt idx="977">
                  <c:v>0.898263872</c:v>
                </c:pt>
                <c:pt idx="978">
                  <c:v>0.898379624</c:v>
                </c:pt>
                <c:pt idx="979">
                  <c:v>0.898495376</c:v>
                </c:pt>
                <c:pt idx="980">
                  <c:v>0.898611128</c:v>
                </c:pt>
                <c:pt idx="981">
                  <c:v>0.898726881</c:v>
                </c:pt>
                <c:pt idx="982">
                  <c:v>0.898842573</c:v>
                </c:pt>
                <c:pt idx="983">
                  <c:v>0.898958325</c:v>
                </c:pt>
                <c:pt idx="984">
                  <c:v>0.899074078</c:v>
                </c:pt>
                <c:pt idx="985">
                  <c:v>0.89918983</c:v>
                </c:pt>
                <c:pt idx="986">
                  <c:v>0.899305582</c:v>
                </c:pt>
                <c:pt idx="987">
                  <c:v>0.899421275</c:v>
                </c:pt>
                <c:pt idx="988">
                  <c:v>0.899537027</c:v>
                </c:pt>
                <c:pt idx="989">
                  <c:v>0.899652779</c:v>
                </c:pt>
                <c:pt idx="990">
                  <c:v>0.899768531</c:v>
                </c:pt>
                <c:pt idx="991">
                  <c:v>0.899884284</c:v>
                </c:pt>
                <c:pt idx="992">
                  <c:v>0.899999976</c:v>
                </c:pt>
                <c:pt idx="993">
                  <c:v>0.900115728</c:v>
                </c:pt>
                <c:pt idx="994">
                  <c:v>0.900231481</c:v>
                </c:pt>
                <c:pt idx="995">
                  <c:v>0.900347233</c:v>
                </c:pt>
                <c:pt idx="996">
                  <c:v>0.900462985</c:v>
                </c:pt>
                <c:pt idx="997">
                  <c:v>0.900578678</c:v>
                </c:pt>
                <c:pt idx="998">
                  <c:v>0.90069443</c:v>
                </c:pt>
                <c:pt idx="999">
                  <c:v>0.900810182</c:v>
                </c:pt>
                <c:pt idx="1000">
                  <c:v>0.900925934</c:v>
                </c:pt>
                <c:pt idx="1001">
                  <c:v>0.901041687</c:v>
                </c:pt>
                <c:pt idx="1002">
                  <c:v>0.901157379</c:v>
                </c:pt>
                <c:pt idx="1003">
                  <c:v>0.901273131</c:v>
                </c:pt>
                <c:pt idx="1004">
                  <c:v>0.901388884</c:v>
                </c:pt>
                <c:pt idx="1005">
                  <c:v>0.901504636</c:v>
                </c:pt>
                <c:pt idx="1006">
                  <c:v>0.901620388</c:v>
                </c:pt>
                <c:pt idx="1007">
                  <c:v>0.90173614</c:v>
                </c:pt>
                <c:pt idx="1008">
                  <c:v>0.901851833</c:v>
                </c:pt>
                <c:pt idx="1009">
                  <c:v>0.901967585</c:v>
                </c:pt>
                <c:pt idx="1010">
                  <c:v>0.902083337</c:v>
                </c:pt>
                <c:pt idx="1011">
                  <c:v>0.90219909</c:v>
                </c:pt>
                <c:pt idx="1012">
                  <c:v>0.902314842</c:v>
                </c:pt>
                <c:pt idx="1013">
                  <c:v>0.902430534</c:v>
                </c:pt>
                <c:pt idx="1014">
                  <c:v>0.902546287</c:v>
                </c:pt>
                <c:pt idx="1015">
                  <c:v>0.902662039</c:v>
                </c:pt>
                <c:pt idx="1016">
                  <c:v>0.902777791</c:v>
                </c:pt>
                <c:pt idx="1017">
                  <c:v>0.902893543</c:v>
                </c:pt>
                <c:pt idx="1018">
                  <c:v>0.903009236</c:v>
                </c:pt>
                <c:pt idx="1019">
                  <c:v>0.903124988</c:v>
                </c:pt>
                <c:pt idx="1020">
                  <c:v>0.90324074</c:v>
                </c:pt>
                <c:pt idx="1021">
                  <c:v>0.903356493</c:v>
                </c:pt>
                <c:pt idx="1022">
                  <c:v>0.903472245</c:v>
                </c:pt>
                <c:pt idx="1023">
                  <c:v>0.903587937</c:v>
                </c:pt>
                <c:pt idx="1024">
                  <c:v>0.90370369</c:v>
                </c:pt>
                <c:pt idx="1025">
                  <c:v>0.903819442</c:v>
                </c:pt>
                <c:pt idx="1026">
                  <c:v>0.903935194</c:v>
                </c:pt>
                <c:pt idx="1027">
                  <c:v>0.904050946</c:v>
                </c:pt>
                <c:pt idx="1028">
                  <c:v>0.904166639</c:v>
                </c:pt>
                <c:pt idx="1029">
                  <c:v>0.904282391</c:v>
                </c:pt>
                <c:pt idx="1030">
                  <c:v>0.904398143</c:v>
                </c:pt>
                <c:pt idx="1031">
                  <c:v>0.904513896</c:v>
                </c:pt>
                <c:pt idx="1032">
                  <c:v>0.904629648</c:v>
                </c:pt>
                <c:pt idx="1033">
                  <c:v>0.9047454</c:v>
                </c:pt>
                <c:pt idx="1034">
                  <c:v>0.904861093</c:v>
                </c:pt>
                <c:pt idx="1035">
                  <c:v>0.904976845</c:v>
                </c:pt>
                <c:pt idx="1036">
                  <c:v>0.905092597</c:v>
                </c:pt>
                <c:pt idx="1037">
                  <c:v>0.905208349</c:v>
                </c:pt>
                <c:pt idx="1038">
                  <c:v>0.905324101</c:v>
                </c:pt>
                <c:pt idx="1039">
                  <c:v>0.905439794</c:v>
                </c:pt>
                <c:pt idx="1040">
                  <c:v>0.905555546</c:v>
                </c:pt>
                <c:pt idx="1041">
                  <c:v>0.905671299</c:v>
                </c:pt>
                <c:pt idx="1042">
                  <c:v>0.905787051</c:v>
                </c:pt>
                <c:pt idx="1043">
                  <c:v>0.905902803</c:v>
                </c:pt>
                <c:pt idx="1044">
                  <c:v>0.906018496</c:v>
                </c:pt>
                <c:pt idx="1045">
                  <c:v>0.906134248</c:v>
                </c:pt>
                <c:pt idx="1046">
                  <c:v>0.90625</c:v>
                </c:pt>
                <c:pt idx="1047">
                  <c:v>0.906365752</c:v>
                </c:pt>
                <c:pt idx="1048">
                  <c:v>0.906481504</c:v>
                </c:pt>
                <c:pt idx="1049">
                  <c:v>0.9065972222222222</c:v>
                </c:pt>
                <c:pt idx="1050">
                  <c:v>0.906712949</c:v>
                </c:pt>
                <c:pt idx="1051">
                  <c:v>0.906828701</c:v>
                </c:pt>
                <c:pt idx="1052">
                  <c:v>0.906944454</c:v>
                </c:pt>
                <c:pt idx="1053">
                  <c:v>0.907060206</c:v>
                </c:pt>
                <c:pt idx="1054">
                  <c:v>0.907175899</c:v>
                </c:pt>
                <c:pt idx="1055">
                  <c:v>0.907291651</c:v>
                </c:pt>
                <c:pt idx="1056">
                  <c:v>0.907407403</c:v>
                </c:pt>
                <c:pt idx="1057">
                  <c:v>0.907523155</c:v>
                </c:pt>
                <c:pt idx="1058">
                  <c:v>0.907638907</c:v>
                </c:pt>
                <c:pt idx="1059">
                  <c:v>0.9077546</c:v>
                </c:pt>
                <c:pt idx="1060">
                  <c:v>0.907870352</c:v>
                </c:pt>
                <c:pt idx="1061">
                  <c:v>0.907986104</c:v>
                </c:pt>
                <c:pt idx="1062">
                  <c:v>0.908101857</c:v>
                </c:pt>
                <c:pt idx="1063">
                  <c:v>0.908217609</c:v>
                </c:pt>
                <c:pt idx="1064">
                  <c:v>0.908333361</c:v>
                </c:pt>
                <c:pt idx="1065">
                  <c:v>0.908449054</c:v>
                </c:pt>
                <c:pt idx="1066">
                  <c:v>0.908564806</c:v>
                </c:pt>
                <c:pt idx="1067">
                  <c:v>0.908680558</c:v>
                </c:pt>
                <c:pt idx="1068">
                  <c:v>0.90879631</c:v>
                </c:pt>
                <c:pt idx="1069">
                  <c:v>0.908912063</c:v>
                </c:pt>
                <c:pt idx="1070">
                  <c:v>0.909027755</c:v>
                </c:pt>
                <c:pt idx="1071">
                  <c:v>0.909143507</c:v>
                </c:pt>
                <c:pt idx="1072">
                  <c:v>0.90925926</c:v>
                </c:pt>
                <c:pt idx="1073">
                  <c:v>0.909375012</c:v>
                </c:pt>
                <c:pt idx="1074">
                  <c:v>0.909490764</c:v>
                </c:pt>
                <c:pt idx="1075">
                  <c:v>0.909606457</c:v>
                </c:pt>
                <c:pt idx="1076">
                  <c:v>0.909722209</c:v>
                </c:pt>
                <c:pt idx="1077">
                  <c:v>0.909837961</c:v>
                </c:pt>
                <c:pt idx="1078">
                  <c:v>0.909953713</c:v>
                </c:pt>
                <c:pt idx="1079">
                  <c:v>0.910069466</c:v>
                </c:pt>
                <c:pt idx="1080">
                  <c:v>0.910185158</c:v>
                </c:pt>
                <c:pt idx="1081">
                  <c:v>0.91030091</c:v>
                </c:pt>
                <c:pt idx="1082">
                  <c:v>0.910416663</c:v>
                </c:pt>
                <c:pt idx="1083">
                  <c:v>0.910532415</c:v>
                </c:pt>
                <c:pt idx="1084">
                  <c:v>0.910648167</c:v>
                </c:pt>
                <c:pt idx="1085">
                  <c:v>0.91076386</c:v>
                </c:pt>
                <c:pt idx="1086">
                  <c:v>0.910879612</c:v>
                </c:pt>
                <c:pt idx="1087">
                  <c:v>0.910995364</c:v>
                </c:pt>
                <c:pt idx="1088">
                  <c:v>0.911111116</c:v>
                </c:pt>
                <c:pt idx="1089">
                  <c:v>0.911226869</c:v>
                </c:pt>
                <c:pt idx="1090">
                  <c:v>0.911342621</c:v>
                </c:pt>
                <c:pt idx="1091">
                  <c:v>0.911458313</c:v>
                </c:pt>
                <c:pt idx="1092">
                  <c:v>0.911574066</c:v>
                </c:pt>
                <c:pt idx="1093">
                  <c:v>0.911689818</c:v>
                </c:pt>
                <c:pt idx="1094">
                  <c:v>0.91180557</c:v>
                </c:pt>
                <c:pt idx="1095">
                  <c:v>0.911921322</c:v>
                </c:pt>
                <c:pt idx="1096">
                  <c:v>0.912037015</c:v>
                </c:pt>
                <c:pt idx="1097">
                  <c:v>0.912152767</c:v>
                </c:pt>
                <c:pt idx="1098">
                  <c:v>0.912268519</c:v>
                </c:pt>
                <c:pt idx="1099">
                  <c:v>0.912384272</c:v>
                </c:pt>
                <c:pt idx="1100">
                  <c:v>0.912500024</c:v>
                </c:pt>
                <c:pt idx="1101">
                  <c:v>0.912615716</c:v>
                </c:pt>
                <c:pt idx="1102">
                  <c:v>0.912731469</c:v>
                </c:pt>
                <c:pt idx="1103">
                  <c:v>0.912847221</c:v>
                </c:pt>
                <c:pt idx="1104">
                  <c:v>0.912962973</c:v>
                </c:pt>
                <c:pt idx="1105">
                  <c:v>0.913078725</c:v>
                </c:pt>
                <c:pt idx="1106">
                  <c:v>0.913194418</c:v>
                </c:pt>
                <c:pt idx="1107">
                  <c:v>0.91331017</c:v>
                </c:pt>
                <c:pt idx="1108">
                  <c:v>0.913425922</c:v>
                </c:pt>
                <c:pt idx="1109">
                  <c:v>0.913541675</c:v>
                </c:pt>
                <c:pt idx="1110">
                  <c:v>0.913657427</c:v>
                </c:pt>
                <c:pt idx="1111">
                  <c:v>0.913773119</c:v>
                </c:pt>
                <c:pt idx="1112">
                  <c:v>0.913888872</c:v>
                </c:pt>
                <c:pt idx="1113">
                  <c:v>0.914004624</c:v>
                </c:pt>
                <c:pt idx="1114">
                  <c:v>0.914120376</c:v>
                </c:pt>
                <c:pt idx="1115">
                  <c:v>0.914236128</c:v>
                </c:pt>
                <c:pt idx="1116">
                  <c:v>0.914351881</c:v>
                </c:pt>
                <c:pt idx="1117">
                  <c:v>0.914467573</c:v>
                </c:pt>
                <c:pt idx="1118">
                  <c:v>0.914583325</c:v>
                </c:pt>
                <c:pt idx="1119">
                  <c:v>0.914699078</c:v>
                </c:pt>
                <c:pt idx="1120">
                  <c:v>0.91481483</c:v>
                </c:pt>
                <c:pt idx="1121">
                  <c:v>0.914930582</c:v>
                </c:pt>
                <c:pt idx="1122">
                  <c:v>0.915046275</c:v>
                </c:pt>
                <c:pt idx="1123">
                  <c:v>0.915162027</c:v>
                </c:pt>
                <c:pt idx="1124">
                  <c:v>0.915277779</c:v>
                </c:pt>
              </c:strCache>
            </c:strRef>
          </c:xVal>
          <c:yVal>
            <c:numRef>
              <c:f>Data!$R$9:$R$1133</c:f>
              <c:numCache>
                <c:ptCount val="1125"/>
                <c:pt idx="45">
                  <c:v>2.218</c:v>
                </c:pt>
                <c:pt idx="46">
                  <c:v>2.414</c:v>
                </c:pt>
                <c:pt idx="47">
                  <c:v>2.543</c:v>
                </c:pt>
                <c:pt idx="48">
                  <c:v>3.089</c:v>
                </c:pt>
                <c:pt idx="49">
                  <c:v>2.709</c:v>
                </c:pt>
                <c:pt idx="50">
                  <c:v>2.749</c:v>
                </c:pt>
                <c:pt idx="51">
                  <c:v>3.22</c:v>
                </c:pt>
                <c:pt idx="52">
                  <c:v>2.352</c:v>
                </c:pt>
                <c:pt idx="53">
                  <c:v>2.383</c:v>
                </c:pt>
                <c:pt idx="54">
                  <c:v>2.288</c:v>
                </c:pt>
                <c:pt idx="55">
                  <c:v>3.068</c:v>
                </c:pt>
                <c:pt idx="56">
                  <c:v>2.277</c:v>
                </c:pt>
                <c:pt idx="57">
                  <c:v>3.397</c:v>
                </c:pt>
                <c:pt idx="58">
                  <c:v>1.94</c:v>
                </c:pt>
                <c:pt idx="59">
                  <c:v>2.829</c:v>
                </c:pt>
                <c:pt idx="60">
                  <c:v>2.593</c:v>
                </c:pt>
                <c:pt idx="61">
                  <c:v>2.552</c:v>
                </c:pt>
                <c:pt idx="62">
                  <c:v>2.524</c:v>
                </c:pt>
                <c:pt idx="63">
                  <c:v>2.422</c:v>
                </c:pt>
                <c:pt idx="64">
                  <c:v>3.476</c:v>
                </c:pt>
                <c:pt idx="65">
                  <c:v>2.512</c:v>
                </c:pt>
                <c:pt idx="66">
                  <c:v>2.749</c:v>
                </c:pt>
                <c:pt idx="67">
                  <c:v>3.01</c:v>
                </c:pt>
                <c:pt idx="68">
                  <c:v>2.689</c:v>
                </c:pt>
                <c:pt idx="69">
                  <c:v>2.649</c:v>
                </c:pt>
                <c:pt idx="70">
                  <c:v>2.789</c:v>
                </c:pt>
                <c:pt idx="71">
                  <c:v>2.226</c:v>
                </c:pt>
                <c:pt idx="72">
                  <c:v>2.988</c:v>
                </c:pt>
                <c:pt idx="73">
                  <c:v>2.344</c:v>
                </c:pt>
                <c:pt idx="74">
                  <c:v>2.86</c:v>
                </c:pt>
                <c:pt idx="75">
                  <c:v>2.431</c:v>
                </c:pt>
                <c:pt idx="76">
                  <c:v>3.149</c:v>
                </c:pt>
                <c:pt idx="77">
                  <c:v>2.127</c:v>
                </c:pt>
                <c:pt idx="78">
                  <c:v>2.721</c:v>
                </c:pt>
                <c:pt idx="79">
                  <c:v>2.901</c:v>
                </c:pt>
                <c:pt idx="80">
                  <c:v>2.197</c:v>
                </c:pt>
                <c:pt idx="81">
                  <c:v>3.01</c:v>
                </c:pt>
                <c:pt idx="82">
                  <c:v>2.333</c:v>
                </c:pt>
                <c:pt idx="83">
                  <c:v>2.899</c:v>
                </c:pt>
                <c:pt idx="84">
                  <c:v>2.472</c:v>
                </c:pt>
                <c:pt idx="85">
                  <c:v>2.709</c:v>
                </c:pt>
                <c:pt idx="86">
                  <c:v>2.899</c:v>
                </c:pt>
                <c:pt idx="87">
                  <c:v>2.604</c:v>
                </c:pt>
                <c:pt idx="88">
                  <c:v>2.424</c:v>
                </c:pt>
                <c:pt idx="89">
                  <c:v>2.452</c:v>
                </c:pt>
                <c:pt idx="90">
                  <c:v>2.721</c:v>
                </c:pt>
                <c:pt idx="91">
                  <c:v>2.543</c:v>
                </c:pt>
                <c:pt idx="92">
                  <c:v>2.342</c:v>
                </c:pt>
                <c:pt idx="93">
                  <c:v>2.424</c:v>
                </c:pt>
                <c:pt idx="94">
                  <c:v>2.256</c:v>
                </c:pt>
                <c:pt idx="95">
                  <c:v>2.75</c:v>
                </c:pt>
                <c:pt idx="96">
                  <c:v>3.113</c:v>
                </c:pt>
                <c:pt idx="97">
                  <c:v>2.779</c:v>
                </c:pt>
                <c:pt idx="98">
                  <c:v>3.801</c:v>
                </c:pt>
                <c:pt idx="99">
                  <c:v>3.88</c:v>
                </c:pt>
                <c:pt idx="100">
                  <c:v>4.178</c:v>
                </c:pt>
                <c:pt idx="101">
                  <c:v>4.417</c:v>
                </c:pt>
                <c:pt idx="102">
                  <c:v>-99.999</c:v>
                </c:pt>
                <c:pt idx="103">
                  <c:v>4.026</c:v>
                </c:pt>
                <c:pt idx="104">
                  <c:v>4.526</c:v>
                </c:pt>
                <c:pt idx="105">
                  <c:v>4.116</c:v>
                </c:pt>
                <c:pt idx="106">
                  <c:v>4.058</c:v>
                </c:pt>
                <c:pt idx="107">
                  <c:v>4.266</c:v>
                </c:pt>
                <c:pt idx="108">
                  <c:v>4.704</c:v>
                </c:pt>
                <c:pt idx="109">
                  <c:v>4.614</c:v>
                </c:pt>
                <c:pt idx="110">
                  <c:v>4.066</c:v>
                </c:pt>
                <c:pt idx="111">
                  <c:v>4.566</c:v>
                </c:pt>
                <c:pt idx="112">
                  <c:v>4.057</c:v>
                </c:pt>
                <c:pt idx="113">
                  <c:v>4.986</c:v>
                </c:pt>
                <c:pt idx="114">
                  <c:v>4.844</c:v>
                </c:pt>
                <c:pt idx="115">
                  <c:v>4.296</c:v>
                </c:pt>
                <c:pt idx="116">
                  <c:v>4.086</c:v>
                </c:pt>
                <c:pt idx="117">
                  <c:v>3.978</c:v>
                </c:pt>
                <c:pt idx="118">
                  <c:v>4.187</c:v>
                </c:pt>
                <c:pt idx="119">
                  <c:v>4.592</c:v>
                </c:pt>
                <c:pt idx="120">
                  <c:v>4.218</c:v>
                </c:pt>
                <c:pt idx="121">
                  <c:v>4.386</c:v>
                </c:pt>
                <c:pt idx="122">
                  <c:v>4.085</c:v>
                </c:pt>
                <c:pt idx="123">
                  <c:v>4.546</c:v>
                </c:pt>
                <c:pt idx="124">
                  <c:v>4.177</c:v>
                </c:pt>
                <c:pt idx="125">
                  <c:v>4.417</c:v>
                </c:pt>
                <c:pt idx="126">
                  <c:v>5.005</c:v>
                </c:pt>
                <c:pt idx="127">
                  <c:v>4.457</c:v>
                </c:pt>
                <c:pt idx="128">
                  <c:v>4.227</c:v>
                </c:pt>
                <c:pt idx="129">
                  <c:v>4.305</c:v>
                </c:pt>
                <c:pt idx="130">
                  <c:v>4.622</c:v>
                </c:pt>
                <c:pt idx="131">
                  <c:v>4.506</c:v>
                </c:pt>
                <c:pt idx="132">
                  <c:v>3.801</c:v>
                </c:pt>
                <c:pt idx="133">
                  <c:v>4.036</c:v>
                </c:pt>
                <c:pt idx="134">
                  <c:v>4.076</c:v>
                </c:pt>
                <c:pt idx="135">
                  <c:v>3.937</c:v>
                </c:pt>
                <c:pt idx="136">
                  <c:v>4.366</c:v>
                </c:pt>
                <c:pt idx="137">
                  <c:v>4.187</c:v>
                </c:pt>
                <c:pt idx="138">
                  <c:v>4.566</c:v>
                </c:pt>
                <c:pt idx="139">
                  <c:v>4.146</c:v>
                </c:pt>
                <c:pt idx="140">
                  <c:v>4.703</c:v>
                </c:pt>
                <c:pt idx="141">
                  <c:v>4.099</c:v>
                </c:pt>
                <c:pt idx="142">
                  <c:v>4.056</c:v>
                </c:pt>
                <c:pt idx="143">
                  <c:v>4.565</c:v>
                </c:pt>
                <c:pt idx="144">
                  <c:v>4.276</c:v>
                </c:pt>
                <c:pt idx="145">
                  <c:v>4.457</c:v>
                </c:pt>
                <c:pt idx="146">
                  <c:v>4.713</c:v>
                </c:pt>
                <c:pt idx="147">
                  <c:v>4.582</c:v>
                </c:pt>
                <c:pt idx="148">
                  <c:v>4.305</c:v>
                </c:pt>
                <c:pt idx="149">
                  <c:v>4.217</c:v>
                </c:pt>
                <c:pt idx="150">
                  <c:v>4.166</c:v>
                </c:pt>
                <c:pt idx="151">
                  <c:v>4.711</c:v>
                </c:pt>
                <c:pt idx="152">
                  <c:v>4.206</c:v>
                </c:pt>
                <c:pt idx="153">
                  <c:v>4.811</c:v>
                </c:pt>
                <c:pt idx="154">
                  <c:v>4.386</c:v>
                </c:pt>
                <c:pt idx="155">
                  <c:v>4.466</c:v>
                </c:pt>
                <c:pt idx="156">
                  <c:v>-99.999</c:v>
                </c:pt>
                <c:pt idx="157">
                  <c:v>-99.999</c:v>
                </c:pt>
                <c:pt idx="158">
                  <c:v>4.556</c:v>
                </c:pt>
                <c:pt idx="159">
                  <c:v>4.641</c:v>
                </c:pt>
                <c:pt idx="160">
                  <c:v>4.046</c:v>
                </c:pt>
                <c:pt idx="161">
                  <c:v>4.485</c:v>
                </c:pt>
                <c:pt idx="162">
                  <c:v>4.336</c:v>
                </c:pt>
                <c:pt idx="163">
                  <c:v>4.146</c:v>
                </c:pt>
                <c:pt idx="164">
                  <c:v>3.965</c:v>
                </c:pt>
                <c:pt idx="165">
                  <c:v>4.206</c:v>
                </c:pt>
                <c:pt idx="166">
                  <c:v>4.662</c:v>
                </c:pt>
                <c:pt idx="167">
                  <c:v>4.916</c:v>
                </c:pt>
                <c:pt idx="168">
                  <c:v>4.274</c:v>
                </c:pt>
                <c:pt idx="169">
                  <c:v>4.256</c:v>
                </c:pt>
                <c:pt idx="170">
                  <c:v>4.164</c:v>
                </c:pt>
                <c:pt idx="171">
                  <c:v>4.642</c:v>
                </c:pt>
                <c:pt idx="172">
                  <c:v>4.5</c:v>
                </c:pt>
                <c:pt idx="173">
                  <c:v>4.186</c:v>
                </c:pt>
                <c:pt idx="174">
                  <c:v>4.633</c:v>
                </c:pt>
                <c:pt idx="175">
                  <c:v>4.008</c:v>
                </c:pt>
                <c:pt idx="176">
                  <c:v>4.854</c:v>
                </c:pt>
                <c:pt idx="177">
                  <c:v>4.056</c:v>
                </c:pt>
                <c:pt idx="178">
                  <c:v>4.741</c:v>
                </c:pt>
                <c:pt idx="179">
                  <c:v>4.672</c:v>
                </c:pt>
                <c:pt idx="180">
                  <c:v>4.126</c:v>
                </c:pt>
                <c:pt idx="181">
                  <c:v>4.037</c:v>
                </c:pt>
                <c:pt idx="182">
                  <c:v>5.037</c:v>
                </c:pt>
                <c:pt idx="183">
                  <c:v>4.396</c:v>
                </c:pt>
                <c:pt idx="184">
                  <c:v>4.256</c:v>
                </c:pt>
                <c:pt idx="185">
                  <c:v>4.236</c:v>
                </c:pt>
                <c:pt idx="186">
                  <c:v>3.839</c:v>
                </c:pt>
                <c:pt idx="187">
                  <c:v>4.396</c:v>
                </c:pt>
                <c:pt idx="188">
                  <c:v>4.744</c:v>
                </c:pt>
                <c:pt idx="189">
                  <c:v>4.284</c:v>
                </c:pt>
                <c:pt idx="190">
                  <c:v>4.624</c:v>
                </c:pt>
                <c:pt idx="191">
                  <c:v>4.337</c:v>
                </c:pt>
                <c:pt idx="192">
                  <c:v>4.515</c:v>
                </c:pt>
                <c:pt idx="193">
                  <c:v>4.314</c:v>
                </c:pt>
                <c:pt idx="194">
                  <c:v>4.034</c:v>
                </c:pt>
                <c:pt idx="195">
                  <c:v>4.155</c:v>
                </c:pt>
                <c:pt idx="196">
                  <c:v>4.124</c:v>
                </c:pt>
                <c:pt idx="197">
                  <c:v>4.314</c:v>
                </c:pt>
                <c:pt idx="198">
                  <c:v>4.057</c:v>
                </c:pt>
                <c:pt idx="199">
                  <c:v>4.217</c:v>
                </c:pt>
                <c:pt idx="200">
                  <c:v>4.306</c:v>
                </c:pt>
                <c:pt idx="201">
                  <c:v>4.416</c:v>
                </c:pt>
                <c:pt idx="202">
                  <c:v>4.226</c:v>
                </c:pt>
                <c:pt idx="203">
                  <c:v>4.496</c:v>
                </c:pt>
                <c:pt idx="204">
                  <c:v>4.486</c:v>
                </c:pt>
                <c:pt idx="205">
                  <c:v>4.365</c:v>
                </c:pt>
                <c:pt idx="206">
                  <c:v>3.849</c:v>
                </c:pt>
                <c:pt idx="207">
                  <c:v>4.275</c:v>
                </c:pt>
                <c:pt idx="208">
                  <c:v>4.026</c:v>
                </c:pt>
                <c:pt idx="209">
                  <c:v>4.098</c:v>
                </c:pt>
                <c:pt idx="210">
                  <c:v>4.256</c:v>
                </c:pt>
                <c:pt idx="211">
                  <c:v>4.554</c:v>
                </c:pt>
                <c:pt idx="212">
                  <c:v>4.307</c:v>
                </c:pt>
                <c:pt idx="213">
                  <c:v>4.555</c:v>
                </c:pt>
                <c:pt idx="214">
                  <c:v>4.236</c:v>
                </c:pt>
                <c:pt idx="215">
                  <c:v>4.695</c:v>
                </c:pt>
                <c:pt idx="216">
                  <c:v>4.177</c:v>
                </c:pt>
                <c:pt idx="217">
                  <c:v>3.919</c:v>
                </c:pt>
                <c:pt idx="218">
                  <c:v>3.597</c:v>
                </c:pt>
                <c:pt idx="219">
                  <c:v>4.106</c:v>
                </c:pt>
                <c:pt idx="220">
                  <c:v>4.027</c:v>
                </c:pt>
                <c:pt idx="221">
                  <c:v>3.92</c:v>
                </c:pt>
                <c:pt idx="222">
                  <c:v>4.299</c:v>
                </c:pt>
                <c:pt idx="223">
                  <c:v>4.146</c:v>
                </c:pt>
                <c:pt idx="224">
                  <c:v>3.966</c:v>
                </c:pt>
                <c:pt idx="225">
                  <c:v>3.157</c:v>
                </c:pt>
                <c:pt idx="226">
                  <c:v>3.296</c:v>
                </c:pt>
                <c:pt idx="227">
                  <c:v>3.189</c:v>
                </c:pt>
                <c:pt idx="228">
                  <c:v>2.513</c:v>
                </c:pt>
                <c:pt idx="229">
                  <c:v>2.544</c:v>
                </c:pt>
                <c:pt idx="230">
                  <c:v>2.669</c:v>
                </c:pt>
                <c:pt idx="231">
                  <c:v>2.413</c:v>
                </c:pt>
                <c:pt idx="232">
                  <c:v>2.969</c:v>
                </c:pt>
                <c:pt idx="233">
                  <c:v>3.019</c:v>
                </c:pt>
                <c:pt idx="234">
                  <c:v>2.9</c:v>
                </c:pt>
                <c:pt idx="235">
                  <c:v>2.881</c:v>
                </c:pt>
                <c:pt idx="236">
                  <c:v>2.544</c:v>
                </c:pt>
                <c:pt idx="237">
                  <c:v>2.197</c:v>
                </c:pt>
                <c:pt idx="238">
                  <c:v>2.65</c:v>
                </c:pt>
                <c:pt idx="239">
                  <c:v>2.789</c:v>
                </c:pt>
                <c:pt idx="240">
                  <c:v>2.659</c:v>
                </c:pt>
                <c:pt idx="241">
                  <c:v>2.659</c:v>
                </c:pt>
                <c:pt idx="242">
                  <c:v>2.921</c:v>
                </c:pt>
                <c:pt idx="243">
                  <c:v>2.821</c:v>
                </c:pt>
                <c:pt idx="244">
                  <c:v>2.739</c:v>
                </c:pt>
                <c:pt idx="245">
                  <c:v>2.543</c:v>
                </c:pt>
                <c:pt idx="246">
                  <c:v>2.969</c:v>
                </c:pt>
                <c:pt idx="247">
                  <c:v>2.583</c:v>
                </c:pt>
                <c:pt idx="248">
                  <c:v>2.689</c:v>
                </c:pt>
                <c:pt idx="249">
                  <c:v>3.229</c:v>
                </c:pt>
                <c:pt idx="250">
                  <c:v>2.126</c:v>
                </c:pt>
                <c:pt idx="251">
                  <c:v>2.64</c:v>
                </c:pt>
                <c:pt idx="252">
                  <c:v>2.289</c:v>
                </c:pt>
                <c:pt idx="253">
                  <c:v>2.463</c:v>
                </c:pt>
                <c:pt idx="254">
                  <c:v>2.669</c:v>
                </c:pt>
                <c:pt idx="255">
                  <c:v>2.372</c:v>
                </c:pt>
                <c:pt idx="256">
                  <c:v>2.472</c:v>
                </c:pt>
                <c:pt idx="257">
                  <c:v>2.761</c:v>
                </c:pt>
                <c:pt idx="258">
                  <c:v>2.72</c:v>
                </c:pt>
                <c:pt idx="259">
                  <c:v>2.453</c:v>
                </c:pt>
                <c:pt idx="260">
                  <c:v>2.721</c:v>
                </c:pt>
                <c:pt idx="261">
                  <c:v>2.989</c:v>
                </c:pt>
                <c:pt idx="262">
                  <c:v>2.384</c:v>
                </c:pt>
                <c:pt idx="263">
                  <c:v>2.76</c:v>
                </c:pt>
                <c:pt idx="264">
                  <c:v>2.544</c:v>
                </c:pt>
                <c:pt idx="265">
                  <c:v>2.761</c:v>
                </c:pt>
                <c:pt idx="266">
                  <c:v>2.226</c:v>
                </c:pt>
                <c:pt idx="267">
                  <c:v>2.392</c:v>
                </c:pt>
                <c:pt idx="268">
                  <c:v>2.604</c:v>
                </c:pt>
                <c:pt idx="269">
                  <c:v>2.921</c:v>
                </c:pt>
                <c:pt idx="270">
                  <c:v>2.544</c:v>
                </c:pt>
                <c:pt idx="271">
                  <c:v>2.078</c:v>
                </c:pt>
                <c:pt idx="272">
                  <c:v>2.433</c:v>
                </c:pt>
                <c:pt idx="273">
                  <c:v>3.22</c:v>
                </c:pt>
                <c:pt idx="274">
                  <c:v>2.929</c:v>
                </c:pt>
                <c:pt idx="275">
                  <c:v>3.526</c:v>
                </c:pt>
                <c:pt idx="276">
                  <c:v>3.849</c:v>
                </c:pt>
                <c:pt idx="277">
                  <c:v>3.669</c:v>
                </c:pt>
                <c:pt idx="278">
                  <c:v>3.651</c:v>
                </c:pt>
                <c:pt idx="279">
                  <c:v>3.597</c:v>
                </c:pt>
                <c:pt idx="280">
                  <c:v>3.524</c:v>
                </c:pt>
                <c:pt idx="281">
                  <c:v>3.977</c:v>
                </c:pt>
                <c:pt idx="282">
                  <c:v>3.418</c:v>
                </c:pt>
                <c:pt idx="283">
                  <c:v>3.059</c:v>
                </c:pt>
                <c:pt idx="284">
                  <c:v>3.396</c:v>
                </c:pt>
                <c:pt idx="285">
                  <c:v>2.961</c:v>
                </c:pt>
                <c:pt idx="286">
                  <c:v>2.208</c:v>
                </c:pt>
                <c:pt idx="287">
                  <c:v>2.544</c:v>
                </c:pt>
                <c:pt idx="288">
                  <c:v>2.373</c:v>
                </c:pt>
                <c:pt idx="289">
                  <c:v>2.087</c:v>
                </c:pt>
                <c:pt idx="290">
                  <c:v>2.199</c:v>
                </c:pt>
                <c:pt idx="291">
                  <c:v>2.709</c:v>
                </c:pt>
                <c:pt idx="292">
                  <c:v>2.324</c:v>
                </c:pt>
                <c:pt idx="293">
                  <c:v>2.333</c:v>
                </c:pt>
                <c:pt idx="294">
                  <c:v>2.067</c:v>
                </c:pt>
                <c:pt idx="295">
                  <c:v>2.7</c:v>
                </c:pt>
                <c:pt idx="296">
                  <c:v>2.238</c:v>
                </c:pt>
                <c:pt idx="297">
                  <c:v>2.217</c:v>
                </c:pt>
                <c:pt idx="298">
                  <c:v>2.464</c:v>
                </c:pt>
                <c:pt idx="299">
                  <c:v>2.079</c:v>
                </c:pt>
                <c:pt idx="300">
                  <c:v>2.494</c:v>
                </c:pt>
                <c:pt idx="301">
                  <c:v>2.106</c:v>
                </c:pt>
                <c:pt idx="302">
                  <c:v>2.106</c:v>
                </c:pt>
                <c:pt idx="303">
                  <c:v>2.307</c:v>
                </c:pt>
                <c:pt idx="304">
                  <c:v>2.65</c:v>
                </c:pt>
                <c:pt idx="305">
                  <c:v>2.146</c:v>
                </c:pt>
                <c:pt idx="306">
                  <c:v>2.624</c:v>
                </c:pt>
                <c:pt idx="307">
                  <c:v>2.107</c:v>
                </c:pt>
                <c:pt idx="308">
                  <c:v>2.691</c:v>
                </c:pt>
                <c:pt idx="309">
                  <c:v>3.279</c:v>
                </c:pt>
                <c:pt idx="310">
                  <c:v>3.577</c:v>
                </c:pt>
                <c:pt idx="311">
                  <c:v>3.406</c:v>
                </c:pt>
                <c:pt idx="312">
                  <c:v>4.468</c:v>
                </c:pt>
                <c:pt idx="313">
                  <c:v>3.578</c:v>
                </c:pt>
                <c:pt idx="314">
                  <c:v>3.081</c:v>
                </c:pt>
                <c:pt idx="315">
                  <c:v>3.416</c:v>
                </c:pt>
                <c:pt idx="316">
                  <c:v>3.457</c:v>
                </c:pt>
                <c:pt idx="317">
                  <c:v>3.791</c:v>
                </c:pt>
                <c:pt idx="318">
                  <c:v>3.64</c:v>
                </c:pt>
                <c:pt idx="319">
                  <c:v>3.466</c:v>
                </c:pt>
                <c:pt idx="320">
                  <c:v>3.417</c:v>
                </c:pt>
                <c:pt idx="321">
                  <c:v>3.92</c:v>
                </c:pt>
                <c:pt idx="322">
                  <c:v>3.63</c:v>
                </c:pt>
                <c:pt idx="323">
                  <c:v>3.689</c:v>
                </c:pt>
                <c:pt idx="324">
                  <c:v>3.337</c:v>
                </c:pt>
                <c:pt idx="325">
                  <c:v>3.88</c:v>
                </c:pt>
                <c:pt idx="326">
                  <c:v>3.241</c:v>
                </c:pt>
                <c:pt idx="327">
                  <c:v>3.199</c:v>
                </c:pt>
                <c:pt idx="328">
                  <c:v>4.057</c:v>
                </c:pt>
                <c:pt idx="329">
                  <c:v>3.719</c:v>
                </c:pt>
                <c:pt idx="330">
                  <c:v>3.346</c:v>
                </c:pt>
                <c:pt idx="331">
                  <c:v>3.649</c:v>
                </c:pt>
                <c:pt idx="332">
                  <c:v>3.577</c:v>
                </c:pt>
                <c:pt idx="333">
                  <c:v>3.701</c:v>
                </c:pt>
                <c:pt idx="334">
                  <c:v>3.689</c:v>
                </c:pt>
                <c:pt idx="335">
                  <c:v>3.741</c:v>
                </c:pt>
                <c:pt idx="336">
                  <c:v>3.71</c:v>
                </c:pt>
                <c:pt idx="337">
                  <c:v>3.24</c:v>
                </c:pt>
                <c:pt idx="338">
                  <c:v>3.466</c:v>
                </c:pt>
                <c:pt idx="339">
                  <c:v>3.556</c:v>
                </c:pt>
                <c:pt idx="340">
                  <c:v>3.598</c:v>
                </c:pt>
                <c:pt idx="341">
                  <c:v>3.671</c:v>
                </c:pt>
                <c:pt idx="342">
                  <c:v>3.298</c:v>
                </c:pt>
                <c:pt idx="343">
                  <c:v>3.84</c:v>
                </c:pt>
                <c:pt idx="344">
                  <c:v>3.396</c:v>
                </c:pt>
                <c:pt idx="345">
                  <c:v>3.485</c:v>
                </c:pt>
                <c:pt idx="346">
                  <c:v>3.337</c:v>
                </c:pt>
                <c:pt idx="347">
                  <c:v>3.497</c:v>
                </c:pt>
                <c:pt idx="348">
                  <c:v>3.23</c:v>
                </c:pt>
                <c:pt idx="349">
                  <c:v>3.68</c:v>
                </c:pt>
                <c:pt idx="350">
                  <c:v>3.426</c:v>
                </c:pt>
                <c:pt idx="351">
                  <c:v>3.14</c:v>
                </c:pt>
                <c:pt idx="352">
                  <c:v>3.399</c:v>
                </c:pt>
                <c:pt idx="353">
                  <c:v>3.777</c:v>
                </c:pt>
                <c:pt idx="354">
                  <c:v>3.289</c:v>
                </c:pt>
                <c:pt idx="355">
                  <c:v>3.446</c:v>
                </c:pt>
                <c:pt idx="356">
                  <c:v>3.526</c:v>
                </c:pt>
                <c:pt idx="357">
                  <c:v>3.356</c:v>
                </c:pt>
                <c:pt idx="358">
                  <c:v>3.454</c:v>
                </c:pt>
                <c:pt idx="359">
                  <c:v>3.396</c:v>
                </c:pt>
                <c:pt idx="360">
                  <c:v>3.326</c:v>
                </c:pt>
                <c:pt idx="361">
                  <c:v>3.19</c:v>
                </c:pt>
                <c:pt idx="362">
                  <c:v>2.93</c:v>
                </c:pt>
                <c:pt idx="363">
                  <c:v>3.85</c:v>
                </c:pt>
                <c:pt idx="364">
                  <c:v>3.831</c:v>
                </c:pt>
                <c:pt idx="365">
                  <c:v>3.456</c:v>
                </c:pt>
                <c:pt idx="366">
                  <c:v>3.356</c:v>
                </c:pt>
                <c:pt idx="367">
                  <c:v>3.396</c:v>
                </c:pt>
                <c:pt idx="368">
                  <c:v>3.209</c:v>
                </c:pt>
                <c:pt idx="369">
                  <c:v>3.16</c:v>
                </c:pt>
                <c:pt idx="370">
                  <c:v>3.07</c:v>
                </c:pt>
                <c:pt idx="371">
                  <c:v>3.547</c:v>
                </c:pt>
                <c:pt idx="372">
                  <c:v>3.23</c:v>
                </c:pt>
                <c:pt idx="373">
                  <c:v>3.06</c:v>
                </c:pt>
                <c:pt idx="374">
                  <c:v>3.396</c:v>
                </c:pt>
                <c:pt idx="375">
                  <c:v>3.457</c:v>
                </c:pt>
                <c:pt idx="376">
                  <c:v>3.72</c:v>
                </c:pt>
                <c:pt idx="377">
                  <c:v>3.159</c:v>
                </c:pt>
                <c:pt idx="378">
                  <c:v>3.284</c:v>
                </c:pt>
                <c:pt idx="379">
                  <c:v>3.729</c:v>
                </c:pt>
                <c:pt idx="380">
                  <c:v>3.22</c:v>
                </c:pt>
                <c:pt idx="381">
                  <c:v>3.307</c:v>
                </c:pt>
                <c:pt idx="382">
                  <c:v>3.486</c:v>
                </c:pt>
                <c:pt idx="383">
                  <c:v>2.901</c:v>
                </c:pt>
                <c:pt idx="384">
                  <c:v>3.356</c:v>
                </c:pt>
                <c:pt idx="385">
                  <c:v>3.417</c:v>
                </c:pt>
                <c:pt idx="386">
                  <c:v>3.169</c:v>
                </c:pt>
                <c:pt idx="387">
                  <c:v>3.306</c:v>
                </c:pt>
                <c:pt idx="388">
                  <c:v>3.436</c:v>
                </c:pt>
                <c:pt idx="389">
                  <c:v>3.436</c:v>
                </c:pt>
                <c:pt idx="390">
                  <c:v>3.345</c:v>
                </c:pt>
                <c:pt idx="391">
                  <c:v>3.781</c:v>
                </c:pt>
                <c:pt idx="392">
                  <c:v>3.281</c:v>
                </c:pt>
                <c:pt idx="393">
                  <c:v>3.649</c:v>
                </c:pt>
                <c:pt idx="394">
                  <c:v>2.961</c:v>
                </c:pt>
                <c:pt idx="395">
                  <c:v>3.417</c:v>
                </c:pt>
                <c:pt idx="396">
                  <c:v>3.525</c:v>
                </c:pt>
                <c:pt idx="397">
                  <c:v>3.406</c:v>
                </c:pt>
                <c:pt idx="398">
                  <c:v>3.249</c:v>
                </c:pt>
                <c:pt idx="399">
                  <c:v>3.671</c:v>
                </c:pt>
                <c:pt idx="400">
                  <c:v>3.306</c:v>
                </c:pt>
                <c:pt idx="401">
                  <c:v>3.556</c:v>
                </c:pt>
                <c:pt idx="402">
                  <c:v>3.497</c:v>
                </c:pt>
                <c:pt idx="403">
                  <c:v>3.405</c:v>
                </c:pt>
                <c:pt idx="404">
                  <c:v>3.446</c:v>
                </c:pt>
                <c:pt idx="405">
                  <c:v>3.597</c:v>
                </c:pt>
                <c:pt idx="406">
                  <c:v>3.356</c:v>
                </c:pt>
                <c:pt idx="407">
                  <c:v>3.225</c:v>
                </c:pt>
                <c:pt idx="408">
                  <c:v>3.221</c:v>
                </c:pt>
                <c:pt idx="409">
                  <c:v>3.209</c:v>
                </c:pt>
                <c:pt idx="410">
                  <c:v>3.346</c:v>
                </c:pt>
                <c:pt idx="411">
                  <c:v>3.386</c:v>
                </c:pt>
                <c:pt idx="412">
                  <c:v>3.203</c:v>
                </c:pt>
                <c:pt idx="413">
                  <c:v>3.435</c:v>
                </c:pt>
                <c:pt idx="414">
                  <c:v>3.03</c:v>
                </c:pt>
                <c:pt idx="415">
                  <c:v>3.405</c:v>
                </c:pt>
                <c:pt idx="416">
                  <c:v>3.91</c:v>
                </c:pt>
                <c:pt idx="417">
                  <c:v>2.999</c:v>
                </c:pt>
                <c:pt idx="418">
                  <c:v>3.476</c:v>
                </c:pt>
                <c:pt idx="419">
                  <c:v>3.82</c:v>
                </c:pt>
                <c:pt idx="420">
                  <c:v>3.731</c:v>
                </c:pt>
                <c:pt idx="421">
                  <c:v>3.556</c:v>
                </c:pt>
                <c:pt idx="422">
                  <c:v>3.149</c:v>
                </c:pt>
                <c:pt idx="423">
                  <c:v>3.629</c:v>
                </c:pt>
                <c:pt idx="424">
                  <c:v>3.189</c:v>
                </c:pt>
                <c:pt idx="425">
                  <c:v>3.109</c:v>
                </c:pt>
                <c:pt idx="426">
                  <c:v>2.406</c:v>
                </c:pt>
                <c:pt idx="427">
                  <c:v>2.146</c:v>
                </c:pt>
                <c:pt idx="428">
                  <c:v>2.078</c:v>
                </c:pt>
                <c:pt idx="429">
                  <c:v>1.999</c:v>
                </c:pt>
                <c:pt idx="430">
                  <c:v>1.47</c:v>
                </c:pt>
                <c:pt idx="431">
                  <c:v>1.86</c:v>
                </c:pt>
                <c:pt idx="432">
                  <c:v>1.612</c:v>
                </c:pt>
                <c:pt idx="433">
                  <c:v>1.731</c:v>
                </c:pt>
                <c:pt idx="434">
                  <c:v>1.737</c:v>
                </c:pt>
                <c:pt idx="435">
                  <c:v>1.91</c:v>
                </c:pt>
                <c:pt idx="436">
                  <c:v>2.087</c:v>
                </c:pt>
                <c:pt idx="437">
                  <c:v>1.73</c:v>
                </c:pt>
                <c:pt idx="438">
                  <c:v>1.941</c:v>
                </c:pt>
                <c:pt idx="439">
                  <c:v>1.482</c:v>
                </c:pt>
                <c:pt idx="440">
                  <c:v>2.186</c:v>
                </c:pt>
                <c:pt idx="441">
                  <c:v>1.87</c:v>
                </c:pt>
                <c:pt idx="442">
                  <c:v>1.681</c:v>
                </c:pt>
                <c:pt idx="443">
                  <c:v>1.83</c:v>
                </c:pt>
                <c:pt idx="444">
                  <c:v>1.751</c:v>
                </c:pt>
                <c:pt idx="445">
                  <c:v>1.709</c:v>
                </c:pt>
                <c:pt idx="446">
                  <c:v>1.881</c:v>
                </c:pt>
                <c:pt idx="447">
                  <c:v>1.609</c:v>
                </c:pt>
                <c:pt idx="448">
                  <c:v>2.037</c:v>
                </c:pt>
                <c:pt idx="449">
                  <c:v>1.941</c:v>
                </c:pt>
                <c:pt idx="450">
                  <c:v>1.94</c:v>
                </c:pt>
                <c:pt idx="451">
                  <c:v>1.621</c:v>
                </c:pt>
                <c:pt idx="452">
                  <c:v>1.491</c:v>
                </c:pt>
                <c:pt idx="453">
                  <c:v>1.631</c:v>
                </c:pt>
                <c:pt idx="454">
                  <c:v>2.114</c:v>
                </c:pt>
                <c:pt idx="455">
                  <c:v>2.158</c:v>
                </c:pt>
                <c:pt idx="456">
                  <c:v>1.91</c:v>
                </c:pt>
                <c:pt idx="457">
                  <c:v>1.79</c:v>
                </c:pt>
                <c:pt idx="458">
                  <c:v>2.199</c:v>
                </c:pt>
                <c:pt idx="459">
                  <c:v>1.829</c:v>
                </c:pt>
                <c:pt idx="460">
                  <c:v>1.909</c:v>
                </c:pt>
                <c:pt idx="461">
                  <c:v>2.186</c:v>
                </c:pt>
                <c:pt idx="462">
                  <c:v>1.691</c:v>
                </c:pt>
                <c:pt idx="463">
                  <c:v>1.998</c:v>
                </c:pt>
                <c:pt idx="464">
                  <c:v>2.038</c:v>
                </c:pt>
                <c:pt idx="465">
                  <c:v>2.037</c:v>
                </c:pt>
                <c:pt idx="466">
                  <c:v>2.077</c:v>
                </c:pt>
                <c:pt idx="467">
                  <c:v>1.671</c:v>
                </c:pt>
                <c:pt idx="468">
                  <c:v>2.146</c:v>
                </c:pt>
                <c:pt idx="469">
                  <c:v>2.087</c:v>
                </c:pt>
                <c:pt idx="470">
                  <c:v>1.841</c:v>
                </c:pt>
                <c:pt idx="471">
                  <c:v>1.721</c:v>
                </c:pt>
                <c:pt idx="472">
                  <c:v>2.027</c:v>
                </c:pt>
                <c:pt idx="473">
                  <c:v>2.465</c:v>
                </c:pt>
                <c:pt idx="474">
                  <c:v>2.659</c:v>
                </c:pt>
                <c:pt idx="475">
                  <c:v>3.365</c:v>
                </c:pt>
                <c:pt idx="476">
                  <c:v>3.239</c:v>
                </c:pt>
                <c:pt idx="477">
                  <c:v>3.281</c:v>
                </c:pt>
                <c:pt idx="478">
                  <c:v>3.396</c:v>
                </c:pt>
                <c:pt idx="479">
                  <c:v>3.629</c:v>
                </c:pt>
                <c:pt idx="480">
                  <c:v>3.008</c:v>
                </c:pt>
                <c:pt idx="481">
                  <c:v>3.889</c:v>
                </c:pt>
                <c:pt idx="482">
                  <c:v>3.339</c:v>
                </c:pt>
                <c:pt idx="483">
                  <c:v>3.1</c:v>
                </c:pt>
                <c:pt idx="484">
                  <c:v>3.485</c:v>
                </c:pt>
                <c:pt idx="485">
                  <c:v>3.809</c:v>
                </c:pt>
                <c:pt idx="486">
                  <c:v>2.086</c:v>
                </c:pt>
                <c:pt idx="487">
                  <c:v>4.016</c:v>
                </c:pt>
                <c:pt idx="488">
                  <c:v>4.444</c:v>
                </c:pt>
                <c:pt idx="489">
                  <c:v>3.456</c:v>
                </c:pt>
                <c:pt idx="490">
                  <c:v>2.96</c:v>
                </c:pt>
                <c:pt idx="491">
                  <c:v>3.346</c:v>
                </c:pt>
                <c:pt idx="492">
                  <c:v>3.078</c:v>
                </c:pt>
                <c:pt idx="493">
                  <c:v>3.679</c:v>
                </c:pt>
                <c:pt idx="494">
                  <c:v>3.364</c:v>
                </c:pt>
                <c:pt idx="495">
                  <c:v>3.416</c:v>
                </c:pt>
                <c:pt idx="496">
                  <c:v>3.936</c:v>
                </c:pt>
                <c:pt idx="497">
                  <c:v>2.939</c:v>
                </c:pt>
                <c:pt idx="498">
                  <c:v>3.699</c:v>
                </c:pt>
                <c:pt idx="499">
                  <c:v>3.545</c:v>
                </c:pt>
                <c:pt idx="500">
                  <c:v>3.048</c:v>
                </c:pt>
                <c:pt idx="501">
                  <c:v>3.629</c:v>
                </c:pt>
                <c:pt idx="502">
                  <c:v>3.248</c:v>
                </c:pt>
                <c:pt idx="503">
                  <c:v>3.465</c:v>
                </c:pt>
                <c:pt idx="504">
                  <c:v>3.455</c:v>
                </c:pt>
                <c:pt idx="505">
                  <c:v>2.951</c:v>
                </c:pt>
                <c:pt idx="506">
                  <c:v>3.769</c:v>
                </c:pt>
                <c:pt idx="507">
                  <c:v>3.049</c:v>
                </c:pt>
                <c:pt idx="508">
                  <c:v>3.395</c:v>
                </c:pt>
                <c:pt idx="509">
                  <c:v>3.739</c:v>
                </c:pt>
                <c:pt idx="510">
                  <c:v>3.048</c:v>
                </c:pt>
                <c:pt idx="511">
                  <c:v>3.117</c:v>
                </c:pt>
                <c:pt idx="512">
                  <c:v>2.979</c:v>
                </c:pt>
                <c:pt idx="513">
                  <c:v>3.239</c:v>
                </c:pt>
                <c:pt idx="514">
                  <c:v>3.304</c:v>
                </c:pt>
                <c:pt idx="515">
                  <c:v>3.376</c:v>
                </c:pt>
                <c:pt idx="516">
                  <c:v>3.118</c:v>
                </c:pt>
                <c:pt idx="517">
                  <c:v>2.741</c:v>
                </c:pt>
                <c:pt idx="518">
                  <c:v>2.582</c:v>
                </c:pt>
                <c:pt idx="519">
                  <c:v>2.323</c:v>
                </c:pt>
                <c:pt idx="520">
                  <c:v>2.472</c:v>
                </c:pt>
                <c:pt idx="521">
                  <c:v>2.246</c:v>
                </c:pt>
                <c:pt idx="522">
                  <c:v>1.68</c:v>
                </c:pt>
                <c:pt idx="523">
                  <c:v>2.186</c:v>
                </c:pt>
                <c:pt idx="524">
                  <c:v>1.9</c:v>
                </c:pt>
                <c:pt idx="525">
                  <c:v>1.84</c:v>
                </c:pt>
                <c:pt idx="526">
                  <c:v>2.718</c:v>
                </c:pt>
                <c:pt idx="527">
                  <c:v>2.065</c:v>
                </c:pt>
                <c:pt idx="528">
                  <c:v>2.471</c:v>
                </c:pt>
                <c:pt idx="529">
                  <c:v>1.68</c:v>
                </c:pt>
                <c:pt idx="530">
                  <c:v>2.978</c:v>
                </c:pt>
                <c:pt idx="531">
                  <c:v>2.246</c:v>
                </c:pt>
                <c:pt idx="532">
                  <c:v>1.97</c:v>
                </c:pt>
                <c:pt idx="533">
                  <c:v>2.186</c:v>
                </c:pt>
                <c:pt idx="534">
                  <c:v>1.94</c:v>
                </c:pt>
                <c:pt idx="535">
                  <c:v>2.037</c:v>
                </c:pt>
                <c:pt idx="536">
                  <c:v>1.939</c:v>
                </c:pt>
                <c:pt idx="537">
                  <c:v>2.564</c:v>
                </c:pt>
                <c:pt idx="538">
                  <c:v>1.93</c:v>
                </c:pt>
                <c:pt idx="539">
                  <c:v>1.669</c:v>
                </c:pt>
                <c:pt idx="540">
                  <c:v>1.989</c:v>
                </c:pt>
                <c:pt idx="541">
                  <c:v>1.92</c:v>
                </c:pt>
                <c:pt idx="542">
                  <c:v>1.7</c:v>
                </c:pt>
                <c:pt idx="543">
                  <c:v>2.611</c:v>
                </c:pt>
                <c:pt idx="544">
                  <c:v>2.126</c:v>
                </c:pt>
                <c:pt idx="545">
                  <c:v>2.057</c:v>
                </c:pt>
                <c:pt idx="546">
                  <c:v>1.78</c:v>
                </c:pt>
                <c:pt idx="547">
                  <c:v>3.879</c:v>
                </c:pt>
                <c:pt idx="548">
                  <c:v>3.344</c:v>
                </c:pt>
                <c:pt idx="549">
                  <c:v>3.208</c:v>
                </c:pt>
                <c:pt idx="550">
                  <c:v>3.945</c:v>
                </c:pt>
                <c:pt idx="551">
                  <c:v>3.208</c:v>
                </c:pt>
                <c:pt idx="552">
                  <c:v>2.611</c:v>
                </c:pt>
                <c:pt idx="553">
                  <c:v>3.596</c:v>
                </c:pt>
                <c:pt idx="554">
                  <c:v>3.768</c:v>
                </c:pt>
                <c:pt idx="555">
                  <c:v>3.139</c:v>
                </c:pt>
                <c:pt idx="556">
                  <c:v>3.576</c:v>
                </c:pt>
                <c:pt idx="557">
                  <c:v>3.345</c:v>
                </c:pt>
                <c:pt idx="558">
                  <c:v>3.524</c:v>
                </c:pt>
                <c:pt idx="559">
                  <c:v>2.979</c:v>
                </c:pt>
                <c:pt idx="560">
                  <c:v>3.847</c:v>
                </c:pt>
                <c:pt idx="561">
                  <c:v>3.376</c:v>
                </c:pt>
                <c:pt idx="562">
                  <c:v>3.356</c:v>
                </c:pt>
                <c:pt idx="563">
                  <c:v>4.065</c:v>
                </c:pt>
                <c:pt idx="564">
                  <c:v>2.677</c:v>
                </c:pt>
                <c:pt idx="565">
                  <c:v>2.918</c:v>
                </c:pt>
                <c:pt idx="566">
                  <c:v>3.354</c:v>
                </c:pt>
                <c:pt idx="567">
                  <c:v>3.629</c:v>
                </c:pt>
                <c:pt idx="568">
                  <c:v>3.485</c:v>
                </c:pt>
                <c:pt idx="569">
                  <c:v>3.554</c:v>
                </c:pt>
                <c:pt idx="570">
                  <c:v>3.167</c:v>
                </c:pt>
                <c:pt idx="571">
                  <c:v>3.576</c:v>
                </c:pt>
                <c:pt idx="572">
                  <c:v>3.628</c:v>
                </c:pt>
                <c:pt idx="573">
                  <c:v>3.315</c:v>
                </c:pt>
                <c:pt idx="574">
                  <c:v>3.305</c:v>
                </c:pt>
                <c:pt idx="575">
                  <c:v>3.198</c:v>
                </c:pt>
                <c:pt idx="576">
                  <c:v>3.435</c:v>
                </c:pt>
                <c:pt idx="577">
                  <c:v>-99.999</c:v>
                </c:pt>
                <c:pt idx="578">
                  <c:v>-99.999</c:v>
                </c:pt>
                <c:pt idx="579">
                  <c:v>-99.999</c:v>
                </c:pt>
                <c:pt idx="580">
                  <c:v>3.207</c:v>
                </c:pt>
                <c:pt idx="581">
                  <c:v>3.099</c:v>
                </c:pt>
                <c:pt idx="582">
                  <c:v>3.375</c:v>
                </c:pt>
                <c:pt idx="583">
                  <c:v>4.156</c:v>
                </c:pt>
                <c:pt idx="584">
                  <c:v>3.768</c:v>
                </c:pt>
                <c:pt idx="585">
                  <c:v>3.305</c:v>
                </c:pt>
                <c:pt idx="586">
                  <c:v>3.385</c:v>
                </c:pt>
                <c:pt idx="587">
                  <c:v>3.375</c:v>
                </c:pt>
                <c:pt idx="588">
                  <c:v>3.077</c:v>
                </c:pt>
                <c:pt idx="589">
                  <c:v>3.727</c:v>
                </c:pt>
                <c:pt idx="590">
                  <c:v>3.465</c:v>
                </c:pt>
                <c:pt idx="591">
                  <c:v>3.749</c:v>
                </c:pt>
                <c:pt idx="592">
                  <c:v>3.059</c:v>
                </c:pt>
                <c:pt idx="593">
                  <c:v>3.364</c:v>
                </c:pt>
                <c:pt idx="594">
                  <c:v>4.523</c:v>
                </c:pt>
                <c:pt idx="595">
                  <c:v>3.376</c:v>
                </c:pt>
                <c:pt idx="596">
                  <c:v>3.555</c:v>
                </c:pt>
                <c:pt idx="597">
                  <c:v>3.739</c:v>
                </c:pt>
                <c:pt idx="598">
                  <c:v>3.229</c:v>
                </c:pt>
                <c:pt idx="599">
                  <c:v>3.305</c:v>
                </c:pt>
                <c:pt idx="600">
                  <c:v>3.807</c:v>
                </c:pt>
                <c:pt idx="601">
                  <c:v>3.667</c:v>
                </c:pt>
                <c:pt idx="602">
                  <c:v>3.576</c:v>
                </c:pt>
                <c:pt idx="603">
                  <c:v>3.524</c:v>
                </c:pt>
                <c:pt idx="604">
                  <c:v>3.515</c:v>
                </c:pt>
                <c:pt idx="605">
                  <c:v>3.524</c:v>
                </c:pt>
                <c:pt idx="606">
                  <c:v>3.229</c:v>
                </c:pt>
                <c:pt idx="607">
                  <c:v>-99.999</c:v>
                </c:pt>
                <c:pt idx="608">
                  <c:v>3.259</c:v>
                </c:pt>
                <c:pt idx="609">
                  <c:v>3.375</c:v>
                </c:pt>
                <c:pt idx="610">
                  <c:v>3.424</c:v>
                </c:pt>
                <c:pt idx="611">
                  <c:v>3.456</c:v>
                </c:pt>
                <c:pt idx="612">
                  <c:v>3.278</c:v>
                </c:pt>
                <c:pt idx="613">
                  <c:v>3.808</c:v>
                </c:pt>
                <c:pt idx="614">
                  <c:v>3.619</c:v>
                </c:pt>
                <c:pt idx="615">
                  <c:v>3.648</c:v>
                </c:pt>
                <c:pt idx="616">
                  <c:v>3.484</c:v>
                </c:pt>
                <c:pt idx="617">
                  <c:v>3.687</c:v>
                </c:pt>
                <c:pt idx="618">
                  <c:v>3.668</c:v>
                </c:pt>
                <c:pt idx="619">
                  <c:v>3.808</c:v>
                </c:pt>
                <c:pt idx="620">
                  <c:v>3.779</c:v>
                </c:pt>
                <c:pt idx="621">
                  <c:v>3.484</c:v>
                </c:pt>
                <c:pt idx="622">
                  <c:v>3.659</c:v>
                </c:pt>
                <c:pt idx="623">
                  <c:v>3.976</c:v>
                </c:pt>
                <c:pt idx="624">
                  <c:v>3.888</c:v>
                </c:pt>
                <c:pt idx="625">
                  <c:v>3.544</c:v>
                </c:pt>
                <c:pt idx="626">
                  <c:v>3.305</c:v>
                </c:pt>
                <c:pt idx="627">
                  <c:v>3.659</c:v>
                </c:pt>
                <c:pt idx="628">
                  <c:v>3.294</c:v>
                </c:pt>
                <c:pt idx="629">
                  <c:v>3.444</c:v>
                </c:pt>
                <c:pt idx="630">
                  <c:v>3.279</c:v>
                </c:pt>
                <c:pt idx="631">
                  <c:v>3.619</c:v>
                </c:pt>
                <c:pt idx="632">
                  <c:v>3.788</c:v>
                </c:pt>
                <c:pt idx="633">
                  <c:v>3.126</c:v>
                </c:pt>
                <c:pt idx="634">
                  <c:v>3.718</c:v>
                </c:pt>
                <c:pt idx="635">
                  <c:v>3.484</c:v>
                </c:pt>
                <c:pt idx="636">
                  <c:v>4.095</c:v>
                </c:pt>
                <c:pt idx="637">
                  <c:v>3.757</c:v>
                </c:pt>
                <c:pt idx="638">
                  <c:v>3.314</c:v>
                </c:pt>
                <c:pt idx="639">
                  <c:v>3.739</c:v>
                </c:pt>
                <c:pt idx="640">
                  <c:v>-99.999</c:v>
                </c:pt>
                <c:pt idx="641">
                  <c:v>3.9</c:v>
                </c:pt>
                <c:pt idx="642">
                  <c:v>3.576</c:v>
                </c:pt>
                <c:pt idx="643">
                  <c:v>3.709</c:v>
                </c:pt>
                <c:pt idx="644">
                  <c:v>3.628</c:v>
                </c:pt>
                <c:pt idx="645">
                  <c:v>3.994</c:v>
                </c:pt>
                <c:pt idx="646">
                  <c:v>3.726</c:v>
                </c:pt>
                <c:pt idx="647">
                  <c:v>3.767</c:v>
                </c:pt>
                <c:pt idx="648">
                  <c:v>3.464</c:v>
                </c:pt>
                <c:pt idx="649">
                  <c:v>3.375</c:v>
                </c:pt>
                <c:pt idx="650">
                  <c:v>3.974</c:v>
                </c:pt>
                <c:pt idx="651">
                  <c:v>3.374</c:v>
                </c:pt>
                <c:pt idx="652">
                  <c:v>3.736</c:v>
                </c:pt>
                <c:pt idx="653">
                  <c:v>3.659</c:v>
                </c:pt>
                <c:pt idx="654">
                  <c:v>3.719</c:v>
                </c:pt>
                <c:pt idx="655">
                  <c:v>3.209</c:v>
                </c:pt>
                <c:pt idx="656">
                  <c:v>3.098</c:v>
                </c:pt>
                <c:pt idx="657">
                  <c:v>2.204</c:v>
                </c:pt>
                <c:pt idx="658">
                  <c:v>2.808</c:v>
                </c:pt>
                <c:pt idx="659">
                  <c:v>2.39</c:v>
                </c:pt>
                <c:pt idx="660">
                  <c:v>2.413</c:v>
                </c:pt>
                <c:pt idx="661">
                  <c:v>2.573</c:v>
                </c:pt>
                <c:pt idx="662">
                  <c:v>1.869</c:v>
                </c:pt>
                <c:pt idx="663">
                  <c:v>2.738</c:v>
                </c:pt>
                <c:pt idx="664">
                  <c:v>1.789</c:v>
                </c:pt>
                <c:pt idx="665">
                  <c:v>2.648</c:v>
                </c:pt>
                <c:pt idx="666">
                  <c:v>2.42</c:v>
                </c:pt>
                <c:pt idx="667">
                  <c:v>2.024</c:v>
                </c:pt>
                <c:pt idx="668">
                  <c:v>2.858</c:v>
                </c:pt>
                <c:pt idx="669">
                  <c:v>1.849</c:v>
                </c:pt>
                <c:pt idx="670">
                  <c:v>2.976</c:v>
                </c:pt>
                <c:pt idx="671">
                  <c:v>2.157</c:v>
                </c:pt>
                <c:pt idx="672">
                  <c:v>2.371</c:v>
                </c:pt>
                <c:pt idx="673">
                  <c:v>2.325</c:v>
                </c:pt>
                <c:pt idx="674">
                  <c:v>2.135</c:v>
                </c:pt>
                <c:pt idx="675">
                  <c:v>2.38</c:v>
                </c:pt>
                <c:pt idx="676">
                  <c:v>2.294</c:v>
                </c:pt>
                <c:pt idx="677">
                  <c:v>2.268</c:v>
                </c:pt>
                <c:pt idx="678">
                  <c:v>2.461</c:v>
                </c:pt>
                <c:pt idx="679">
                  <c:v>1.97</c:v>
                </c:pt>
                <c:pt idx="680">
                  <c:v>2.403</c:v>
                </c:pt>
                <c:pt idx="681">
                  <c:v>2.331</c:v>
                </c:pt>
                <c:pt idx="682">
                  <c:v>2.331</c:v>
                </c:pt>
                <c:pt idx="683">
                  <c:v>2.213</c:v>
                </c:pt>
                <c:pt idx="684">
                  <c:v>1.849</c:v>
                </c:pt>
                <c:pt idx="685">
                  <c:v>2.036</c:v>
                </c:pt>
                <c:pt idx="686">
                  <c:v>2.104</c:v>
                </c:pt>
                <c:pt idx="687">
                  <c:v>2.522</c:v>
                </c:pt>
                <c:pt idx="688">
                  <c:v>2.147</c:v>
                </c:pt>
                <c:pt idx="689">
                  <c:v>2.036</c:v>
                </c:pt>
                <c:pt idx="690">
                  <c:v>1.611</c:v>
                </c:pt>
                <c:pt idx="691">
                  <c:v>2.679</c:v>
                </c:pt>
                <c:pt idx="692">
                  <c:v>1.522</c:v>
                </c:pt>
                <c:pt idx="693">
                  <c:v>2.146</c:v>
                </c:pt>
                <c:pt idx="694">
                  <c:v>1.54</c:v>
                </c:pt>
                <c:pt idx="695">
                  <c:v>3.158</c:v>
                </c:pt>
                <c:pt idx="696">
                  <c:v>2.164</c:v>
                </c:pt>
                <c:pt idx="697">
                  <c:v>2.102</c:v>
                </c:pt>
                <c:pt idx="698">
                  <c:v>2.363</c:v>
                </c:pt>
                <c:pt idx="699">
                  <c:v>2.036</c:v>
                </c:pt>
                <c:pt idx="700">
                  <c:v>2.286</c:v>
                </c:pt>
                <c:pt idx="701">
                  <c:v>2.197</c:v>
                </c:pt>
                <c:pt idx="702">
                  <c:v>2.404</c:v>
                </c:pt>
                <c:pt idx="703">
                  <c:v>2.126</c:v>
                </c:pt>
                <c:pt idx="704">
                  <c:v>1.829</c:v>
                </c:pt>
                <c:pt idx="705">
                  <c:v>2.225</c:v>
                </c:pt>
                <c:pt idx="706">
                  <c:v>2.184</c:v>
                </c:pt>
                <c:pt idx="707">
                  <c:v>2.104</c:v>
                </c:pt>
                <c:pt idx="708">
                  <c:v>2.084</c:v>
                </c:pt>
                <c:pt idx="709">
                  <c:v>2.826</c:v>
                </c:pt>
                <c:pt idx="710">
                  <c:v>2.584</c:v>
                </c:pt>
                <c:pt idx="711">
                  <c:v>3.575</c:v>
                </c:pt>
                <c:pt idx="712">
                  <c:v>3.236</c:v>
                </c:pt>
                <c:pt idx="713">
                  <c:v>3.793</c:v>
                </c:pt>
                <c:pt idx="714">
                  <c:v>3.642</c:v>
                </c:pt>
                <c:pt idx="715">
                  <c:v>3.488</c:v>
                </c:pt>
                <c:pt idx="716">
                  <c:v>3.616</c:v>
                </c:pt>
                <c:pt idx="717">
                  <c:v>3.885</c:v>
                </c:pt>
                <c:pt idx="718">
                  <c:v>3.872</c:v>
                </c:pt>
                <c:pt idx="719">
                  <c:v>3.596</c:v>
                </c:pt>
                <c:pt idx="720">
                  <c:v>3.383</c:v>
                </c:pt>
                <c:pt idx="721">
                  <c:v>3.447</c:v>
                </c:pt>
                <c:pt idx="722">
                  <c:v>4.061</c:v>
                </c:pt>
                <c:pt idx="723">
                  <c:v>3.815</c:v>
                </c:pt>
                <c:pt idx="724">
                  <c:v>3.608</c:v>
                </c:pt>
                <c:pt idx="725">
                  <c:v>3.855</c:v>
                </c:pt>
                <c:pt idx="726">
                  <c:v>3.749</c:v>
                </c:pt>
                <c:pt idx="727">
                  <c:v>4.243</c:v>
                </c:pt>
                <c:pt idx="728">
                  <c:v>3.384</c:v>
                </c:pt>
                <c:pt idx="729">
                  <c:v>3.575</c:v>
                </c:pt>
                <c:pt idx="730">
                  <c:v>3.525</c:v>
                </c:pt>
                <c:pt idx="731">
                  <c:v>3.859</c:v>
                </c:pt>
                <c:pt idx="732">
                  <c:v>3.727</c:v>
                </c:pt>
                <c:pt idx="733">
                  <c:v>3.484</c:v>
                </c:pt>
                <c:pt idx="734">
                  <c:v>3.899</c:v>
                </c:pt>
                <c:pt idx="735">
                  <c:v>3.807</c:v>
                </c:pt>
                <c:pt idx="736">
                  <c:v>3.976</c:v>
                </c:pt>
                <c:pt idx="737">
                  <c:v>3.619</c:v>
                </c:pt>
                <c:pt idx="738">
                  <c:v>3.838</c:v>
                </c:pt>
                <c:pt idx="739">
                  <c:v>3.332</c:v>
                </c:pt>
                <c:pt idx="740">
                  <c:v>4.144</c:v>
                </c:pt>
                <c:pt idx="741">
                  <c:v>3.646</c:v>
                </c:pt>
                <c:pt idx="742">
                  <c:v>3.788</c:v>
                </c:pt>
                <c:pt idx="743">
                  <c:v>3.395</c:v>
                </c:pt>
                <c:pt idx="744">
                  <c:v>2.859</c:v>
                </c:pt>
                <c:pt idx="745">
                  <c:v>2.542</c:v>
                </c:pt>
                <c:pt idx="746">
                  <c:v>2.542</c:v>
                </c:pt>
                <c:pt idx="747">
                  <c:v>2.206</c:v>
                </c:pt>
                <c:pt idx="748">
                  <c:v>2.006</c:v>
                </c:pt>
                <c:pt idx="749">
                  <c:v>1.971</c:v>
                </c:pt>
                <c:pt idx="750">
                  <c:v>2.363</c:v>
                </c:pt>
                <c:pt idx="751">
                  <c:v>2.322</c:v>
                </c:pt>
                <c:pt idx="752">
                  <c:v>2.206</c:v>
                </c:pt>
                <c:pt idx="753">
                  <c:v>2.541</c:v>
                </c:pt>
                <c:pt idx="754">
                  <c:v>1.719</c:v>
                </c:pt>
                <c:pt idx="755">
                  <c:v>1.788</c:v>
                </c:pt>
                <c:pt idx="756">
                  <c:v>2.045</c:v>
                </c:pt>
                <c:pt idx="757">
                  <c:v>2.431</c:v>
                </c:pt>
                <c:pt idx="758">
                  <c:v>2.065</c:v>
                </c:pt>
                <c:pt idx="759">
                  <c:v>2.296</c:v>
                </c:pt>
                <c:pt idx="760">
                  <c:v>2.381</c:v>
                </c:pt>
                <c:pt idx="761">
                  <c:v>1.798</c:v>
                </c:pt>
                <c:pt idx="762">
                  <c:v>2.076</c:v>
                </c:pt>
                <c:pt idx="763">
                  <c:v>1.858</c:v>
                </c:pt>
                <c:pt idx="764">
                  <c:v>1.882</c:v>
                </c:pt>
                <c:pt idx="765">
                  <c:v>2.256</c:v>
                </c:pt>
                <c:pt idx="766">
                  <c:v>2.363</c:v>
                </c:pt>
                <c:pt idx="767">
                  <c:v>1.897</c:v>
                </c:pt>
                <c:pt idx="768">
                  <c:v>2.363</c:v>
                </c:pt>
                <c:pt idx="769">
                  <c:v>1.9</c:v>
                </c:pt>
                <c:pt idx="770">
                  <c:v>1.717</c:v>
                </c:pt>
                <c:pt idx="771">
                  <c:v>2.076</c:v>
                </c:pt>
                <c:pt idx="772">
                  <c:v>2.037</c:v>
                </c:pt>
                <c:pt idx="773">
                  <c:v>1.939</c:v>
                </c:pt>
                <c:pt idx="774">
                  <c:v>1.75</c:v>
                </c:pt>
                <c:pt idx="775">
                  <c:v>2.198</c:v>
                </c:pt>
                <c:pt idx="776">
                  <c:v>2.036</c:v>
                </c:pt>
                <c:pt idx="777">
                  <c:v>1.799</c:v>
                </c:pt>
                <c:pt idx="778">
                  <c:v>2.669</c:v>
                </c:pt>
                <c:pt idx="779">
                  <c:v>2.986</c:v>
                </c:pt>
                <c:pt idx="780">
                  <c:v>3.259</c:v>
                </c:pt>
                <c:pt idx="781">
                  <c:v>3.668</c:v>
                </c:pt>
                <c:pt idx="782">
                  <c:v>3.847</c:v>
                </c:pt>
                <c:pt idx="783">
                  <c:v>3.414</c:v>
                </c:pt>
                <c:pt idx="784">
                  <c:v>3.954</c:v>
                </c:pt>
                <c:pt idx="785">
                  <c:v>3.808</c:v>
                </c:pt>
                <c:pt idx="786">
                  <c:v>3.539</c:v>
                </c:pt>
                <c:pt idx="787">
                  <c:v>3.984</c:v>
                </c:pt>
                <c:pt idx="788">
                  <c:v>3.749</c:v>
                </c:pt>
                <c:pt idx="789">
                  <c:v>3.603</c:v>
                </c:pt>
                <c:pt idx="790">
                  <c:v>3.827</c:v>
                </c:pt>
                <c:pt idx="791">
                  <c:v>3.919</c:v>
                </c:pt>
                <c:pt idx="792">
                  <c:v>3.847</c:v>
                </c:pt>
                <c:pt idx="793">
                  <c:v>3.878</c:v>
                </c:pt>
                <c:pt idx="794">
                  <c:v>3.797</c:v>
                </c:pt>
                <c:pt idx="795">
                  <c:v>3.809</c:v>
                </c:pt>
                <c:pt idx="796">
                  <c:v>3.286</c:v>
                </c:pt>
                <c:pt idx="797">
                  <c:v>3.778</c:v>
                </c:pt>
                <c:pt idx="798">
                  <c:v>3.647</c:v>
                </c:pt>
                <c:pt idx="799">
                  <c:v>3.887</c:v>
                </c:pt>
                <c:pt idx="800">
                  <c:v>3.944</c:v>
                </c:pt>
                <c:pt idx="801">
                  <c:v>3.627</c:v>
                </c:pt>
                <c:pt idx="802">
                  <c:v>3.304</c:v>
                </c:pt>
                <c:pt idx="803">
                  <c:v>3.585</c:v>
                </c:pt>
                <c:pt idx="804">
                  <c:v>3.294</c:v>
                </c:pt>
                <c:pt idx="805">
                  <c:v>3.767</c:v>
                </c:pt>
                <c:pt idx="806">
                  <c:v>3.678</c:v>
                </c:pt>
                <c:pt idx="807">
                  <c:v>3.647</c:v>
                </c:pt>
                <c:pt idx="808">
                  <c:v>3.819</c:v>
                </c:pt>
                <c:pt idx="809">
                  <c:v>3.878</c:v>
                </c:pt>
                <c:pt idx="810">
                  <c:v>3.068</c:v>
                </c:pt>
                <c:pt idx="811">
                  <c:v>3.504</c:v>
                </c:pt>
                <c:pt idx="812">
                  <c:v>3.535</c:v>
                </c:pt>
                <c:pt idx="813">
                  <c:v>4.155</c:v>
                </c:pt>
                <c:pt idx="814">
                  <c:v>4.163</c:v>
                </c:pt>
                <c:pt idx="815">
                  <c:v>3.659</c:v>
                </c:pt>
                <c:pt idx="816">
                  <c:v>3.574</c:v>
                </c:pt>
                <c:pt idx="817">
                  <c:v>3.878</c:v>
                </c:pt>
                <c:pt idx="818">
                  <c:v>3.798</c:v>
                </c:pt>
                <c:pt idx="819">
                  <c:v>3.404</c:v>
                </c:pt>
                <c:pt idx="820">
                  <c:v>3.898</c:v>
                </c:pt>
                <c:pt idx="821">
                  <c:v>3.594</c:v>
                </c:pt>
                <c:pt idx="822">
                  <c:v>3.394</c:v>
                </c:pt>
                <c:pt idx="823">
                  <c:v>3.424</c:v>
                </c:pt>
                <c:pt idx="824">
                  <c:v>3.646</c:v>
                </c:pt>
                <c:pt idx="825">
                  <c:v>3.68</c:v>
                </c:pt>
                <c:pt idx="826">
                  <c:v>3.464</c:v>
                </c:pt>
                <c:pt idx="827">
                  <c:v>3.535</c:v>
                </c:pt>
                <c:pt idx="828">
                  <c:v>3.484</c:v>
                </c:pt>
                <c:pt idx="829">
                  <c:v>3.944</c:v>
                </c:pt>
                <c:pt idx="830">
                  <c:v>3.739</c:v>
                </c:pt>
                <c:pt idx="831">
                  <c:v>3.639</c:v>
                </c:pt>
                <c:pt idx="832">
                  <c:v>3.738</c:v>
                </c:pt>
                <c:pt idx="833">
                  <c:v>3.335</c:v>
                </c:pt>
                <c:pt idx="834">
                  <c:v>3.305</c:v>
                </c:pt>
                <c:pt idx="835">
                  <c:v>3.344</c:v>
                </c:pt>
                <c:pt idx="836">
                  <c:v>3.375</c:v>
                </c:pt>
                <c:pt idx="837">
                  <c:v>3.393</c:v>
                </c:pt>
                <c:pt idx="838">
                  <c:v>3.505</c:v>
                </c:pt>
                <c:pt idx="839">
                  <c:v>3.474</c:v>
                </c:pt>
                <c:pt idx="840">
                  <c:v>3.188</c:v>
                </c:pt>
                <c:pt idx="841">
                  <c:v>3.118</c:v>
                </c:pt>
                <c:pt idx="842">
                  <c:v>3.166</c:v>
                </c:pt>
                <c:pt idx="843">
                  <c:v>3.778</c:v>
                </c:pt>
                <c:pt idx="844">
                  <c:v>3.058</c:v>
                </c:pt>
                <c:pt idx="845">
                  <c:v>3.846</c:v>
                </c:pt>
                <c:pt idx="846">
                  <c:v>3.524</c:v>
                </c:pt>
                <c:pt idx="847">
                  <c:v>3.554</c:v>
                </c:pt>
                <c:pt idx="848">
                  <c:v>3.484</c:v>
                </c:pt>
                <c:pt idx="849">
                  <c:v>3.086</c:v>
                </c:pt>
                <c:pt idx="850">
                  <c:v>4.094</c:v>
                </c:pt>
                <c:pt idx="851">
                  <c:v>3.138</c:v>
                </c:pt>
                <c:pt idx="852">
                  <c:v>3.727</c:v>
                </c:pt>
                <c:pt idx="853">
                  <c:v>2.968</c:v>
                </c:pt>
                <c:pt idx="854">
                  <c:v>3.707</c:v>
                </c:pt>
                <c:pt idx="855">
                  <c:v>2.648</c:v>
                </c:pt>
                <c:pt idx="856">
                  <c:v>3.354</c:v>
                </c:pt>
                <c:pt idx="857">
                  <c:v>2.166</c:v>
                </c:pt>
                <c:pt idx="858">
                  <c:v>2.658</c:v>
                </c:pt>
                <c:pt idx="859">
                  <c:v>2.006</c:v>
                </c:pt>
                <c:pt idx="860">
                  <c:v>2.571</c:v>
                </c:pt>
                <c:pt idx="861">
                  <c:v>2.005</c:v>
                </c:pt>
                <c:pt idx="862">
                  <c:v>1.789</c:v>
                </c:pt>
                <c:pt idx="863">
                  <c:v>2.362</c:v>
                </c:pt>
                <c:pt idx="864">
                  <c:v>2.184</c:v>
                </c:pt>
                <c:pt idx="865">
                  <c:v>1.899</c:v>
                </c:pt>
                <c:pt idx="866">
                  <c:v>1.939</c:v>
                </c:pt>
                <c:pt idx="867">
                  <c:v>2.541</c:v>
                </c:pt>
                <c:pt idx="868">
                  <c:v>2.006</c:v>
                </c:pt>
                <c:pt idx="869">
                  <c:v>2.156</c:v>
                </c:pt>
                <c:pt idx="870">
                  <c:v>2.166</c:v>
                </c:pt>
                <c:pt idx="871">
                  <c:v>2.006</c:v>
                </c:pt>
                <c:pt idx="872">
                  <c:v>2.482</c:v>
                </c:pt>
                <c:pt idx="873">
                  <c:v>2.206</c:v>
                </c:pt>
                <c:pt idx="874">
                  <c:v>2.086</c:v>
                </c:pt>
                <c:pt idx="875">
                  <c:v>1.779</c:v>
                </c:pt>
                <c:pt idx="876">
                  <c:v>2.411</c:v>
                </c:pt>
                <c:pt idx="877">
                  <c:v>2.005</c:v>
                </c:pt>
                <c:pt idx="878">
                  <c:v>2.156</c:v>
                </c:pt>
                <c:pt idx="879">
                  <c:v>1.98</c:v>
                </c:pt>
                <c:pt idx="880">
                  <c:v>1.97</c:v>
                </c:pt>
                <c:pt idx="881">
                  <c:v>2.391</c:v>
                </c:pt>
                <c:pt idx="882">
                  <c:v>2.006</c:v>
                </c:pt>
                <c:pt idx="883">
                  <c:v>2.551</c:v>
                </c:pt>
                <c:pt idx="884">
                  <c:v>1.87</c:v>
                </c:pt>
                <c:pt idx="885">
                  <c:v>2.563</c:v>
                </c:pt>
                <c:pt idx="886">
                  <c:v>2.819</c:v>
                </c:pt>
                <c:pt idx="887">
                  <c:v>3.179</c:v>
                </c:pt>
                <c:pt idx="888">
                  <c:v>3.137</c:v>
                </c:pt>
                <c:pt idx="889">
                  <c:v>3.288</c:v>
                </c:pt>
                <c:pt idx="890">
                  <c:v>3.179</c:v>
                </c:pt>
                <c:pt idx="891">
                  <c:v>3.246</c:v>
                </c:pt>
                <c:pt idx="892">
                  <c:v>3.484</c:v>
                </c:pt>
                <c:pt idx="893">
                  <c:v>3.149</c:v>
                </c:pt>
                <c:pt idx="894">
                  <c:v>3.739</c:v>
                </c:pt>
                <c:pt idx="895">
                  <c:v>3.456</c:v>
                </c:pt>
                <c:pt idx="896">
                  <c:v>3.667</c:v>
                </c:pt>
                <c:pt idx="897">
                  <c:v>4.155</c:v>
                </c:pt>
                <c:pt idx="898">
                  <c:v>3.208</c:v>
                </c:pt>
                <c:pt idx="899">
                  <c:v>3.629</c:v>
                </c:pt>
                <c:pt idx="900">
                  <c:v>2.969</c:v>
                </c:pt>
                <c:pt idx="901">
                  <c:v>3.628</c:v>
                </c:pt>
                <c:pt idx="902">
                  <c:v>3.545</c:v>
                </c:pt>
                <c:pt idx="903">
                  <c:v>3.208</c:v>
                </c:pt>
                <c:pt idx="904">
                  <c:v>3.484</c:v>
                </c:pt>
                <c:pt idx="905">
                  <c:v>3.435</c:v>
                </c:pt>
                <c:pt idx="906">
                  <c:v>3.648</c:v>
                </c:pt>
                <c:pt idx="907">
                  <c:v>3.619</c:v>
                </c:pt>
                <c:pt idx="908">
                  <c:v>3.435</c:v>
                </c:pt>
                <c:pt idx="909">
                  <c:v>3.809</c:v>
                </c:pt>
                <c:pt idx="910">
                  <c:v>3.099</c:v>
                </c:pt>
                <c:pt idx="911">
                  <c:v>3.088</c:v>
                </c:pt>
                <c:pt idx="912">
                  <c:v>2.979</c:v>
                </c:pt>
                <c:pt idx="913">
                  <c:v>3.335</c:v>
                </c:pt>
                <c:pt idx="914">
                  <c:v>3.719</c:v>
                </c:pt>
                <c:pt idx="915">
                  <c:v>3.496</c:v>
                </c:pt>
                <c:pt idx="916">
                  <c:v>3.595</c:v>
                </c:pt>
                <c:pt idx="917">
                  <c:v>3.324</c:v>
                </c:pt>
                <c:pt idx="918">
                  <c:v>3.629</c:v>
                </c:pt>
                <c:pt idx="919">
                  <c:v>3.098</c:v>
                </c:pt>
                <c:pt idx="920">
                  <c:v>3.315</c:v>
                </c:pt>
                <c:pt idx="921">
                  <c:v>3.669</c:v>
                </c:pt>
                <c:pt idx="922">
                  <c:v>3.708</c:v>
                </c:pt>
                <c:pt idx="923">
                  <c:v>3.099</c:v>
                </c:pt>
                <c:pt idx="924">
                  <c:v>3.342</c:v>
                </c:pt>
                <c:pt idx="925">
                  <c:v>3.305</c:v>
                </c:pt>
                <c:pt idx="926">
                  <c:v>2.748</c:v>
                </c:pt>
                <c:pt idx="927">
                  <c:v>2.058</c:v>
                </c:pt>
                <c:pt idx="928">
                  <c:v>1.789</c:v>
                </c:pt>
                <c:pt idx="929">
                  <c:v>1.541</c:v>
                </c:pt>
                <c:pt idx="930">
                  <c:v>1.561</c:v>
                </c:pt>
                <c:pt idx="931">
                  <c:v>1.471</c:v>
                </c:pt>
                <c:pt idx="932">
                  <c:v>2.107</c:v>
                </c:pt>
                <c:pt idx="933">
                  <c:v>1.721</c:v>
                </c:pt>
                <c:pt idx="934">
                  <c:v>1.73</c:v>
                </c:pt>
                <c:pt idx="935">
                  <c:v>1.722</c:v>
                </c:pt>
                <c:pt idx="936">
                  <c:v>1.821</c:v>
                </c:pt>
                <c:pt idx="937">
                  <c:v>1.421</c:v>
                </c:pt>
                <c:pt idx="938">
                  <c:v>1.701</c:v>
                </c:pt>
                <c:pt idx="939">
                  <c:v>1.501</c:v>
                </c:pt>
                <c:pt idx="940">
                  <c:v>1.501</c:v>
                </c:pt>
                <c:pt idx="941">
                  <c:v>1.572</c:v>
                </c:pt>
                <c:pt idx="942">
                  <c:v>1.511</c:v>
                </c:pt>
                <c:pt idx="943">
                  <c:v>1.371</c:v>
                </c:pt>
                <c:pt idx="944">
                  <c:v>1.561</c:v>
                </c:pt>
                <c:pt idx="945">
                  <c:v>1.581</c:v>
                </c:pt>
                <c:pt idx="946">
                  <c:v>1.165</c:v>
                </c:pt>
                <c:pt idx="947">
                  <c:v>1.821</c:v>
                </c:pt>
                <c:pt idx="948">
                  <c:v>1.462</c:v>
                </c:pt>
                <c:pt idx="949">
                  <c:v>1.461</c:v>
                </c:pt>
                <c:pt idx="950">
                  <c:v>1.356</c:v>
                </c:pt>
                <c:pt idx="951">
                  <c:v>1.652</c:v>
                </c:pt>
                <c:pt idx="952">
                  <c:v>1.673</c:v>
                </c:pt>
                <c:pt idx="953">
                  <c:v>1.564</c:v>
                </c:pt>
                <c:pt idx="954">
                  <c:v>1.622</c:v>
                </c:pt>
                <c:pt idx="955">
                  <c:v>1.581</c:v>
                </c:pt>
                <c:pt idx="956">
                  <c:v>1.464</c:v>
                </c:pt>
                <c:pt idx="957">
                  <c:v>1.719</c:v>
                </c:pt>
                <c:pt idx="958">
                  <c:v>2.342</c:v>
                </c:pt>
                <c:pt idx="959">
                  <c:v>2.452</c:v>
                </c:pt>
                <c:pt idx="960">
                  <c:v>2.679</c:v>
                </c:pt>
                <c:pt idx="961">
                  <c:v>2.961</c:v>
                </c:pt>
                <c:pt idx="962">
                  <c:v>3.029</c:v>
                </c:pt>
                <c:pt idx="963">
                  <c:v>3.426</c:v>
                </c:pt>
                <c:pt idx="964">
                  <c:v>3.239</c:v>
                </c:pt>
                <c:pt idx="965">
                  <c:v>2.919</c:v>
                </c:pt>
                <c:pt idx="966">
                  <c:v>3.029</c:v>
                </c:pt>
                <c:pt idx="967">
                  <c:v>3.456</c:v>
                </c:pt>
                <c:pt idx="968">
                  <c:v>2.919</c:v>
                </c:pt>
                <c:pt idx="969">
                  <c:v>3.138</c:v>
                </c:pt>
                <c:pt idx="970">
                  <c:v>3.476</c:v>
                </c:pt>
                <c:pt idx="971">
                  <c:v>2.158</c:v>
                </c:pt>
                <c:pt idx="972">
                  <c:v>3.848</c:v>
                </c:pt>
                <c:pt idx="973">
                  <c:v>2.741</c:v>
                </c:pt>
                <c:pt idx="974">
                  <c:v>3.048</c:v>
                </c:pt>
                <c:pt idx="975">
                  <c:v>3.119</c:v>
                </c:pt>
                <c:pt idx="976">
                  <c:v>3.557</c:v>
                </c:pt>
                <c:pt idx="977">
                  <c:v>3.279</c:v>
                </c:pt>
                <c:pt idx="978">
                  <c:v>4.187</c:v>
                </c:pt>
                <c:pt idx="979">
                  <c:v>1.922</c:v>
                </c:pt>
                <c:pt idx="980">
                  <c:v>4.537</c:v>
                </c:pt>
                <c:pt idx="981">
                  <c:v>3.169</c:v>
                </c:pt>
                <c:pt idx="982">
                  <c:v>3.416</c:v>
                </c:pt>
                <c:pt idx="983">
                  <c:v>2.861</c:v>
                </c:pt>
                <c:pt idx="984">
                  <c:v>3.25</c:v>
                </c:pt>
                <c:pt idx="985">
                  <c:v>3.307</c:v>
                </c:pt>
                <c:pt idx="986">
                  <c:v>2.989</c:v>
                </c:pt>
                <c:pt idx="987">
                  <c:v>3.396</c:v>
                </c:pt>
                <c:pt idx="988">
                  <c:v>3.347</c:v>
                </c:pt>
                <c:pt idx="989">
                  <c:v>3.119</c:v>
                </c:pt>
                <c:pt idx="990">
                  <c:v>3.139</c:v>
                </c:pt>
                <c:pt idx="991">
                  <c:v>2.433</c:v>
                </c:pt>
                <c:pt idx="992">
                  <c:v>3.799</c:v>
                </c:pt>
                <c:pt idx="993">
                  <c:v>3.27</c:v>
                </c:pt>
                <c:pt idx="994">
                  <c:v>3.316</c:v>
                </c:pt>
                <c:pt idx="995">
                  <c:v>3.209</c:v>
                </c:pt>
                <c:pt idx="996">
                  <c:v>2.809</c:v>
                </c:pt>
                <c:pt idx="997">
                  <c:v>3.67</c:v>
                </c:pt>
                <c:pt idx="998">
                  <c:v>3.377</c:v>
                </c:pt>
                <c:pt idx="999">
                  <c:v>2.632</c:v>
                </c:pt>
                <c:pt idx="1000">
                  <c:v>3.621</c:v>
                </c:pt>
                <c:pt idx="1001">
                  <c:v>2.989</c:v>
                </c:pt>
                <c:pt idx="1002">
                  <c:v>2.991</c:v>
                </c:pt>
                <c:pt idx="1003">
                  <c:v>2.831</c:v>
                </c:pt>
                <c:pt idx="1004">
                  <c:v>3.377</c:v>
                </c:pt>
                <c:pt idx="1005">
                  <c:v>2.89</c:v>
                </c:pt>
                <c:pt idx="1006">
                  <c:v>3.849</c:v>
                </c:pt>
                <c:pt idx="1007">
                  <c:v>2.926</c:v>
                </c:pt>
                <c:pt idx="1008">
                  <c:v>2.81</c:v>
                </c:pt>
                <c:pt idx="1009">
                  <c:v>2.889</c:v>
                </c:pt>
                <c:pt idx="1010">
                  <c:v>3.049</c:v>
                </c:pt>
                <c:pt idx="1011">
                  <c:v>3.061</c:v>
                </c:pt>
                <c:pt idx="1012">
                  <c:v>2.625</c:v>
                </c:pt>
                <c:pt idx="1013">
                  <c:v>3.229</c:v>
                </c:pt>
                <c:pt idx="1014">
                  <c:v>2.594</c:v>
                </c:pt>
                <c:pt idx="1015">
                  <c:v>3.597</c:v>
                </c:pt>
                <c:pt idx="1016">
                  <c:v>2.761</c:v>
                </c:pt>
                <c:pt idx="1017">
                  <c:v>3.101</c:v>
                </c:pt>
                <c:pt idx="1018">
                  <c:v>2.81</c:v>
                </c:pt>
                <c:pt idx="1019">
                  <c:v>2.99</c:v>
                </c:pt>
                <c:pt idx="1020">
                  <c:v>2.85</c:v>
                </c:pt>
                <c:pt idx="1021">
                  <c:v>3.376</c:v>
                </c:pt>
                <c:pt idx="1022">
                  <c:v>3.02</c:v>
                </c:pt>
                <c:pt idx="1023">
                  <c:v>3.049</c:v>
                </c:pt>
                <c:pt idx="1024">
                  <c:v>2.752</c:v>
                </c:pt>
                <c:pt idx="1025">
                  <c:v>3.396</c:v>
                </c:pt>
                <c:pt idx="1026">
                  <c:v>2.941</c:v>
                </c:pt>
                <c:pt idx="1027">
                  <c:v>3.661</c:v>
                </c:pt>
                <c:pt idx="1028">
                  <c:v>3.506</c:v>
                </c:pt>
                <c:pt idx="1029">
                  <c:v>2.248</c:v>
                </c:pt>
                <c:pt idx="1030">
                  <c:v>3.557</c:v>
                </c:pt>
                <c:pt idx="1031">
                  <c:v>3.249</c:v>
                </c:pt>
                <c:pt idx="1032">
                  <c:v>3.061</c:v>
                </c:pt>
                <c:pt idx="1033">
                  <c:v>3.101</c:v>
                </c:pt>
                <c:pt idx="1034">
                  <c:v>3.17</c:v>
                </c:pt>
                <c:pt idx="1035">
                  <c:v>3.101</c:v>
                </c:pt>
                <c:pt idx="1036">
                  <c:v>3.129</c:v>
                </c:pt>
                <c:pt idx="1037">
                  <c:v>2.923</c:v>
                </c:pt>
                <c:pt idx="1038">
                  <c:v>2.907</c:v>
                </c:pt>
                <c:pt idx="1039">
                  <c:v>3.061</c:v>
                </c:pt>
                <c:pt idx="1040">
                  <c:v>2.809</c:v>
                </c:pt>
                <c:pt idx="1041">
                  <c:v>3.418</c:v>
                </c:pt>
                <c:pt idx="1042">
                  <c:v>3.079</c:v>
                </c:pt>
                <c:pt idx="1043">
                  <c:v>3.457</c:v>
                </c:pt>
                <c:pt idx="1044">
                  <c:v>2.913</c:v>
                </c:pt>
                <c:pt idx="1045">
                  <c:v>2.872</c:v>
                </c:pt>
                <c:pt idx="1046">
                  <c:v>2.309</c:v>
                </c:pt>
                <c:pt idx="1047">
                  <c:v>4.057</c:v>
                </c:pt>
                <c:pt idx="1048">
                  <c:v>2.299</c:v>
                </c:pt>
                <c:pt idx="1049">
                  <c:v>2.26</c:v>
                </c:pt>
                <c:pt idx="1050">
                  <c:v>2.109</c:v>
                </c:pt>
                <c:pt idx="1051">
                  <c:v>2.01</c:v>
                </c:pt>
                <c:pt idx="1052">
                  <c:v>1.336</c:v>
                </c:pt>
                <c:pt idx="1053">
                  <c:v>1.336</c:v>
                </c:pt>
                <c:pt idx="1054">
                  <c:v>1.206</c:v>
                </c:pt>
                <c:pt idx="1055">
                  <c:v>1.364</c:v>
                </c:pt>
                <c:pt idx="1056">
                  <c:v>1.901</c:v>
                </c:pt>
                <c:pt idx="1057">
                  <c:v>1.196</c:v>
                </c:pt>
                <c:pt idx="1058">
                  <c:v>1.128</c:v>
                </c:pt>
                <c:pt idx="1059">
                  <c:v>1.483</c:v>
                </c:pt>
                <c:pt idx="1060">
                  <c:v>1.542</c:v>
                </c:pt>
                <c:pt idx="1061">
                  <c:v>1.401</c:v>
                </c:pt>
                <c:pt idx="1062">
                  <c:v>1.402</c:v>
                </c:pt>
                <c:pt idx="1063">
                  <c:v>1.504</c:v>
                </c:pt>
                <c:pt idx="1064">
                  <c:v>0.863</c:v>
                </c:pt>
                <c:pt idx="1065">
                  <c:v>1.711</c:v>
                </c:pt>
                <c:pt idx="1066">
                  <c:v>1.421</c:v>
                </c:pt>
                <c:pt idx="1067">
                  <c:v>1.501</c:v>
                </c:pt>
                <c:pt idx="1068">
                  <c:v>1.316</c:v>
                </c:pt>
                <c:pt idx="1069">
                  <c:v>1.541</c:v>
                </c:pt>
                <c:pt idx="1070">
                  <c:v>1.364</c:v>
                </c:pt>
                <c:pt idx="1071">
                  <c:v>1.404</c:v>
                </c:pt>
                <c:pt idx="1072">
                  <c:v>1.225</c:v>
                </c:pt>
                <c:pt idx="1073">
                  <c:v>1.511</c:v>
                </c:pt>
                <c:pt idx="1074">
                  <c:v>1.541</c:v>
                </c:pt>
                <c:pt idx="1075">
                  <c:v>1.7</c:v>
                </c:pt>
                <c:pt idx="1076">
                  <c:v>1.462</c:v>
                </c:pt>
                <c:pt idx="1077">
                  <c:v>1.512</c:v>
                </c:pt>
                <c:pt idx="1078">
                  <c:v>1.412</c:v>
                </c:pt>
                <c:pt idx="1079">
                  <c:v>1.47</c:v>
                </c:pt>
                <c:pt idx="1080">
                  <c:v>1.431</c:v>
                </c:pt>
                <c:pt idx="1081">
                  <c:v>1.326</c:v>
                </c:pt>
                <c:pt idx="1082">
                  <c:v>1.802</c:v>
                </c:pt>
                <c:pt idx="1083">
                  <c:v>1.562</c:v>
                </c:pt>
                <c:pt idx="1084">
                  <c:v>2.168</c:v>
                </c:pt>
                <c:pt idx="1085">
                  <c:v>2.219</c:v>
                </c:pt>
                <c:pt idx="1086">
                  <c:v>3.049</c:v>
                </c:pt>
                <c:pt idx="1087">
                  <c:v>3.271</c:v>
                </c:pt>
                <c:pt idx="1088">
                  <c:v>3.149</c:v>
                </c:pt>
                <c:pt idx="1089">
                  <c:v>3.28</c:v>
                </c:pt>
                <c:pt idx="1090">
                  <c:v>3.23</c:v>
                </c:pt>
                <c:pt idx="1091">
                  <c:v>3.169</c:v>
                </c:pt>
                <c:pt idx="1092">
                  <c:v>3.239</c:v>
                </c:pt>
                <c:pt idx="1093">
                  <c:v>3.417</c:v>
                </c:pt>
                <c:pt idx="1094">
                  <c:v>3.76</c:v>
                </c:pt>
                <c:pt idx="1095">
                  <c:v>2.99</c:v>
                </c:pt>
                <c:pt idx="1096">
                  <c:v>3.26</c:v>
                </c:pt>
                <c:pt idx="1097">
                  <c:v>3.049</c:v>
                </c:pt>
                <c:pt idx="1098">
                  <c:v>3.449</c:v>
                </c:pt>
                <c:pt idx="1099">
                  <c:v>3.259</c:v>
                </c:pt>
                <c:pt idx="1100">
                  <c:v>3.669</c:v>
                </c:pt>
                <c:pt idx="1101">
                  <c:v>3.649</c:v>
                </c:pt>
                <c:pt idx="1102">
                  <c:v>3.565</c:v>
                </c:pt>
                <c:pt idx="1103">
                  <c:v>3.72</c:v>
                </c:pt>
                <c:pt idx="1104">
                  <c:v>3.14</c:v>
                </c:pt>
                <c:pt idx="1105">
                  <c:v>3.315</c:v>
                </c:pt>
                <c:pt idx="1106">
                  <c:v>3.261</c:v>
                </c:pt>
                <c:pt idx="1107">
                  <c:v>3.366</c:v>
                </c:pt>
                <c:pt idx="1108">
                  <c:v>2.92</c:v>
                </c:pt>
                <c:pt idx="1109">
                  <c:v>4.296</c:v>
                </c:pt>
                <c:pt idx="1110">
                  <c:v>3.376</c:v>
                </c:pt>
                <c:pt idx="1111">
                  <c:v>3.749</c:v>
                </c:pt>
                <c:pt idx="1112">
                  <c:v>3.879</c:v>
                </c:pt>
                <c:pt idx="1113">
                  <c:v>3.881</c:v>
                </c:pt>
                <c:pt idx="1114">
                  <c:v>3.78</c:v>
                </c:pt>
                <c:pt idx="1115">
                  <c:v>3.19</c:v>
                </c:pt>
                <c:pt idx="1116">
                  <c:v>4.106</c:v>
                </c:pt>
                <c:pt idx="1117">
                  <c:v>3.525</c:v>
                </c:pt>
                <c:pt idx="1118">
                  <c:v>3.639</c:v>
                </c:pt>
                <c:pt idx="1119">
                  <c:v>3.74</c:v>
                </c:pt>
                <c:pt idx="1120">
                  <c:v>-99.999</c:v>
                </c:pt>
                <c:pt idx="1121">
                  <c:v>3.456</c:v>
                </c:pt>
                <c:pt idx="1122">
                  <c:v>4.385</c:v>
                </c:pt>
                <c:pt idx="1123">
                  <c:v>3.546</c:v>
                </c:pt>
                <c:pt idx="1124">
                  <c:v>3.629</c:v>
                </c:pt>
              </c:numCache>
            </c:numRef>
          </c:yVal>
          <c:smooth val="0"/>
        </c:ser>
        <c:axId val="27745476"/>
        <c:axId val="48382693"/>
      </c:scatterChart>
      <c:val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48382693"/>
        <c:crosses val="autoZero"/>
        <c:crossBetween val="midCat"/>
        <c:dispUnits/>
      </c:valAx>
      <c:valAx>
        <c:axId val="483826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45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Data!$D$9:$D$1133</c:f>
              <c:strCache>
                <c:ptCount val="1125"/>
                <c:pt idx="0">
                  <c:v>0.7851851851851852</c:v>
                </c:pt>
                <c:pt idx="1">
                  <c:v>0.7853009259259259</c:v>
                </c:pt>
                <c:pt idx="2">
                  <c:v>0.785416663</c:v>
                </c:pt>
                <c:pt idx="3">
                  <c:v>0.785532415</c:v>
                </c:pt>
                <c:pt idx="4">
                  <c:v>0.785648167</c:v>
                </c:pt>
                <c:pt idx="5">
                  <c:v>0.78576386</c:v>
                </c:pt>
                <c:pt idx="6">
                  <c:v>0.785879612</c:v>
                </c:pt>
                <c:pt idx="7">
                  <c:v>0.785995364</c:v>
                </c:pt>
                <c:pt idx="8">
                  <c:v>0.786111116</c:v>
                </c:pt>
                <c:pt idx="9">
                  <c:v>0.786226869</c:v>
                </c:pt>
                <c:pt idx="10">
                  <c:v>0.786342621</c:v>
                </c:pt>
                <c:pt idx="11">
                  <c:v>0.786458313</c:v>
                </c:pt>
                <c:pt idx="12">
                  <c:v>0.786574066</c:v>
                </c:pt>
                <c:pt idx="13">
                  <c:v>0.786689818</c:v>
                </c:pt>
                <c:pt idx="14">
                  <c:v>0.78680557</c:v>
                </c:pt>
                <c:pt idx="15">
                  <c:v>0.786921322</c:v>
                </c:pt>
                <c:pt idx="16">
                  <c:v>0.787037015</c:v>
                </c:pt>
                <c:pt idx="17">
                  <c:v>0.787152767</c:v>
                </c:pt>
                <c:pt idx="18">
                  <c:v>0.787268519</c:v>
                </c:pt>
                <c:pt idx="19">
                  <c:v>0.787384272</c:v>
                </c:pt>
                <c:pt idx="20">
                  <c:v>0.787500024</c:v>
                </c:pt>
                <c:pt idx="21">
                  <c:v>0.787615716</c:v>
                </c:pt>
                <c:pt idx="22">
                  <c:v>0.787731469</c:v>
                </c:pt>
                <c:pt idx="23">
                  <c:v>0.787847221</c:v>
                </c:pt>
                <c:pt idx="24">
                  <c:v>0.787962973</c:v>
                </c:pt>
                <c:pt idx="25">
                  <c:v>0.788078725</c:v>
                </c:pt>
                <c:pt idx="26">
                  <c:v>0.788194418</c:v>
                </c:pt>
                <c:pt idx="27">
                  <c:v>0.78831017</c:v>
                </c:pt>
                <c:pt idx="28">
                  <c:v>0.788425922</c:v>
                </c:pt>
                <c:pt idx="29">
                  <c:v>0.788541675</c:v>
                </c:pt>
                <c:pt idx="30">
                  <c:v>0.788657427</c:v>
                </c:pt>
                <c:pt idx="31">
                  <c:v>0.788773119</c:v>
                </c:pt>
                <c:pt idx="32">
                  <c:v>0.788888872</c:v>
                </c:pt>
                <c:pt idx="33">
                  <c:v>0.789004624</c:v>
                </c:pt>
                <c:pt idx="34">
                  <c:v>0.789120376</c:v>
                </c:pt>
                <c:pt idx="35">
                  <c:v>0.789236128</c:v>
                </c:pt>
                <c:pt idx="36">
                  <c:v>0.789351881</c:v>
                </c:pt>
                <c:pt idx="37">
                  <c:v>0.789467573</c:v>
                </c:pt>
                <c:pt idx="38">
                  <c:v>0.789583325</c:v>
                </c:pt>
                <c:pt idx="39">
                  <c:v>0.789699078</c:v>
                </c:pt>
                <c:pt idx="40">
                  <c:v>0.78981483</c:v>
                </c:pt>
                <c:pt idx="41">
                  <c:v>0.789930582</c:v>
                </c:pt>
                <c:pt idx="42">
                  <c:v>0.790046275</c:v>
                </c:pt>
                <c:pt idx="43">
                  <c:v>0.790162027</c:v>
                </c:pt>
                <c:pt idx="44">
                  <c:v>0.790277779</c:v>
                </c:pt>
                <c:pt idx="45">
                  <c:v>0.790393531</c:v>
                </c:pt>
                <c:pt idx="46">
                  <c:v>0.790509284</c:v>
                </c:pt>
                <c:pt idx="47">
                  <c:v>0.790624976</c:v>
                </c:pt>
                <c:pt idx="48">
                  <c:v>0.790740728</c:v>
                </c:pt>
                <c:pt idx="49">
                  <c:v>0.790856481</c:v>
                </c:pt>
                <c:pt idx="50">
                  <c:v>0.790972233</c:v>
                </c:pt>
                <c:pt idx="51">
                  <c:v>0.791087985</c:v>
                </c:pt>
                <c:pt idx="52">
                  <c:v>0.791203678</c:v>
                </c:pt>
                <c:pt idx="53">
                  <c:v>0.79131943</c:v>
                </c:pt>
                <c:pt idx="54">
                  <c:v>0.791435182</c:v>
                </c:pt>
                <c:pt idx="55">
                  <c:v>0.791550934</c:v>
                </c:pt>
                <c:pt idx="56">
                  <c:v>0.791666687</c:v>
                </c:pt>
                <c:pt idx="57">
                  <c:v>0.791782379</c:v>
                </c:pt>
                <c:pt idx="58">
                  <c:v>0.791898131</c:v>
                </c:pt>
                <c:pt idx="59">
                  <c:v>0.792013884</c:v>
                </c:pt>
                <c:pt idx="60">
                  <c:v>0.792129636</c:v>
                </c:pt>
                <c:pt idx="61">
                  <c:v>0.792245388</c:v>
                </c:pt>
                <c:pt idx="62">
                  <c:v>0.79236114</c:v>
                </c:pt>
                <c:pt idx="63">
                  <c:v>0.792476833</c:v>
                </c:pt>
                <c:pt idx="64">
                  <c:v>0.792592585</c:v>
                </c:pt>
                <c:pt idx="65">
                  <c:v>0.792708337</c:v>
                </c:pt>
                <c:pt idx="66">
                  <c:v>0.79282409</c:v>
                </c:pt>
                <c:pt idx="67">
                  <c:v>0.792939842</c:v>
                </c:pt>
                <c:pt idx="68">
                  <c:v>0.793055534</c:v>
                </c:pt>
                <c:pt idx="69">
                  <c:v>0.7931712962962963</c:v>
                </c:pt>
                <c:pt idx="70">
                  <c:v>0.793287039</c:v>
                </c:pt>
                <c:pt idx="71">
                  <c:v>0.793402791</c:v>
                </c:pt>
                <c:pt idx="72">
                  <c:v>0.793518543</c:v>
                </c:pt>
                <c:pt idx="73">
                  <c:v>0.793634236</c:v>
                </c:pt>
                <c:pt idx="74">
                  <c:v>0.793749988</c:v>
                </c:pt>
                <c:pt idx="75">
                  <c:v>0.79386574</c:v>
                </c:pt>
                <c:pt idx="76">
                  <c:v>0.793981493</c:v>
                </c:pt>
                <c:pt idx="77">
                  <c:v>0.794097245</c:v>
                </c:pt>
                <c:pt idx="78">
                  <c:v>0.794212937</c:v>
                </c:pt>
                <c:pt idx="79">
                  <c:v>0.79432869</c:v>
                </c:pt>
                <c:pt idx="80">
                  <c:v>0.794444442</c:v>
                </c:pt>
                <c:pt idx="81">
                  <c:v>0.794560194</c:v>
                </c:pt>
                <c:pt idx="82">
                  <c:v>0.794675946</c:v>
                </c:pt>
                <c:pt idx="83">
                  <c:v>0.794791639</c:v>
                </c:pt>
                <c:pt idx="84">
                  <c:v>0.794907391</c:v>
                </c:pt>
                <c:pt idx="85">
                  <c:v>0.795023143</c:v>
                </c:pt>
                <c:pt idx="86">
                  <c:v>0.795138896</c:v>
                </c:pt>
                <c:pt idx="87">
                  <c:v>0.795254648</c:v>
                </c:pt>
                <c:pt idx="88">
                  <c:v>0.7953704</c:v>
                </c:pt>
                <c:pt idx="89">
                  <c:v>0.795486093</c:v>
                </c:pt>
                <c:pt idx="90">
                  <c:v>0.795601845</c:v>
                </c:pt>
                <c:pt idx="91">
                  <c:v>0.795717597</c:v>
                </c:pt>
                <c:pt idx="92">
                  <c:v>0.795833349</c:v>
                </c:pt>
                <c:pt idx="93">
                  <c:v>0.795949101</c:v>
                </c:pt>
                <c:pt idx="94">
                  <c:v>0.796064794</c:v>
                </c:pt>
                <c:pt idx="95">
                  <c:v>0.796180546</c:v>
                </c:pt>
                <c:pt idx="96">
                  <c:v>0.796296299</c:v>
                </c:pt>
                <c:pt idx="97">
                  <c:v>0.796412051</c:v>
                </c:pt>
                <c:pt idx="98">
                  <c:v>0.796527803</c:v>
                </c:pt>
                <c:pt idx="99">
                  <c:v>0.796643496</c:v>
                </c:pt>
                <c:pt idx="100">
                  <c:v>0.796759248</c:v>
                </c:pt>
                <c:pt idx="101">
                  <c:v>0.796875</c:v>
                </c:pt>
                <c:pt idx="102">
                  <c:v>0.796990752</c:v>
                </c:pt>
                <c:pt idx="103">
                  <c:v>0.797106504</c:v>
                </c:pt>
                <c:pt idx="104">
                  <c:v>0.797222197</c:v>
                </c:pt>
                <c:pt idx="105">
                  <c:v>0.797337949</c:v>
                </c:pt>
                <c:pt idx="106">
                  <c:v>0.797453701</c:v>
                </c:pt>
                <c:pt idx="107">
                  <c:v>0.797569454</c:v>
                </c:pt>
                <c:pt idx="108">
                  <c:v>0.797685206</c:v>
                </c:pt>
                <c:pt idx="109">
                  <c:v>0.797800899</c:v>
                </c:pt>
                <c:pt idx="110">
                  <c:v>0.797916651</c:v>
                </c:pt>
                <c:pt idx="111">
                  <c:v>0.798032403</c:v>
                </c:pt>
                <c:pt idx="112">
                  <c:v>0.798148155</c:v>
                </c:pt>
                <c:pt idx="113">
                  <c:v>0.798263907</c:v>
                </c:pt>
                <c:pt idx="114">
                  <c:v>0.7983796</c:v>
                </c:pt>
                <c:pt idx="115">
                  <c:v>0.798495352</c:v>
                </c:pt>
                <c:pt idx="116">
                  <c:v>0.798611104</c:v>
                </c:pt>
                <c:pt idx="117">
                  <c:v>0.798726857</c:v>
                </c:pt>
                <c:pt idx="118">
                  <c:v>0.798842609</c:v>
                </c:pt>
                <c:pt idx="119">
                  <c:v>0.798958361</c:v>
                </c:pt>
                <c:pt idx="120">
                  <c:v>0.799074054</c:v>
                </c:pt>
                <c:pt idx="121">
                  <c:v>0.799189806</c:v>
                </c:pt>
                <c:pt idx="122">
                  <c:v>0.799305558</c:v>
                </c:pt>
                <c:pt idx="123">
                  <c:v>0.79942131</c:v>
                </c:pt>
                <c:pt idx="124">
                  <c:v>0.799537063</c:v>
                </c:pt>
                <c:pt idx="125">
                  <c:v>0.799652755</c:v>
                </c:pt>
                <c:pt idx="126">
                  <c:v>0.799768507</c:v>
                </c:pt>
                <c:pt idx="127">
                  <c:v>0.79988426</c:v>
                </c:pt>
                <c:pt idx="128">
                  <c:v>0.800000012</c:v>
                </c:pt>
                <c:pt idx="129">
                  <c:v>0.800115764</c:v>
                </c:pt>
                <c:pt idx="130">
                  <c:v>0.800231457</c:v>
                </c:pt>
                <c:pt idx="131">
                  <c:v>0.800347209</c:v>
                </c:pt>
                <c:pt idx="132">
                  <c:v>0.800462961</c:v>
                </c:pt>
                <c:pt idx="133">
                  <c:v>0.800578713</c:v>
                </c:pt>
                <c:pt idx="134">
                  <c:v>0.800694466</c:v>
                </c:pt>
                <c:pt idx="135">
                  <c:v>0.800810158</c:v>
                </c:pt>
                <c:pt idx="136">
                  <c:v>0.80092591</c:v>
                </c:pt>
                <c:pt idx="137">
                  <c:v>0.801041663</c:v>
                </c:pt>
                <c:pt idx="138">
                  <c:v>0.801157415</c:v>
                </c:pt>
                <c:pt idx="139">
                  <c:v>0.801273167</c:v>
                </c:pt>
                <c:pt idx="140">
                  <c:v>0.80138886</c:v>
                </c:pt>
                <c:pt idx="141">
                  <c:v>0.801504612</c:v>
                </c:pt>
                <c:pt idx="142">
                  <c:v>0.801620364</c:v>
                </c:pt>
                <c:pt idx="143">
                  <c:v>0.801736116</c:v>
                </c:pt>
                <c:pt idx="144">
                  <c:v>0.801851869</c:v>
                </c:pt>
                <c:pt idx="145">
                  <c:v>0.801967621</c:v>
                </c:pt>
                <c:pt idx="146">
                  <c:v>0.802083313</c:v>
                </c:pt>
                <c:pt idx="147">
                  <c:v>0.802199066</c:v>
                </c:pt>
                <c:pt idx="148">
                  <c:v>0.802314818</c:v>
                </c:pt>
                <c:pt idx="149">
                  <c:v>0.80243057</c:v>
                </c:pt>
                <c:pt idx="150">
                  <c:v>0.802546322</c:v>
                </c:pt>
                <c:pt idx="151">
                  <c:v>0.802662015</c:v>
                </c:pt>
                <c:pt idx="152">
                  <c:v>0.802777767</c:v>
                </c:pt>
                <c:pt idx="153">
                  <c:v>0.802893519</c:v>
                </c:pt>
                <c:pt idx="154">
                  <c:v>0.803009272</c:v>
                </c:pt>
                <c:pt idx="155">
                  <c:v>0.803125024</c:v>
                </c:pt>
                <c:pt idx="156">
                  <c:v>0.803240716</c:v>
                </c:pt>
                <c:pt idx="157">
                  <c:v>0.803356469</c:v>
                </c:pt>
                <c:pt idx="158">
                  <c:v>0.803472221</c:v>
                </c:pt>
                <c:pt idx="159">
                  <c:v>0.803587973</c:v>
                </c:pt>
                <c:pt idx="160">
                  <c:v>0.803703725</c:v>
                </c:pt>
                <c:pt idx="161">
                  <c:v>0.803819418</c:v>
                </c:pt>
                <c:pt idx="162">
                  <c:v>0.80393517</c:v>
                </c:pt>
                <c:pt idx="163">
                  <c:v>0.804050922</c:v>
                </c:pt>
                <c:pt idx="164">
                  <c:v>0.804166675</c:v>
                </c:pt>
                <c:pt idx="165">
                  <c:v>0.804282427</c:v>
                </c:pt>
                <c:pt idx="166">
                  <c:v>0.804398119</c:v>
                </c:pt>
                <c:pt idx="167">
                  <c:v>0.804513872</c:v>
                </c:pt>
                <c:pt idx="168">
                  <c:v>0.804629624</c:v>
                </c:pt>
                <c:pt idx="169">
                  <c:v>0.804745376</c:v>
                </c:pt>
                <c:pt idx="170">
                  <c:v>0.804861128</c:v>
                </c:pt>
                <c:pt idx="171">
                  <c:v>0.804976881</c:v>
                </c:pt>
                <c:pt idx="172">
                  <c:v>0.805092573</c:v>
                </c:pt>
                <c:pt idx="173">
                  <c:v>0.805208325</c:v>
                </c:pt>
                <c:pt idx="174">
                  <c:v>0.805324078</c:v>
                </c:pt>
                <c:pt idx="175">
                  <c:v>0.80543983</c:v>
                </c:pt>
                <c:pt idx="176">
                  <c:v>0.805555582</c:v>
                </c:pt>
                <c:pt idx="177">
                  <c:v>0.805671275</c:v>
                </c:pt>
                <c:pt idx="178">
                  <c:v>0.805787027</c:v>
                </c:pt>
                <c:pt idx="179">
                  <c:v>0.805902779</c:v>
                </c:pt>
                <c:pt idx="180">
                  <c:v>0.806018531</c:v>
                </c:pt>
                <c:pt idx="181">
                  <c:v>0.806134284</c:v>
                </c:pt>
                <c:pt idx="182">
                  <c:v>0.806249976</c:v>
                </c:pt>
                <c:pt idx="183">
                  <c:v>0.806365728</c:v>
                </c:pt>
                <c:pt idx="184">
                  <c:v>0.806481481</c:v>
                </c:pt>
                <c:pt idx="185">
                  <c:v>0.806597233</c:v>
                </c:pt>
                <c:pt idx="186">
                  <c:v>0.806712985</c:v>
                </c:pt>
                <c:pt idx="187">
                  <c:v>0.806828678</c:v>
                </c:pt>
                <c:pt idx="188">
                  <c:v>0.80694443</c:v>
                </c:pt>
                <c:pt idx="189">
                  <c:v>0.807060182</c:v>
                </c:pt>
                <c:pt idx="190">
                  <c:v>0.807175934</c:v>
                </c:pt>
                <c:pt idx="191">
                  <c:v>0.807291687</c:v>
                </c:pt>
                <c:pt idx="192">
                  <c:v>0.807407379</c:v>
                </c:pt>
                <c:pt idx="193">
                  <c:v>0.807523131</c:v>
                </c:pt>
                <c:pt idx="194">
                  <c:v>0.807638884</c:v>
                </c:pt>
                <c:pt idx="195">
                  <c:v>0.807754636</c:v>
                </c:pt>
                <c:pt idx="196">
                  <c:v>0.807870388</c:v>
                </c:pt>
                <c:pt idx="197">
                  <c:v>0.80798614</c:v>
                </c:pt>
                <c:pt idx="198">
                  <c:v>0.808101833</c:v>
                </c:pt>
                <c:pt idx="199">
                  <c:v>0.808217585</c:v>
                </c:pt>
                <c:pt idx="200">
                  <c:v>0.808333337</c:v>
                </c:pt>
                <c:pt idx="201">
                  <c:v>0.80844909</c:v>
                </c:pt>
                <c:pt idx="202">
                  <c:v>0.808564842</c:v>
                </c:pt>
                <c:pt idx="203">
                  <c:v>0.808680534</c:v>
                </c:pt>
                <c:pt idx="204">
                  <c:v>0.808796287</c:v>
                </c:pt>
                <c:pt idx="205">
                  <c:v>0.808912039</c:v>
                </c:pt>
                <c:pt idx="206">
                  <c:v>0.809027791</c:v>
                </c:pt>
                <c:pt idx="207">
                  <c:v>0.809143543</c:v>
                </c:pt>
                <c:pt idx="208">
                  <c:v>0.809259236</c:v>
                </c:pt>
                <c:pt idx="209">
                  <c:v>0.809374988</c:v>
                </c:pt>
                <c:pt idx="210">
                  <c:v>0.80949074</c:v>
                </c:pt>
                <c:pt idx="211">
                  <c:v>0.809606493</c:v>
                </c:pt>
                <c:pt idx="212">
                  <c:v>0.809722245</c:v>
                </c:pt>
                <c:pt idx="213">
                  <c:v>0.809837937</c:v>
                </c:pt>
                <c:pt idx="214">
                  <c:v>0.80995369</c:v>
                </c:pt>
                <c:pt idx="215">
                  <c:v>0.810069442</c:v>
                </c:pt>
                <c:pt idx="216">
                  <c:v>0.810185194</c:v>
                </c:pt>
                <c:pt idx="217">
                  <c:v>0.810300946</c:v>
                </c:pt>
                <c:pt idx="218">
                  <c:v>0.810416639</c:v>
                </c:pt>
                <c:pt idx="219">
                  <c:v>0.810532391</c:v>
                </c:pt>
                <c:pt idx="220">
                  <c:v>0.810648143</c:v>
                </c:pt>
                <c:pt idx="221">
                  <c:v>0.810763896</c:v>
                </c:pt>
                <c:pt idx="222">
                  <c:v>0.810879648</c:v>
                </c:pt>
                <c:pt idx="223">
                  <c:v>0.8109954</c:v>
                </c:pt>
                <c:pt idx="224">
                  <c:v>0.811111093</c:v>
                </c:pt>
                <c:pt idx="225">
                  <c:v>0.811226845</c:v>
                </c:pt>
                <c:pt idx="226">
                  <c:v>0.811342597</c:v>
                </c:pt>
                <c:pt idx="227">
                  <c:v>0.811458349</c:v>
                </c:pt>
                <c:pt idx="228">
                  <c:v>0.811574101</c:v>
                </c:pt>
                <c:pt idx="229">
                  <c:v>0.811689794</c:v>
                </c:pt>
                <c:pt idx="230">
                  <c:v>0.811805546</c:v>
                </c:pt>
                <c:pt idx="231">
                  <c:v>0.811921299</c:v>
                </c:pt>
                <c:pt idx="232">
                  <c:v>0.812037051</c:v>
                </c:pt>
                <c:pt idx="233">
                  <c:v>0.812152803</c:v>
                </c:pt>
                <c:pt idx="234">
                  <c:v>0.812268496</c:v>
                </c:pt>
                <c:pt idx="235">
                  <c:v>0.812384248</c:v>
                </c:pt>
                <c:pt idx="236">
                  <c:v>0.8125</c:v>
                </c:pt>
                <c:pt idx="237">
                  <c:v>0.812615752</c:v>
                </c:pt>
                <c:pt idx="238">
                  <c:v>0.812731504</c:v>
                </c:pt>
                <c:pt idx="239">
                  <c:v>0.812847197</c:v>
                </c:pt>
                <c:pt idx="240">
                  <c:v>0.812962949</c:v>
                </c:pt>
                <c:pt idx="241">
                  <c:v>0.813078701</c:v>
                </c:pt>
                <c:pt idx="242">
                  <c:v>0.813194454</c:v>
                </c:pt>
                <c:pt idx="243">
                  <c:v>0.813310206</c:v>
                </c:pt>
                <c:pt idx="244">
                  <c:v>0.813425899</c:v>
                </c:pt>
                <c:pt idx="245">
                  <c:v>0.813541651</c:v>
                </c:pt>
                <c:pt idx="246">
                  <c:v>0.813657403</c:v>
                </c:pt>
                <c:pt idx="247">
                  <c:v>0.813773155</c:v>
                </c:pt>
                <c:pt idx="248">
                  <c:v>0.813888907</c:v>
                </c:pt>
                <c:pt idx="249">
                  <c:v>0.8140046</c:v>
                </c:pt>
                <c:pt idx="250">
                  <c:v>0.814120352</c:v>
                </c:pt>
                <c:pt idx="251">
                  <c:v>0.814236104</c:v>
                </c:pt>
                <c:pt idx="252">
                  <c:v>0.814351857</c:v>
                </c:pt>
                <c:pt idx="253">
                  <c:v>0.814467609</c:v>
                </c:pt>
                <c:pt idx="254">
                  <c:v>0.814583361</c:v>
                </c:pt>
                <c:pt idx="255">
                  <c:v>0.814699054</c:v>
                </c:pt>
                <c:pt idx="256">
                  <c:v>0.814814806</c:v>
                </c:pt>
                <c:pt idx="257">
                  <c:v>0.814930558</c:v>
                </c:pt>
                <c:pt idx="258">
                  <c:v>0.81504631</c:v>
                </c:pt>
                <c:pt idx="259">
                  <c:v>0.815162063</c:v>
                </c:pt>
                <c:pt idx="260">
                  <c:v>0.815277755</c:v>
                </c:pt>
                <c:pt idx="261">
                  <c:v>0.815393507</c:v>
                </c:pt>
                <c:pt idx="262">
                  <c:v>0.81550926</c:v>
                </c:pt>
                <c:pt idx="263">
                  <c:v>0.815625012</c:v>
                </c:pt>
                <c:pt idx="264">
                  <c:v>0.815740764</c:v>
                </c:pt>
                <c:pt idx="265">
                  <c:v>0.815856457</c:v>
                </c:pt>
                <c:pt idx="266">
                  <c:v>0.815972209</c:v>
                </c:pt>
                <c:pt idx="267">
                  <c:v>0.816087961</c:v>
                </c:pt>
                <c:pt idx="268">
                  <c:v>0.816203713</c:v>
                </c:pt>
                <c:pt idx="269">
                  <c:v>0.816319466</c:v>
                </c:pt>
                <c:pt idx="270">
                  <c:v>0.816435158</c:v>
                </c:pt>
                <c:pt idx="271">
                  <c:v>0.81655091</c:v>
                </c:pt>
                <c:pt idx="272">
                  <c:v>0.816666663</c:v>
                </c:pt>
                <c:pt idx="273">
                  <c:v>0.816782415</c:v>
                </c:pt>
                <c:pt idx="274">
                  <c:v>0.816898167</c:v>
                </c:pt>
                <c:pt idx="275">
                  <c:v>0.81701386</c:v>
                </c:pt>
                <c:pt idx="276">
                  <c:v>0.817129612</c:v>
                </c:pt>
                <c:pt idx="277">
                  <c:v>0.817245364</c:v>
                </c:pt>
                <c:pt idx="278">
                  <c:v>0.817361116</c:v>
                </c:pt>
                <c:pt idx="279">
                  <c:v>0.817476869</c:v>
                </c:pt>
                <c:pt idx="280">
                  <c:v>0.817592621</c:v>
                </c:pt>
                <c:pt idx="281">
                  <c:v>0.817708313</c:v>
                </c:pt>
                <c:pt idx="282">
                  <c:v>0.817824066</c:v>
                </c:pt>
                <c:pt idx="283">
                  <c:v>0.817939818</c:v>
                </c:pt>
                <c:pt idx="284">
                  <c:v>0.81805557</c:v>
                </c:pt>
                <c:pt idx="285">
                  <c:v>0.818171322</c:v>
                </c:pt>
                <c:pt idx="286">
                  <c:v>0.818287015</c:v>
                </c:pt>
                <c:pt idx="287">
                  <c:v>0.818402767</c:v>
                </c:pt>
                <c:pt idx="288">
                  <c:v>0.818518519</c:v>
                </c:pt>
                <c:pt idx="289">
                  <c:v>0.818634272</c:v>
                </c:pt>
                <c:pt idx="290">
                  <c:v>0.818750024</c:v>
                </c:pt>
                <c:pt idx="291">
                  <c:v>0.818865716</c:v>
                </c:pt>
                <c:pt idx="292">
                  <c:v>0.818981469</c:v>
                </c:pt>
                <c:pt idx="293">
                  <c:v>0.819097221</c:v>
                </c:pt>
                <c:pt idx="294">
                  <c:v>0.819212973</c:v>
                </c:pt>
                <c:pt idx="295">
                  <c:v>0.819328725</c:v>
                </c:pt>
                <c:pt idx="296">
                  <c:v>0.819444418</c:v>
                </c:pt>
                <c:pt idx="297">
                  <c:v>0.81956017</c:v>
                </c:pt>
                <c:pt idx="298">
                  <c:v>0.819675922</c:v>
                </c:pt>
                <c:pt idx="299">
                  <c:v>0.819791675</c:v>
                </c:pt>
                <c:pt idx="300">
                  <c:v>0.819907427</c:v>
                </c:pt>
                <c:pt idx="301">
                  <c:v>0.820023119</c:v>
                </c:pt>
                <c:pt idx="302">
                  <c:v>0.820138872</c:v>
                </c:pt>
                <c:pt idx="303">
                  <c:v>0.820254624</c:v>
                </c:pt>
                <c:pt idx="304">
                  <c:v>0.820370376</c:v>
                </c:pt>
                <c:pt idx="305">
                  <c:v>0.820486128</c:v>
                </c:pt>
                <c:pt idx="306">
                  <c:v>0.820601881</c:v>
                </c:pt>
                <c:pt idx="307">
                  <c:v>0.820717573</c:v>
                </c:pt>
                <c:pt idx="308">
                  <c:v>0.820833325</c:v>
                </c:pt>
                <c:pt idx="309">
                  <c:v>0.820949078</c:v>
                </c:pt>
                <c:pt idx="310">
                  <c:v>0.82106483</c:v>
                </c:pt>
                <c:pt idx="311">
                  <c:v>0.821180582</c:v>
                </c:pt>
                <c:pt idx="312">
                  <c:v>0.821296275</c:v>
                </c:pt>
                <c:pt idx="313">
                  <c:v>0.821412027</c:v>
                </c:pt>
                <c:pt idx="314">
                  <c:v>0.821527779</c:v>
                </c:pt>
                <c:pt idx="315">
                  <c:v>0.821643531</c:v>
                </c:pt>
                <c:pt idx="316">
                  <c:v>0.821759284</c:v>
                </c:pt>
                <c:pt idx="317">
                  <c:v>0.821874976</c:v>
                </c:pt>
                <c:pt idx="318">
                  <c:v>0.821990728</c:v>
                </c:pt>
                <c:pt idx="319">
                  <c:v>0.822106481</c:v>
                </c:pt>
                <c:pt idx="320">
                  <c:v>0.822222233</c:v>
                </c:pt>
                <c:pt idx="321">
                  <c:v>0.822337985</c:v>
                </c:pt>
                <c:pt idx="322">
                  <c:v>0.822453678</c:v>
                </c:pt>
                <c:pt idx="323">
                  <c:v>0.82256943</c:v>
                </c:pt>
                <c:pt idx="324">
                  <c:v>0.822685182</c:v>
                </c:pt>
                <c:pt idx="325">
                  <c:v>0.822800934</c:v>
                </c:pt>
                <c:pt idx="326">
                  <c:v>0.822916687</c:v>
                </c:pt>
                <c:pt idx="327">
                  <c:v>0.823032379</c:v>
                </c:pt>
                <c:pt idx="328">
                  <c:v>0.823148131</c:v>
                </c:pt>
                <c:pt idx="329">
                  <c:v>0.823263884</c:v>
                </c:pt>
                <c:pt idx="330">
                  <c:v>0.823379636</c:v>
                </c:pt>
                <c:pt idx="331">
                  <c:v>0.823495388</c:v>
                </c:pt>
                <c:pt idx="332">
                  <c:v>0.82361114</c:v>
                </c:pt>
                <c:pt idx="333">
                  <c:v>0.823726833</c:v>
                </c:pt>
                <c:pt idx="334">
                  <c:v>0.823842585</c:v>
                </c:pt>
                <c:pt idx="335">
                  <c:v>0.823958337</c:v>
                </c:pt>
                <c:pt idx="336">
                  <c:v>0.82407409</c:v>
                </c:pt>
                <c:pt idx="337">
                  <c:v>0.824189842</c:v>
                </c:pt>
                <c:pt idx="338">
                  <c:v>0.824305534</c:v>
                </c:pt>
                <c:pt idx="339">
                  <c:v>0.824421287</c:v>
                </c:pt>
                <c:pt idx="340">
                  <c:v>0.824537039</c:v>
                </c:pt>
                <c:pt idx="341">
                  <c:v>0.824652791</c:v>
                </c:pt>
                <c:pt idx="342">
                  <c:v>0.824768543</c:v>
                </c:pt>
                <c:pt idx="343">
                  <c:v>0.824884236</c:v>
                </c:pt>
                <c:pt idx="344">
                  <c:v>0.824999988</c:v>
                </c:pt>
                <c:pt idx="345">
                  <c:v>0.82511574</c:v>
                </c:pt>
                <c:pt idx="346">
                  <c:v>0.825231493</c:v>
                </c:pt>
                <c:pt idx="347">
                  <c:v>0.825347245</c:v>
                </c:pt>
                <c:pt idx="348">
                  <c:v>0.825462937</c:v>
                </c:pt>
                <c:pt idx="349">
                  <c:v>0.82557869</c:v>
                </c:pt>
                <c:pt idx="350">
                  <c:v>0.825694442</c:v>
                </c:pt>
                <c:pt idx="351">
                  <c:v>0.825810194</c:v>
                </c:pt>
                <c:pt idx="352">
                  <c:v>0.825925946</c:v>
                </c:pt>
                <c:pt idx="353">
                  <c:v>0.826041639</c:v>
                </c:pt>
                <c:pt idx="354">
                  <c:v>0.826157391</c:v>
                </c:pt>
                <c:pt idx="355">
                  <c:v>0.826273143</c:v>
                </c:pt>
                <c:pt idx="356">
                  <c:v>0.826388896</c:v>
                </c:pt>
                <c:pt idx="357">
                  <c:v>0.826504648</c:v>
                </c:pt>
                <c:pt idx="358">
                  <c:v>0.8266204</c:v>
                </c:pt>
                <c:pt idx="359">
                  <c:v>0.826736093</c:v>
                </c:pt>
                <c:pt idx="360">
                  <c:v>0.826851845</c:v>
                </c:pt>
                <c:pt idx="361">
                  <c:v>0.826967597</c:v>
                </c:pt>
                <c:pt idx="362">
                  <c:v>0.827083349</c:v>
                </c:pt>
                <c:pt idx="363">
                  <c:v>0.827199101</c:v>
                </c:pt>
                <c:pt idx="364">
                  <c:v>0.827314794</c:v>
                </c:pt>
                <c:pt idx="365">
                  <c:v>0.827430546</c:v>
                </c:pt>
                <c:pt idx="366">
                  <c:v>0.827546299</c:v>
                </c:pt>
                <c:pt idx="367">
                  <c:v>0.827662051</c:v>
                </c:pt>
                <c:pt idx="368">
                  <c:v>0.827777803</c:v>
                </c:pt>
                <c:pt idx="369">
                  <c:v>0.827893496</c:v>
                </c:pt>
                <c:pt idx="370">
                  <c:v>0.828009248</c:v>
                </c:pt>
                <c:pt idx="371">
                  <c:v>0.828125</c:v>
                </c:pt>
                <c:pt idx="372">
                  <c:v>0.828240752</c:v>
                </c:pt>
                <c:pt idx="373">
                  <c:v>0.828356504</c:v>
                </c:pt>
                <c:pt idx="374">
                  <c:v>0.828472197</c:v>
                </c:pt>
                <c:pt idx="375">
                  <c:v>0.828587949</c:v>
                </c:pt>
                <c:pt idx="376">
                  <c:v>0.828703701</c:v>
                </c:pt>
                <c:pt idx="377">
                  <c:v>0.828819454</c:v>
                </c:pt>
                <c:pt idx="378">
                  <c:v>0.828935206</c:v>
                </c:pt>
                <c:pt idx="379">
                  <c:v>0.829050899</c:v>
                </c:pt>
                <c:pt idx="380">
                  <c:v>0.829166651</c:v>
                </c:pt>
                <c:pt idx="381">
                  <c:v>0.829282403</c:v>
                </c:pt>
                <c:pt idx="382">
                  <c:v>0.829398155</c:v>
                </c:pt>
                <c:pt idx="383">
                  <c:v>0.829513907</c:v>
                </c:pt>
                <c:pt idx="384">
                  <c:v>0.8296296</c:v>
                </c:pt>
                <c:pt idx="385">
                  <c:v>0.829745352</c:v>
                </c:pt>
                <c:pt idx="386">
                  <c:v>0.829861104</c:v>
                </c:pt>
                <c:pt idx="387">
                  <c:v>0.829976857</c:v>
                </c:pt>
                <c:pt idx="388">
                  <c:v>0.830092609</c:v>
                </c:pt>
                <c:pt idx="389">
                  <c:v>0.830208361</c:v>
                </c:pt>
                <c:pt idx="390">
                  <c:v>0.830324054</c:v>
                </c:pt>
                <c:pt idx="391">
                  <c:v>0.830439806</c:v>
                </c:pt>
                <c:pt idx="392">
                  <c:v>0.830555558</c:v>
                </c:pt>
                <c:pt idx="393">
                  <c:v>0.83067131</c:v>
                </c:pt>
                <c:pt idx="394">
                  <c:v>0.830787063</c:v>
                </c:pt>
                <c:pt idx="395">
                  <c:v>0.830902755</c:v>
                </c:pt>
                <c:pt idx="396">
                  <c:v>0.831018507</c:v>
                </c:pt>
                <c:pt idx="397">
                  <c:v>0.83113426</c:v>
                </c:pt>
                <c:pt idx="398">
                  <c:v>0.831250012</c:v>
                </c:pt>
                <c:pt idx="399">
                  <c:v>0.831365764</c:v>
                </c:pt>
                <c:pt idx="400">
                  <c:v>0.831481457</c:v>
                </c:pt>
                <c:pt idx="401">
                  <c:v>0.831597209</c:v>
                </c:pt>
                <c:pt idx="402">
                  <c:v>0.831712961</c:v>
                </c:pt>
                <c:pt idx="403">
                  <c:v>0.831828713</c:v>
                </c:pt>
                <c:pt idx="404">
                  <c:v>0.831944466</c:v>
                </c:pt>
                <c:pt idx="405">
                  <c:v>0.832060158</c:v>
                </c:pt>
                <c:pt idx="406">
                  <c:v>0.83217591</c:v>
                </c:pt>
                <c:pt idx="407">
                  <c:v>0.832291663</c:v>
                </c:pt>
                <c:pt idx="408">
                  <c:v>0.832407415</c:v>
                </c:pt>
                <c:pt idx="409">
                  <c:v>0.832523167</c:v>
                </c:pt>
                <c:pt idx="410">
                  <c:v>0.83263886</c:v>
                </c:pt>
                <c:pt idx="411">
                  <c:v>0.832754612</c:v>
                </c:pt>
                <c:pt idx="412">
                  <c:v>0.832870364</c:v>
                </c:pt>
                <c:pt idx="413">
                  <c:v>0.832986116</c:v>
                </c:pt>
                <c:pt idx="414">
                  <c:v>0.833101869</c:v>
                </c:pt>
                <c:pt idx="415">
                  <c:v>0.833217621</c:v>
                </c:pt>
                <c:pt idx="416">
                  <c:v>0.833333313</c:v>
                </c:pt>
                <c:pt idx="417">
                  <c:v>0.833449066</c:v>
                </c:pt>
                <c:pt idx="418">
                  <c:v>0.833564818</c:v>
                </c:pt>
                <c:pt idx="419">
                  <c:v>0.83368057</c:v>
                </c:pt>
                <c:pt idx="420">
                  <c:v>0.833796322</c:v>
                </c:pt>
                <c:pt idx="421">
                  <c:v>0.833912015</c:v>
                </c:pt>
                <c:pt idx="422">
                  <c:v>0.834027767</c:v>
                </c:pt>
                <c:pt idx="423">
                  <c:v>0.834143519</c:v>
                </c:pt>
                <c:pt idx="424">
                  <c:v>0.834259272</c:v>
                </c:pt>
                <c:pt idx="425">
                  <c:v>0.834375024</c:v>
                </c:pt>
                <c:pt idx="426">
                  <c:v>0.834490716</c:v>
                </c:pt>
                <c:pt idx="427">
                  <c:v>0.834606469</c:v>
                </c:pt>
                <c:pt idx="428">
                  <c:v>0.834722221</c:v>
                </c:pt>
                <c:pt idx="429">
                  <c:v>0.834837973</c:v>
                </c:pt>
                <c:pt idx="430">
                  <c:v>0.834953725</c:v>
                </c:pt>
                <c:pt idx="431">
                  <c:v>0.835069418</c:v>
                </c:pt>
                <c:pt idx="432">
                  <c:v>0.83518517</c:v>
                </c:pt>
                <c:pt idx="433">
                  <c:v>0.835300922</c:v>
                </c:pt>
                <c:pt idx="434">
                  <c:v>0.835416675</c:v>
                </c:pt>
                <c:pt idx="435">
                  <c:v>0.835532427</c:v>
                </c:pt>
                <c:pt idx="436">
                  <c:v>0.835648119</c:v>
                </c:pt>
                <c:pt idx="437">
                  <c:v>0.835763872</c:v>
                </c:pt>
                <c:pt idx="438">
                  <c:v>0.835879624</c:v>
                </c:pt>
                <c:pt idx="439">
                  <c:v>0.835995376</c:v>
                </c:pt>
                <c:pt idx="440">
                  <c:v>0.836111128</c:v>
                </c:pt>
                <c:pt idx="441">
                  <c:v>0.836226881</c:v>
                </c:pt>
                <c:pt idx="442">
                  <c:v>0.836342573</c:v>
                </c:pt>
                <c:pt idx="443">
                  <c:v>0.836458325</c:v>
                </c:pt>
                <c:pt idx="444">
                  <c:v>0.836574078</c:v>
                </c:pt>
                <c:pt idx="445">
                  <c:v>0.83668983</c:v>
                </c:pt>
                <c:pt idx="446">
                  <c:v>0.836805582</c:v>
                </c:pt>
                <c:pt idx="447">
                  <c:v>0.836921275</c:v>
                </c:pt>
                <c:pt idx="448">
                  <c:v>0.837037027</c:v>
                </c:pt>
                <c:pt idx="449">
                  <c:v>0.837152779</c:v>
                </c:pt>
                <c:pt idx="450">
                  <c:v>0.837268531</c:v>
                </c:pt>
                <c:pt idx="451">
                  <c:v>0.837384284</c:v>
                </c:pt>
                <c:pt idx="452">
                  <c:v>0.837499976</c:v>
                </c:pt>
                <c:pt idx="453">
                  <c:v>0.837615728</c:v>
                </c:pt>
                <c:pt idx="454">
                  <c:v>0.837731481</c:v>
                </c:pt>
                <c:pt idx="455">
                  <c:v>0.837847233</c:v>
                </c:pt>
                <c:pt idx="456">
                  <c:v>0.837962985</c:v>
                </c:pt>
                <c:pt idx="457">
                  <c:v>0.838078678</c:v>
                </c:pt>
                <c:pt idx="458">
                  <c:v>0.83819443</c:v>
                </c:pt>
                <c:pt idx="459">
                  <c:v>0.838310182</c:v>
                </c:pt>
                <c:pt idx="460">
                  <c:v>0.838425934</c:v>
                </c:pt>
                <c:pt idx="461">
                  <c:v>0.838541687</c:v>
                </c:pt>
                <c:pt idx="462">
                  <c:v>0.838657379</c:v>
                </c:pt>
                <c:pt idx="463">
                  <c:v>0.838773131</c:v>
                </c:pt>
                <c:pt idx="464">
                  <c:v>0.838888884</c:v>
                </c:pt>
                <c:pt idx="465">
                  <c:v>0.839004636</c:v>
                </c:pt>
                <c:pt idx="466">
                  <c:v>0.839120388</c:v>
                </c:pt>
                <c:pt idx="467">
                  <c:v>0.83923614</c:v>
                </c:pt>
                <c:pt idx="468">
                  <c:v>0.839351833</c:v>
                </c:pt>
                <c:pt idx="469">
                  <c:v>0.839467585</c:v>
                </c:pt>
                <c:pt idx="470">
                  <c:v>0.839583337</c:v>
                </c:pt>
                <c:pt idx="471">
                  <c:v>0.83969909</c:v>
                </c:pt>
                <c:pt idx="472">
                  <c:v>0.839814842</c:v>
                </c:pt>
                <c:pt idx="473">
                  <c:v>0.839930534</c:v>
                </c:pt>
                <c:pt idx="474">
                  <c:v>0.840046287</c:v>
                </c:pt>
                <c:pt idx="475">
                  <c:v>0.840162039</c:v>
                </c:pt>
                <c:pt idx="476">
                  <c:v>0.840277791</c:v>
                </c:pt>
                <c:pt idx="477">
                  <c:v>0.840393543</c:v>
                </c:pt>
                <c:pt idx="478">
                  <c:v>0.840509236</c:v>
                </c:pt>
                <c:pt idx="479">
                  <c:v>0.840624988</c:v>
                </c:pt>
                <c:pt idx="480">
                  <c:v>0.84074074</c:v>
                </c:pt>
                <c:pt idx="481">
                  <c:v>0.840856493</c:v>
                </c:pt>
                <c:pt idx="482">
                  <c:v>0.840972245</c:v>
                </c:pt>
                <c:pt idx="483">
                  <c:v>0.841087937</c:v>
                </c:pt>
                <c:pt idx="484">
                  <c:v>0.84120369</c:v>
                </c:pt>
                <c:pt idx="485">
                  <c:v>0.841319442</c:v>
                </c:pt>
                <c:pt idx="486">
                  <c:v>0.841435194</c:v>
                </c:pt>
                <c:pt idx="487">
                  <c:v>0.841550946</c:v>
                </c:pt>
                <c:pt idx="488">
                  <c:v>0.841666639</c:v>
                </c:pt>
                <c:pt idx="489">
                  <c:v>0.841782391</c:v>
                </c:pt>
                <c:pt idx="490">
                  <c:v>0.841898143</c:v>
                </c:pt>
                <c:pt idx="491">
                  <c:v>0.842013896</c:v>
                </c:pt>
                <c:pt idx="492">
                  <c:v>0.842129648</c:v>
                </c:pt>
                <c:pt idx="493">
                  <c:v>0.8422454</c:v>
                </c:pt>
                <c:pt idx="494">
                  <c:v>0.842361093</c:v>
                </c:pt>
                <c:pt idx="495">
                  <c:v>0.842476845</c:v>
                </c:pt>
                <c:pt idx="496">
                  <c:v>0.842592597</c:v>
                </c:pt>
                <c:pt idx="497">
                  <c:v>0.842708349</c:v>
                </c:pt>
                <c:pt idx="498">
                  <c:v>0.842824101</c:v>
                </c:pt>
                <c:pt idx="499">
                  <c:v>0.842939794</c:v>
                </c:pt>
                <c:pt idx="500">
                  <c:v>0.843055546</c:v>
                </c:pt>
                <c:pt idx="501">
                  <c:v>0.843171299</c:v>
                </c:pt>
                <c:pt idx="502">
                  <c:v>0.843287051</c:v>
                </c:pt>
                <c:pt idx="503">
                  <c:v>0.843402803</c:v>
                </c:pt>
                <c:pt idx="504">
                  <c:v>0.843518496</c:v>
                </c:pt>
                <c:pt idx="505">
                  <c:v>0.843634248</c:v>
                </c:pt>
                <c:pt idx="506">
                  <c:v>0.84375</c:v>
                </c:pt>
                <c:pt idx="507">
                  <c:v>0.843865752</c:v>
                </c:pt>
                <c:pt idx="508">
                  <c:v>0.843981504</c:v>
                </c:pt>
                <c:pt idx="509">
                  <c:v>0.844097197</c:v>
                </c:pt>
                <c:pt idx="510">
                  <c:v>0.844212949</c:v>
                </c:pt>
                <c:pt idx="511">
                  <c:v>0.844328701</c:v>
                </c:pt>
                <c:pt idx="512">
                  <c:v>0.844444454</c:v>
                </c:pt>
                <c:pt idx="513">
                  <c:v>0.844560206</c:v>
                </c:pt>
                <c:pt idx="514">
                  <c:v>0.844675899</c:v>
                </c:pt>
                <c:pt idx="515">
                  <c:v>0.844791651</c:v>
                </c:pt>
                <c:pt idx="516">
                  <c:v>0.844907403</c:v>
                </c:pt>
                <c:pt idx="517">
                  <c:v>0.845023155</c:v>
                </c:pt>
                <c:pt idx="518">
                  <c:v>0.845138907</c:v>
                </c:pt>
                <c:pt idx="519">
                  <c:v>0.8452546</c:v>
                </c:pt>
                <c:pt idx="520">
                  <c:v>0.845370352</c:v>
                </c:pt>
                <c:pt idx="521">
                  <c:v>0.845486104</c:v>
                </c:pt>
                <c:pt idx="522">
                  <c:v>0.845601857</c:v>
                </c:pt>
                <c:pt idx="523">
                  <c:v>0.845717609</c:v>
                </c:pt>
                <c:pt idx="524">
                  <c:v>0.845833361</c:v>
                </c:pt>
                <c:pt idx="525">
                  <c:v>0.845949054</c:v>
                </c:pt>
                <c:pt idx="526">
                  <c:v>0.846064806</c:v>
                </c:pt>
                <c:pt idx="527">
                  <c:v>0.846180558</c:v>
                </c:pt>
                <c:pt idx="528">
                  <c:v>0.84629631</c:v>
                </c:pt>
                <c:pt idx="529">
                  <c:v>0.846412063</c:v>
                </c:pt>
                <c:pt idx="530">
                  <c:v>0.846527755</c:v>
                </c:pt>
                <c:pt idx="531">
                  <c:v>0.846643507</c:v>
                </c:pt>
                <c:pt idx="532">
                  <c:v>0.84675926</c:v>
                </c:pt>
                <c:pt idx="533">
                  <c:v>0.846875012</c:v>
                </c:pt>
                <c:pt idx="534">
                  <c:v>0.846990764</c:v>
                </c:pt>
                <c:pt idx="535">
                  <c:v>0.847106457</c:v>
                </c:pt>
                <c:pt idx="536">
                  <c:v>0.847222209</c:v>
                </c:pt>
                <c:pt idx="537">
                  <c:v>0.847337961</c:v>
                </c:pt>
                <c:pt idx="538">
                  <c:v>0.847453713</c:v>
                </c:pt>
                <c:pt idx="539">
                  <c:v>0.847569466</c:v>
                </c:pt>
                <c:pt idx="540">
                  <c:v>0.847685158</c:v>
                </c:pt>
                <c:pt idx="541">
                  <c:v>0.84780091</c:v>
                </c:pt>
                <c:pt idx="542">
                  <c:v>0.847916663</c:v>
                </c:pt>
                <c:pt idx="543">
                  <c:v>0.848032415</c:v>
                </c:pt>
                <c:pt idx="544">
                  <c:v>0.848148167</c:v>
                </c:pt>
                <c:pt idx="545">
                  <c:v>0.84826386</c:v>
                </c:pt>
                <c:pt idx="546">
                  <c:v>0.848379612</c:v>
                </c:pt>
                <c:pt idx="547">
                  <c:v>0.848495364</c:v>
                </c:pt>
                <c:pt idx="548">
                  <c:v>0.848611116</c:v>
                </c:pt>
                <c:pt idx="549">
                  <c:v>0.848726869</c:v>
                </c:pt>
                <c:pt idx="550">
                  <c:v>0.848842621</c:v>
                </c:pt>
                <c:pt idx="551">
                  <c:v>0.848958313</c:v>
                </c:pt>
                <c:pt idx="552">
                  <c:v>0.849074066</c:v>
                </c:pt>
                <c:pt idx="553">
                  <c:v>0.849189818</c:v>
                </c:pt>
                <c:pt idx="554">
                  <c:v>0.84930557</c:v>
                </c:pt>
                <c:pt idx="555">
                  <c:v>0.849421322</c:v>
                </c:pt>
                <c:pt idx="556">
                  <c:v>0.849537015</c:v>
                </c:pt>
                <c:pt idx="557">
                  <c:v>0.849652767</c:v>
                </c:pt>
                <c:pt idx="558">
                  <c:v>0.849768519</c:v>
                </c:pt>
                <c:pt idx="559">
                  <c:v>0.849884272</c:v>
                </c:pt>
                <c:pt idx="560">
                  <c:v>0.850000024</c:v>
                </c:pt>
                <c:pt idx="561">
                  <c:v>0.850115716</c:v>
                </c:pt>
                <c:pt idx="562">
                  <c:v>0.850231469</c:v>
                </c:pt>
                <c:pt idx="563">
                  <c:v>0.850347221</c:v>
                </c:pt>
                <c:pt idx="564">
                  <c:v>0.850462973</c:v>
                </c:pt>
                <c:pt idx="565">
                  <c:v>0.850578725</c:v>
                </c:pt>
                <c:pt idx="566">
                  <c:v>0.850694418</c:v>
                </c:pt>
                <c:pt idx="567">
                  <c:v>0.85081017</c:v>
                </c:pt>
                <c:pt idx="568">
                  <c:v>0.850925922</c:v>
                </c:pt>
                <c:pt idx="569">
                  <c:v>0.851041675</c:v>
                </c:pt>
                <c:pt idx="570">
                  <c:v>0.851157427</c:v>
                </c:pt>
                <c:pt idx="571">
                  <c:v>0.851273119</c:v>
                </c:pt>
                <c:pt idx="572">
                  <c:v>0.851388872</c:v>
                </c:pt>
                <c:pt idx="573">
                  <c:v>0.851504624</c:v>
                </c:pt>
                <c:pt idx="574">
                  <c:v>0.851620376</c:v>
                </c:pt>
                <c:pt idx="575">
                  <c:v>0.851736128</c:v>
                </c:pt>
                <c:pt idx="576">
                  <c:v>0.851851881</c:v>
                </c:pt>
                <c:pt idx="577">
                  <c:v>0.851967573</c:v>
                </c:pt>
                <c:pt idx="578">
                  <c:v>0.852083325</c:v>
                </c:pt>
                <c:pt idx="579">
                  <c:v>0.852199078</c:v>
                </c:pt>
                <c:pt idx="580">
                  <c:v>0.85231483</c:v>
                </c:pt>
                <c:pt idx="581">
                  <c:v>0.852430582</c:v>
                </c:pt>
                <c:pt idx="582">
                  <c:v>0.852546275</c:v>
                </c:pt>
                <c:pt idx="583">
                  <c:v>0.852662027</c:v>
                </c:pt>
                <c:pt idx="584">
                  <c:v>0.852777779</c:v>
                </c:pt>
                <c:pt idx="585">
                  <c:v>0.852893531</c:v>
                </c:pt>
                <c:pt idx="586">
                  <c:v>0.853009284</c:v>
                </c:pt>
                <c:pt idx="587">
                  <c:v>0.853124976</c:v>
                </c:pt>
                <c:pt idx="588">
                  <c:v>0.853240728</c:v>
                </c:pt>
                <c:pt idx="589">
                  <c:v>0.853356481</c:v>
                </c:pt>
                <c:pt idx="590">
                  <c:v>0.853472233</c:v>
                </c:pt>
                <c:pt idx="591">
                  <c:v>0.853587985</c:v>
                </c:pt>
                <c:pt idx="592">
                  <c:v>0.853703678</c:v>
                </c:pt>
                <c:pt idx="593">
                  <c:v>0.85381943</c:v>
                </c:pt>
                <c:pt idx="594">
                  <c:v>0.853935182</c:v>
                </c:pt>
                <c:pt idx="595">
                  <c:v>0.854050934</c:v>
                </c:pt>
                <c:pt idx="596">
                  <c:v>0.854166687</c:v>
                </c:pt>
                <c:pt idx="597">
                  <c:v>0.854282379</c:v>
                </c:pt>
                <c:pt idx="598">
                  <c:v>0.854398131</c:v>
                </c:pt>
                <c:pt idx="599">
                  <c:v>0.854513884</c:v>
                </c:pt>
                <c:pt idx="600">
                  <c:v>0.854629636</c:v>
                </c:pt>
                <c:pt idx="601">
                  <c:v>0.854745388</c:v>
                </c:pt>
                <c:pt idx="602">
                  <c:v>0.85486114</c:v>
                </c:pt>
                <c:pt idx="603">
                  <c:v>0.854976833</c:v>
                </c:pt>
                <c:pt idx="604">
                  <c:v>0.855092585</c:v>
                </c:pt>
                <c:pt idx="605">
                  <c:v>0.855208337</c:v>
                </c:pt>
                <c:pt idx="606">
                  <c:v>0.85532409</c:v>
                </c:pt>
                <c:pt idx="607">
                  <c:v>0.855439842</c:v>
                </c:pt>
                <c:pt idx="608">
                  <c:v>0.855555534</c:v>
                </c:pt>
                <c:pt idx="609">
                  <c:v>0.855671287</c:v>
                </c:pt>
                <c:pt idx="610">
                  <c:v>0.855787039</c:v>
                </c:pt>
                <c:pt idx="611">
                  <c:v>0.855902791</c:v>
                </c:pt>
                <c:pt idx="612">
                  <c:v>0.856018543</c:v>
                </c:pt>
                <c:pt idx="613">
                  <c:v>0.856134236</c:v>
                </c:pt>
                <c:pt idx="614">
                  <c:v>0.856249988</c:v>
                </c:pt>
                <c:pt idx="615">
                  <c:v>0.85636574</c:v>
                </c:pt>
                <c:pt idx="616">
                  <c:v>0.856481493</c:v>
                </c:pt>
                <c:pt idx="617">
                  <c:v>0.856597245</c:v>
                </c:pt>
                <c:pt idx="618">
                  <c:v>0.856712937</c:v>
                </c:pt>
                <c:pt idx="619">
                  <c:v>0.85682869</c:v>
                </c:pt>
                <c:pt idx="620">
                  <c:v>0.856944442</c:v>
                </c:pt>
                <c:pt idx="621">
                  <c:v>0.857060194</c:v>
                </c:pt>
                <c:pt idx="622">
                  <c:v>0.857175946</c:v>
                </c:pt>
                <c:pt idx="623">
                  <c:v>0.857291639</c:v>
                </c:pt>
                <c:pt idx="624">
                  <c:v>0.857407391</c:v>
                </c:pt>
                <c:pt idx="625">
                  <c:v>0.857523143</c:v>
                </c:pt>
                <c:pt idx="626">
                  <c:v>0.857638896</c:v>
                </c:pt>
                <c:pt idx="627">
                  <c:v>0.857754648</c:v>
                </c:pt>
                <c:pt idx="628">
                  <c:v>0.8578704</c:v>
                </c:pt>
                <c:pt idx="629">
                  <c:v>0.857986093</c:v>
                </c:pt>
                <c:pt idx="630">
                  <c:v>0.858101845</c:v>
                </c:pt>
                <c:pt idx="631">
                  <c:v>0.858217597</c:v>
                </c:pt>
                <c:pt idx="632">
                  <c:v>0.858333349</c:v>
                </c:pt>
                <c:pt idx="633">
                  <c:v>0.858449101</c:v>
                </c:pt>
                <c:pt idx="634">
                  <c:v>0.858564794</c:v>
                </c:pt>
                <c:pt idx="635">
                  <c:v>0.858680546</c:v>
                </c:pt>
                <c:pt idx="636">
                  <c:v>0.858796299</c:v>
                </c:pt>
                <c:pt idx="637">
                  <c:v>0.858912051</c:v>
                </c:pt>
                <c:pt idx="638">
                  <c:v>0.859027803</c:v>
                </c:pt>
                <c:pt idx="639">
                  <c:v>0.859143496</c:v>
                </c:pt>
                <c:pt idx="640">
                  <c:v>0.859259248</c:v>
                </c:pt>
                <c:pt idx="641">
                  <c:v>0.859375</c:v>
                </c:pt>
                <c:pt idx="642">
                  <c:v>0.859490752</c:v>
                </c:pt>
                <c:pt idx="643">
                  <c:v>0.859606504</c:v>
                </c:pt>
                <c:pt idx="644">
                  <c:v>0.859722197</c:v>
                </c:pt>
                <c:pt idx="645">
                  <c:v>0.859837949</c:v>
                </c:pt>
                <c:pt idx="646">
                  <c:v>0.859953701</c:v>
                </c:pt>
                <c:pt idx="647">
                  <c:v>0.860069454</c:v>
                </c:pt>
                <c:pt idx="648">
                  <c:v>0.860185206</c:v>
                </c:pt>
                <c:pt idx="649">
                  <c:v>0.860300899</c:v>
                </c:pt>
                <c:pt idx="650">
                  <c:v>0.860416651</c:v>
                </c:pt>
                <c:pt idx="651">
                  <c:v>0.860532403</c:v>
                </c:pt>
                <c:pt idx="652">
                  <c:v>0.860648155</c:v>
                </c:pt>
                <c:pt idx="653">
                  <c:v>0.860763907</c:v>
                </c:pt>
                <c:pt idx="654">
                  <c:v>0.8608796</c:v>
                </c:pt>
                <c:pt idx="655">
                  <c:v>0.860995352</c:v>
                </c:pt>
                <c:pt idx="656">
                  <c:v>0.861111104</c:v>
                </c:pt>
                <c:pt idx="657">
                  <c:v>0.861226857</c:v>
                </c:pt>
                <c:pt idx="658">
                  <c:v>0.861342609</c:v>
                </c:pt>
                <c:pt idx="659">
                  <c:v>0.861458361</c:v>
                </c:pt>
                <c:pt idx="660">
                  <c:v>0.861574054</c:v>
                </c:pt>
                <c:pt idx="661">
                  <c:v>0.861689806</c:v>
                </c:pt>
                <c:pt idx="662">
                  <c:v>0.861805558</c:v>
                </c:pt>
                <c:pt idx="663">
                  <c:v>0.86192131</c:v>
                </c:pt>
                <c:pt idx="664">
                  <c:v>0.862037063</c:v>
                </c:pt>
                <c:pt idx="665">
                  <c:v>0.862152755</c:v>
                </c:pt>
                <c:pt idx="666">
                  <c:v>0.862268507</c:v>
                </c:pt>
                <c:pt idx="667">
                  <c:v>0.86238426</c:v>
                </c:pt>
                <c:pt idx="668">
                  <c:v>0.862500012</c:v>
                </c:pt>
                <c:pt idx="669">
                  <c:v>0.862615764</c:v>
                </c:pt>
                <c:pt idx="670">
                  <c:v>0.862731457</c:v>
                </c:pt>
                <c:pt idx="671">
                  <c:v>0.862847209</c:v>
                </c:pt>
                <c:pt idx="672">
                  <c:v>0.862962961</c:v>
                </c:pt>
                <c:pt idx="673">
                  <c:v>0.863078713</c:v>
                </c:pt>
                <c:pt idx="674">
                  <c:v>0.863194466</c:v>
                </c:pt>
                <c:pt idx="675">
                  <c:v>0.863310158</c:v>
                </c:pt>
                <c:pt idx="676">
                  <c:v>0.86342591</c:v>
                </c:pt>
                <c:pt idx="677">
                  <c:v>0.863541663</c:v>
                </c:pt>
                <c:pt idx="678">
                  <c:v>0.863657415</c:v>
                </c:pt>
                <c:pt idx="679">
                  <c:v>0.863773167</c:v>
                </c:pt>
                <c:pt idx="680">
                  <c:v>0.86388886</c:v>
                </c:pt>
                <c:pt idx="681">
                  <c:v>0.864004612</c:v>
                </c:pt>
                <c:pt idx="682">
                  <c:v>0.864120364</c:v>
                </c:pt>
                <c:pt idx="683">
                  <c:v>0.864236116</c:v>
                </c:pt>
                <c:pt idx="684">
                  <c:v>0.864351869</c:v>
                </c:pt>
                <c:pt idx="685">
                  <c:v>0.864467621</c:v>
                </c:pt>
                <c:pt idx="686">
                  <c:v>0.864583313</c:v>
                </c:pt>
                <c:pt idx="687">
                  <c:v>0.864699066</c:v>
                </c:pt>
                <c:pt idx="688">
                  <c:v>0.864814818</c:v>
                </c:pt>
                <c:pt idx="689">
                  <c:v>0.86493057</c:v>
                </c:pt>
                <c:pt idx="690">
                  <c:v>0.865046322</c:v>
                </c:pt>
                <c:pt idx="691">
                  <c:v>0.865162015</c:v>
                </c:pt>
                <c:pt idx="692">
                  <c:v>0.865277767</c:v>
                </c:pt>
                <c:pt idx="693">
                  <c:v>0.865393519</c:v>
                </c:pt>
                <c:pt idx="694">
                  <c:v>0.865509272</c:v>
                </c:pt>
                <c:pt idx="695">
                  <c:v>0.865625024</c:v>
                </c:pt>
                <c:pt idx="696">
                  <c:v>0.865740716</c:v>
                </c:pt>
                <c:pt idx="697">
                  <c:v>0.865856469</c:v>
                </c:pt>
                <c:pt idx="698">
                  <c:v>0.865972221</c:v>
                </c:pt>
                <c:pt idx="699">
                  <c:v>0.866087973</c:v>
                </c:pt>
                <c:pt idx="700">
                  <c:v>0.866203725</c:v>
                </c:pt>
                <c:pt idx="701">
                  <c:v>0.866319418</c:v>
                </c:pt>
                <c:pt idx="702">
                  <c:v>0.86643517</c:v>
                </c:pt>
                <c:pt idx="703">
                  <c:v>0.866550922</c:v>
                </c:pt>
                <c:pt idx="704">
                  <c:v>0.866666675</c:v>
                </c:pt>
                <c:pt idx="705">
                  <c:v>0.866782427</c:v>
                </c:pt>
                <c:pt idx="706">
                  <c:v>0.866898119</c:v>
                </c:pt>
                <c:pt idx="707">
                  <c:v>0.867013872</c:v>
                </c:pt>
                <c:pt idx="708">
                  <c:v>0.867129624</c:v>
                </c:pt>
                <c:pt idx="709">
                  <c:v>0.867245376</c:v>
                </c:pt>
                <c:pt idx="710">
                  <c:v>0.867361128</c:v>
                </c:pt>
                <c:pt idx="711">
                  <c:v>0.867476881</c:v>
                </c:pt>
                <c:pt idx="712">
                  <c:v>0.867592573</c:v>
                </c:pt>
                <c:pt idx="713">
                  <c:v>0.867708325</c:v>
                </c:pt>
                <c:pt idx="714">
                  <c:v>0.867824078</c:v>
                </c:pt>
                <c:pt idx="715">
                  <c:v>0.86793983</c:v>
                </c:pt>
                <c:pt idx="716">
                  <c:v>0.868055582</c:v>
                </c:pt>
                <c:pt idx="717">
                  <c:v>0.868171275</c:v>
                </c:pt>
                <c:pt idx="718">
                  <c:v>0.868287027</c:v>
                </c:pt>
                <c:pt idx="719">
                  <c:v>0.868402779</c:v>
                </c:pt>
                <c:pt idx="720">
                  <c:v>0.868518531</c:v>
                </c:pt>
                <c:pt idx="721">
                  <c:v>0.868634284</c:v>
                </c:pt>
                <c:pt idx="722">
                  <c:v>0.868749976</c:v>
                </c:pt>
                <c:pt idx="723">
                  <c:v>0.868865728</c:v>
                </c:pt>
                <c:pt idx="724">
                  <c:v>0.868981481</c:v>
                </c:pt>
                <c:pt idx="725">
                  <c:v>0.869097233</c:v>
                </c:pt>
                <c:pt idx="726">
                  <c:v>0.869212985</c:v>
                </c:pt>
                <c:pt idx="727">
                  <c:v>0.869328678</c:v>
                </c:pt>
                <c:pt idx="728">
                  <c:v>0.86944443</c:v>
                </c:pt>
                <c:pt idx="729">
                  <c:v>0.869560182</c:v>
                </c:pt>
                <c:pt idx="730">
                  <c:v>0.869675934</c:v>
                </c:pt>
                <c:pt idx="731">
                  <c:v>0.869791687</c:v>
                </c:pt>
                <c:pt idx="732">
                  <c:v>0.869907379</c:v>
                </c:pt>
                <c:pt idx="733">
                  <c:v>0.870023131</c:v>
                </c:pt>
                <c:pt idx="734">
                  <c:v>0.870138884</c:v>
                </c:pt>
                <c:pt idx="735">
                  <c:v>0.870254636</c:v>
                </c:pt>
                <c:pt idx="736">
                  <c:v>0.870370388</c:v>
                </c:pt>
                <c:pt idx="737">
                  <c:v>0.87048614</c:v>
                </c:pt>
                <c:pt idx="738">
                  <c:v>0.870601833</c:v>
                </c:pt>
                <c:pt idx="739">
                  <c:v>0.870717585</c:v>
                </c:pt>
                <c:pt idx="740">
                  <c:v>0.870833337</c:v>
                </c:pt>
                <c:pt idx="741">
                  <c:v>0.87094909</c:v>
                </c:pt>
                <c:pt idx="742">
                  <c:v>0.871064842</c:v>
                </c:pt>
                <c:pt idx="743">
                  <c:v>0.871180534</c:v>
                </c:pt>
                <c:pt idx="744">
                  <c:v>0.871296287</c:v>
                </c:pt>
                <c:pt idx="745">
                  <c:v>0.871412039</c:v>
                </c:pt>
                <c:pt idx="746">
                  <c:v>0.871527791</c:v>
                </c:pt>
                <c:pt idx="747">
                  <c:v>0.871643543</c:v>
                </c:pt>
                <c:pt idx="748">
                  <c:v>0.871759236</c:v>
                </c:pt>
                <c:pt idx="749">
                  <c:v>0.871874988</c:v>
                </c:pt>
                <c:pt idx="750">
                  <c:v>0.87199074</c:v>
                </c:pt>
                <c:pt idx="751">
                  <c:v>0.872106493</c:v>
                </c:pt>
                <c:pt idx="752">
                  <c:v>0.872222245</c:v>
                </c:pt>
                <c:pt idx="753">
                  <c:v>0.872337937</c:v>
                </c:pt>
                <c:pt idx="754">
                  <c:v>0.87245369</c:v>
                </c:pt>
                <c:pt idx="755">
                  <c:v>0.872569442</c:v>
                </c:pt>
                <c:pt idx="756">
                  <c:v>0.872685194</c:v>
                </c:pt>
                <c:pt idx="757">
                  <c:v>0.872800946</c:v>
                </c:pt>
                <c:pt idx="758">
                  <c:v>0.872916639</c:v>
                </c:pt>
                <c:pt idx="759">
                  <c:v>0.873032391</c:v>
                </c:pt>
                <c:pt idx="760">
                  <c:v>0.873148143</c:v>
                </c:pt>
                <c:pt idx="761">
                  <c:v>0.873263896</c:v>
                </c:pt>
                <c:pt idx="762">
                  <c:v>0.873379648</c:v>
                </c:pt>
                <c:pt idx="763">
                  <c:v>0.8734954</c:v>
                </c:pt>
                <c:pt idx="764">
                  <c:v>0.873611093</c:v>
                </c:pt>
                <c:pt idx="765">
                  <c:v>0.873726845</c:v>
                </c:pt>
                <c:pt idx="766">
                  <c:v>0.873842597</c:v>
                </c:pt>
                <c:pt idx="767">
                  <c:v>0.873958349</c:v>
                </c:pt>
                <c:pt idx="768">
                  <c:v>0.874074101</c:v>
                </c:pt>
                <c:pt idx="769">
                  <c:v>0.874189794</c:v>
                </c:pt>
                <c:pt idx="770">
                  <c:v>0.874305546</c:v>
                </c:pt>
                <c:pt idx="771">
                  <c:v>0.874421299</c:v>
                </c:pt>
                <c:pt idx="772">
                  <c:v>0.874537051</c:v>
                </c:pt>
                <c:pt idx="773">
                  <c:v>0.874652803</c:v>
                </c:pt>
                <c:pt idx="774">
                  <c:v>0.874768496</c:v>
                </c:pt>
                <c:pt idx="775">
                  <c:v>0.874884248</c:v>
                </c:pt>
                <c:pt idx="776">
                  <c:v>0.875</c:v>
                </c:pt>
                <c:pt idx="777">
                  <c:v>0.875115752</c:v>
                </c:pt>
                <c:pt idx="778">
                  <c:v>0.875231504</c:v>
                </c:pt>
                <c:pt idx="779">
                  <c:v>0.875347197</c:v>
                </c:pt>
                <c:pt idx="780">
                  <c:v>0.875462949</c:v>
                </c:pt>
                <c:pt idx="781">
                  <c:v>0.875578701</c:v>
                </c:pt>
                <c:pt idx="782">
                  <c:v>0.875694454</c:v>
                </c:pt>
                <c:pt idx="783">
                  <c:v>0.875810206</c:v>
                </c:pt>
                <c:pt idx="784">
                  <c:v>0.875925899</c:v>
                </c:pt>
                <c:pt idx="785">
                  <c:v>0.876041651</c:v>
                </c:pt>
                <c:pt idx="786">
                  <c:v>0.876157403</c:v>
                </c:pt>
                <c:pt idx="787">
                  <c:v>0.876273155</c:v>
                </c:pt>
                <c:pt idx="788">
                  <c:v>0.876388907</c:v>
                </c:pt>
                <c:pt idx="789">
                  <c:v>0.8765046</c:v>
                </c:pt>
                <c:pt idx="790">
                  <c:v>0.876620352</c:v>
                </c:pt>
                <c:pt idx="791">
                  <c:v>0.876736104</c:v>
                </c:pt>
                <c:pt idx="792">
                  <c:v>0.876851857</c:v>
                </c:pt>
                <c:pt idx="793">
                  <c:v>0.876967609</c:v>
                </c:pt>
                <c:pt idx="794">
                  <c:v>0.877083361</c:v>
                </c:pt>
                <c:pt idx="795">
                  <c:v>0.877199054</c:v>
                </c:pt>
                <c:pt idx="796">
                  <c:v>0.877314806</c:v>
                </c:pt>
                <c:pt idx="797">
                  <c:v>0.877430558</c:v>
                </c:pt>
                <c:pt idx="798">
                  <c:v>0.87754631</c:v>
                </c:pt>
                <c:pt idx="799">
                  <c:v>0.877662063</c:v>
                </c:pt>
                <c:pt idx="800">
                  <c:v>0.877777755</c:v>
                </c:pt>
                <c:pt idx="801">
                  <c:v>0.877893507</c:v>
                </c:pt>
                <c:pt idx="802">
                  <c:v>0.87800926</c:v>
                </c:pt>
                <c:pt idx="803">
                  <c:v>0.878125012</c:v>
                </c:pt>
                <c:pt idx="804">
                  <c:v>0.878240764</c:v>
                </c:pt>
                <c:pt idx="805">
                  <c:v>0.878356457</c:v>
                </c:pt>
                <c:pt idx="806">
                  <c:v>0.878472209</c:v>
                </c:pt>
                <c:pt idx="807">
                  <c:v>0.878587961</c:v>
                </c:pt>
                <c:pt idx="808">
                  <c:v>0.878703713</c:v>
                </c:pt>
                <c:pt idx="809">
                  <c:v>0.878819466</c:v>
                </c:pt>
                <c:pt idx="810">
                  <c:v>0.878935158</c:v>
                </c:pt>
                <c:pt idx="811">
                  <c:v>0.87905091</c:v>
                </c:pt>
                <c:pt idx="812">
                  <c:v>0.879166663</c:v>
                </c:pt>
                <c:pt idx="813">
                  <c:v>0.879282415</c:v>
                </c:pt>
                <c:pt idx="814">
                  <c:v>0.879398167</c:v>
                </c:pt>
                <c:pt idx="815">
                  <c:v>0.87951386</c:v>
                </c:pt>
                <c:pt idx="816">
                  <c:v>0.879629612</c:v>
                </c:pt>
                <c:pt idx="817">
                  <c:v>0.879745364</c:v>
                </c:pt>
                <c:pt idx="818">
                  <c:v>0.879861116</c:v>
                </c:pt>
                <c:pt idx="819">
                  <c:v>0.879976869</c:v>
                </c:pt>
                <c:pt idx="820">
                  <c:v>0.880092621</c:v>
                </c:pt>
                <c:pt idx="821">
                  <c:v>0.880208313</c:v>
                </c:pt>
                <c:pt idx="822">
                  <c:v>0.880324066</c:v>
                </c:pt>
                <c:pt idx="823">
                  <c:v>0.880439818</c:v>
                </c:pt>
                <c:pt idx="824">
                  <c:v>0.88055557</c:v>
                </c:pt>
                <c:pt idx="825">
                  <c:v>0.880671322</c:v>
                </c:pt>
                <c:pt idx="826">
                  <c:v>0.880787015</c:v>
                </c:pt>
                <c:pt idx="827">
                  <c:v>0.880902767</c:v>
                </c:pt>
                <c:pt idx="828">
                  <c:v>0.881018519</c:v>
                </c:pt>
                <c:pt idx="829">
                  <c:v>0.881134272</c:v>
                </c:pt>
                <c:pt idx="830">
                  <c:v>0.881250024</c:v>
                </c:pt>
                <c:pt idx="831">
                  <c:v>0.881365716</c:v>
                </c:pt>
                <c:pt idx="832">
                  <c:v>0.881481469</c:v>
                </c:pt>
                <c:pt idx="833">
                  <c:v>0.881597221</c:v>
                </c:pt>
                <c:pt idx="834">
                  <c:v>0.881712973</c:v>
                </c:pt>
                <c:pt idx="835">
                  <c:v>0.881828725</c:v>
                </c:pt>
                <c:pt idx="836">
                  <c:v>0.881944418</c:v>
                </c:pt>
                <c:pt idx="837">
                  <c:v>0.88206017</c:v>
                </c:pt>
                <c:pt idx="838">
                  <c:v>0.882175922</c:v>
                </c:pt>
                <c:pt idx="839">
                  <c:v>0.882291675</c:v>
                </c:pt>
                <c:pt idx="840">
                  <c:v>0.882407427</c:v>
                </c:pt>
                <c:pt idx="841">
                  <c:v>0.882523119</c:v>
                </c:pt>
                <c:pt idx="842">
                  <c:v>0.882638872</c:v>
                </c:pt>
                <c:pt idx="843">
                  <c:v>0.882754624</c:v>
                </c:pt>
                <c:pt idx="844">
                  <c:v>0.882870376</c:v>
                </c:pt>
                <c:pt idx="845">
                  <c:v>0.882986128</c:v>
                </c:pt>
                <c:pt idx="846">
                  <c:v>0.883101881</c:v>
                </c:pt>
                <c:pt idx="847">
                  <c:v>0.883217573</c:v>
                </c:pt>
                <c:pt idx="848">
                  <c:v>0.883333325</c:v>
                </c:pt>
                <c:pt idx="849">
                  <c:v>0.883449078</c:v>
                </c:pt>
                <c:pt idx="850">
                  <c:v>0.88356483</c:v>
                </c:pt>
                <c:pt idx="851">
                  <c:v>0.883680582</c:v>
                </c:pt>
                <c:pt idx="852">
                  <c:v>0.883796275</c:v>
                </c:pt>
                <c:pt idx="853">
                  <c:v>0.883912027</c:v>
                </c:pt>
                <c:pt idx="854">
                  <c:v>0.884027779</c:v>
                </c:pt>
                <c:pt idx="855">
                  <c:v>0.884143531</c:v>
                </c:pt>
                <c:pt idx="856">
                  <c:v>0.884259284</c:v>
                </c:pt>
                <c:pt idx="857">
                  <c:v>0.884374976</c:v>
                </c:pt>
                <c:pt idx="858">
                  <c:v>0.884490728</c:v>
                </c:pt>
                <c:pt idx="859">
                  <c:v>0.884606481</c:v>
                </c:pt>
                <c:pt idx="860">
                  <c:v>0.884722233</c:v>
                </c:pt>
                <c:pt idx="861">
                  <c:v>0.884837985</c:v>
                </c:pt>
                <c:pt idx="862">
                  <c:v>0.884953678</c:v>
                </c:pt>
                <c:pt idx="863">
                  <c:v>0.88506943</c:v>
                </c:pt>
                <c:pt idx="864">
                  <c:v>0.885185182</c:v>
                </c:pt>
                <c:pt idx="865">
                  <c:v>0.885300934</c:v>
                </c:pt>
                <c:pt idx="866">
                  <c:v>0.885416687</c:v>
                </c:pt>
                <c:pt idx="867">
                  <c:v>0.885532379</c:v>
                </c:pt>
                <c:pt idx="868">
                  <c:v>0.885648131</c:v>
                </c:pt>
                <c:pt idx="869">
                  <c:v>0.885763884</c:v>
                </c:pt>
                <c:pt idx="870">
                  <c:v>0.885879636</c:v>
                </c:pt>
                <c:pt idx="871">
                  <c:v>0.885995388</c:v>
                </c:pt>
                <c:pt idx="872">
                  <c:v>0.88611114</c:v>
                </c:pt>
                <c:pt idx="873">
                  <c:v>0.886226833</c:v>
                </c:pt>
                <c:pt idx="874">
                  <c:v>0.886342585</c:v>
                </c:pt>
                <c:pt idx="875">
                  <c:v>0.886458337</c:v>
                </c:pt>
                <c:pt idx="876">
                  <c:v>0.88657409</c:v>
                </c:pt>
                <c:pt idx="877">
                  <c:v>0.886689842</c:v>
                </c:pt>
                <c:pt idx="878">
                  <c:v>0.886805534</c:v>
                </c:pt>
                <c:pt idx="879">
                  <c:v>0.886921287</c:v>
                </c:pt>
                <c:pt idx="880">
                  <c:v>0.887037039</c:v>
                </c:pt>
                <c:pt idx="881">
                  <c:v>0.887152791</c:v>
                </c:pt>
                <c:pt idx="882">
                  <c:v>0.887268543</c:v>
                </c:pt>
                <c:pt idx="883">
                  <c:v>0.887384236</c:v>
                </c:pt>
                <c:pt idx="884">
                  <c:v>0.887499988</c:v>
                </c:pt>
                <c:pt idx="885">
                  <c:v>0.88761574</c:v>
                </c:pt>
                <c:pt idx="886">
                  <c:v>0.887731493</c:v>
                </c:pt>
                <c:pt idx="887">
                  <c:v>0.887847245</c:v>
                </c:pt>
                <c:pt idx="888">
                  <c:v>0.887962937</c:v>
                </c:pt>
                <c:pt idx="889">
                  <c:v>0.88807869</c:v>
                </c:pt>
                <c:pt idx="890">
                  <c:v>0.888194442</c:v>
                </c:pt>
                <c:pt idx="891">
                  <c:v>0.888310194</c:v>
                </c:pt>
                <c:pt idx="892">
                  <c:v>0.888425946</c:v>
                </c:pt>
                <c:pt idx="893">
                  <c:v>0.888541639</c:v>
                </c:pt>
                <c:pt idx="894">
                  <c:v>0.888657391</c:v>
                </c:pt>
                <c:pt idx="895">
                  <c:v>0.888773143</c:v>
                </c:pt>
                <c:pt idx="896">
                  <c:v>0.888888896</c:v>
                </c:pt>
                <c:pt idx="897">
                  <c:v>0.889004648</c:v>
                </c:pt>
                <c:pt idx="898">
                  <c:v>0.8891204</c:v>
                </c:pt>
                <c:pt idx="899">
                  <c:v>0.889236093</c:v>
                </c:pt>
                <c:pt idx="900">
                  <c:v>0.889351845</c:v>
                </c:pt>
                <c:pt idx="901">
                  <c:v>0.889467597</c:v>
                </c:pt>
                <c:pt idx="902">
                  <c:v>0.889583349</c:v>
                </c:pt>
                <c:pt idx="903">
                  <c:v>0.889699101</c:v>
                </c:pt>
                <c:pt idx="904">
                  <c:v>0.889814794</c:v>
                </c:pt>
                <c:pt idx="905">
                  <c:v>0.889930546</c:v>
                </c:pt>
                <c:pt idx="906">
                  <c:v>0.890046299</c:v>
                </c:pt>
                <c:pt idx="907">
                  <c:v>0.890162051</c:v>
                </c:pt>
                <c:pt idx="908">
                  <c:v>0.890277803</c:v>
                </c:pt>
                <c:pt idx="909">
                  <c:v>0.890393496</c:v>
                </c:pt>
                <c:pt idx="910">
                  <c:v>0.890509248</c:v>
                </c:pt>
                <c:pt idx="911">
                  <c:v>0.890625</c:v>
                </c:pt>
                <c:pt idx="912">
                  <c:v>0.890740752</c:v>
                </c:pt>
                <c:pt idx="913">
                  <c:v>0.890856504</c:v>
                </c:pt>
                <c:pt idx="914">
                  <c:v>0.890972197</c:v>
                </c:pt>
                <c:pt idx="915">
                  <c:v>0.891087949</c:v>
                </c:pt>
                <c:pt idx="916">
                  <c:v>0.891203701</c:v>
                </c:pt>
                <c:pt idx="917">
                  <c:v>0.891319454</c:v>
                </c:pt>
                <c:pt idx="918">
                  <c:v>0.891435206</c:v>
                </c:pt>
                <c:pt idx="919">
                  <c:v>0.891550899</c:v>
                </c:pt>
                <c:pt idx="920">
                  <c:v>0.891666651</c:v>
                </c:pt>
                <c:pt idx="921">
                  <c:v>0.891782403</c:v>
                </c:pt>
                <c:pt idx="922">
                  <c:v>0.891898155</c:v>
                </c:pt>
                <c:pt idx="923">
                  <c:v>0.892013907</c:v>
                </c:pt>
                <c:pt idx="924">
                  <c:v>0.8921296</c:v>
                </c:pt>
                <c:pt idx="925">
                  <c:v>0.892245352</c:v>
                </c:pt>
                <c:pt idx="926">
                  <c:v>0.892361104</c:v>
                </c:pt>
                <c:pt idx="927">
                  <c:v>0.892476857</c:v>
                </c:pt>
                <c:pt idx="928">
                  <c:v>0.892592609</c:v>
                </c:pt>
                <c:pt idx="929">
                  <c:v>0.892708361</c:v>
                </c:pt>
                <c:pt idx="930">
                  <c:v>0.892824054</c:v>
                </c:pt>
                <c:pt idx="931">
                  <c:v>0.892939806</c:v>
                </c:pt>
                <c:pt idx="932">
                  <c:v>0.893055558</c:v>
                </c:pt>
                <c:pt idx="933">
                  <c:v>0.89317131</c:v>
                </c:pt>
                <c:pt idx="934">
                  <c:v>0.893287063</c:v>
                </c:pt>
                <c:pt idx="935">
                  <c:v>0.893402755</c:v>
                </c:pt>
                <c:pt idx="936">
                  <c:v>0.893518507</c:v>
                </c:pt>
                <c:pt idx="937">
                  <c:v>0.89363426</c:v>
                </c:pt>
                <c:pt idx="938">
                  <c:v>0.893750012</c:v>
                </c:pt>
                <c:pt idx="939">
                  <c:v>0.893865764</c:v>
                </c:pt>
                <c:pt idx="940">
                  <c:v>0.893981457</c:v>
                </c:pt>
                <c:pt idx="941">
                  <c:v>0.894097209</c:v>
                </c:pt>
                <c:pt idx="942">
                  <c:v>0.894212961</c:v>
                </c:pt>
                <c:pt idx="943">
                  <c:v>0.894328713</c:v>
                </c:pt>
                <c:pt idx="944">
                  <c:v>0.894444466</c:v>
                </c:pt>
                <c:pt idx="945">
                  <c:v>0.894560158</c:v>
                </c:pt>
                <c:pt idx="946">
                  <c:v>0.89467591</c:v>
                </c:pt>
                <c:pt idx="947">
                  <c:v>0.894791663</c:v>
                </c:pt>
                <c:pt idx="948">
                  <c:v>0.894907415</c:v>
                </c:pt>
                <c:pt idx="949">
                  <c:v>0.895023167</c:v>
                </c:pt>
                <c:pt idx="950">
                  <c:v>0.89513886</c:v>
                </c:pt>
                <c:pt idx="951">
                  <c:v>0.895254612</c:v>
                </c:pt>
                <c:pt idx="952">
                  <c:v>0.895370364</c:v>
                </c:pt>
                <c:pt idx="953">
                  <c:v>0.895486116</c:v>
                </c:pt>
                <c:pt idx="954">
                  <c:v>0.895601869</c:v>
                </c:pt>
                <c:pt idx="955">
                  <c:v>0.895717621</c:v>
                </c:pt>
                <c:pt idx="956">
                  <c:v>0.895833313</c:v>
                </c:pt>
                <c:pt idx="957">
                  <c:v>0.895949066</c:v>
                </c:pt>
                <c:pt idx="958">
                  <c:v>0.896064818</c:v>
                </c:pt>
                <c:pt idx="959">
                  <c:v>0.89618057</c:v>
                </c:pt>
                <c:pt idx="960">
                  <c:v>0.896296322</c:v>
                </c:pt>
                <c:pt idx="961">
                  <c:v>0.896412015</c:v>
                </c:pt>
                <c:pt idx="962">
                  <c:v>0.896527767</c:v>
                </c:pt>
                <c:pt idx="963">
                  <c:v>0.896643519</c:v>
                </c:pt>
                <c:pt idx="964">
                  <c:v>0.896759272</c:v>
                </c:pt>
                <c:pt idx="965">
                  <c:v>0.896875024</c:v>
                </c:pt>
                <c:pt idx="966">
                  <c:v>0.896990716</c:v>
                </c:pt>
                <c:pt idx="967">
                  <c:v>0.897106469</c:v>
                </c:pt>
                <c:pt idx="968">
                  <c:v>0.897222221</c:v>
                </c:pt>
                <c:pt idx="969">
                  <c:v>0.897337973</c:v>
                </c:pt>
                <c:pt idx="970">
                  <c:v>0.897453725</c:v>
                </c:pt>
                <c:pt idx="971">
                  <c:v>0.897569418</c:v>
                </c:pt>
                <c:pt idx="972">
                  <c:v>0.89768517</c:v>
                </c:pt>
                <c:pt idx="973">
                  <c:v>0.897800922</c:v>
                </c:pt>
                <c:pt idx="974">
                  <c:v>0.897916675</c:v>
                </c:pt>
                <c:pt idx="975">
                  <c:v>0.898032427</c:v>
                </c:pt>
                <c:pt idx="976">
                  <c:v>0.898148119</c:v>
                </c:pt>
                <c:pt idx="977">
                  <c:v>0.898263872</c:v>
                </c:pt>
                <c:pt idx="978">
                  <c:v>0.898379624</c:v>
                </c:pt>
                <c:pt idx="979">
                  <c:v>0.898495376</c:v>
                </c:pt>
                <c:pt idx="980">
                  <c:v>0.898611128</c:v>
                </c:pt>
                <c:pt idx="981">
                  <c:v>0.898726881</c:v>
                </c:pt>
                <c:pt idx="982">
                  <c:v>0.898842573</c:v>
                </c:pt>
                <c:pt idx="983">
                  <c:v>0.898958325</c:v>
                </c:pt>
                <c:pt idx="984">
                  <c:v>0.899074078</c:v>
                </c:pt>
                <c:pt idx="985">
                  <c:v>0.89918983</c:v>
                </c:pt>
                <c:pt idx="986">
                  <c:v>0.899305582</c:v>
                </c:pt>
                <c:pt idx="987">
                  <c:v>0.899421275</c:v>
                </c:pt>
                <c:pt idx="988">
                  <c:v>0.899537027</c:v>
                </c:pt>
                <c:pt idx="989">
                  <c:v>0.899652779</c:v>
                </c:pt>
                <c:pt idx="990">
                  <c:v>0.899768531</c:v>
                </c:pt>
                <c:pt idx="991">
                  <c:v>0.899884284</c:v>
                </c:pt>
                <c:pt idx="992">
                  <c:v>0.899999976</c:v>
                </c:pt>
                <c:pt idx="993">
                  <c:v>0.900115728</c:v>
                </c:pt>
                <c:pt idx="994">
                  <c:v>0.900231481</c:v>
                </c:pt>
                <c:pt idx="995">
                  <c:v>0.900347233</c:v>
                </c:pt>
                <c:pt idx="996">
                  <c:v>0.900462985</c:v>
                </c:pt>
                <c:pt idx="997">
                  <c:v>0.900578678</c:v>
                </c:pt>
                <c:pt idx="998">
                  <c:v>0.90069443</c:v>
                </c:pt>
                <c:pt idx="999">
                  <c:v>0.900810182</c:v>
                </c:pt>
                <c:pt idx="1000">
                  <c:v>0.900925934</c:v>
                </c:pt>
                <c:pt idx="1001">
                  <c:v>0.901041687</c:v>
                </c:pt>
                <c:pt idx="1002">
                  <c:v>0.901157379</c:v>
                </c:pt>
                <c:pt idx="1003">
                  <c:v>0.901273131</c:v>
                </c:pt>
                <c:pt idx="1004">
                  <c:v>0.901388884</c:v>
                </c:pt>
                <c:pt idx="1005">
                  <c:v>0.901504636</c:v>
                </c:pt>
                <c:pt idx="1006">
                  <c:v>0.901620388</c:v>
                </c:pt>
                <c:pt idx="1007">
                  <c:v>0.90173614</c:v>
                </c:pt>
                <c:pt idx="1008">
                  <c:v>0.901851833</c:v>
                </c:pt>
                <c:pt idx="1009">
                  <c:v>0.901967585</c:v>
                </c:pt>
                <c:pt idx="1010">
                  <c:v>0.902083337</c:v>
                </c:pt>
                <c:pt idx="1011">
                  <c:v>0.90219909</c:v>
                </c:pt>
                <c:pt idx="1012">
                  <c:v>0.902314842</c:v>
                </c:pt>
                <c:pt idx="1013">
                  <c:v>0.902430534</c:v>
                </c:pt>
                <c:pt idx="1014">
                  <c:v>0.902546287</c:v>
                </c:pt>
                <c:pt idx="1015">
                  <c:v>0.902662039</c:v>
                </c:pt>
                <c:pt idx="1016">
                  <c:v>0.902777791</c:v>
                </c:pt>
                <c:pt idx="1017">
                  <c:v>0.902893543</c:v>
                </c:pt>
                <c:pt idx="1018">
                  <c:v>0.903009236</c:v>
                </c:pt>
                <c:pt idx="1019">
                  <c:v>0.903124988</c:v>
                </c:pt>
                <c:pt idx="1020">
                  <c:v>0.90324074</c:v>
                </c:pt>
                <c:pt idx="1021">
                  <c:v>0.903356493</c:v>
                </c:pt>
                <c:pt idx="1022">
                  <c:v>0.903472245</c:v>
                </c:pt>
                <c:pt idx="1023">
                  <c:v>0.903587937</c:v>
                </c:pt>
                <c:pt idx="1024">
                  <c:v>0.90370369</c:v>
                </c:pt>
                <c:pt idx="1025">
                  <c:v>0.903819442</c:v>
                </c:pt>
                <c:pt idx="1026">
                  <c:v>0.903935194</c:v>
                </c:pt>
                <c:pt idx="1027">
                  <c:v>0.904050946</c:v>
                </c:pt>
                <c:pt idx="1028">
                  <c:v>0.904166639</c:v>
                </c:pt>
                <c:pt idx="1029">
                  <c:v>0.904282391</c:v>
                </c:pt>
                <c:pt idx="1030">
                  <c:v>0.904398143</c:v>
                </c:pt>
                <c:pt idx="1031">
                  <c:v>0.904513896</c:v>
                </c:pt>
                <c:pt idx="1032">
                  <c:v>0.904629648</c:v>
                </c:pt>
                <c:pt idx="1033">
                  <c:v>0.9047454</c:v>
                </c:pt>
                <c:pt idx="1034">
                  <c:v>0.904861093</c:v>
                </c:pt>
                <c:pt idx="1035">
                  <c:v>0.904976845</c:v>
                </c:pt>
                <c:pt idx="1036">
                  <c:v>0.905092597</c:v>
                </c:pt>
                <c:pt idx="1037">
                  <c:v>0.905208349</c:v>
                </c:pt>
                <c:pt idx="1038">
                  <c:v>0.905324101</c:v>
                </c:pt>
                <c:pt idx="1039">
                  <c:v>0.905439794</c:v>
                </c:pt>
                <c:pt idx="1040">
                  <c:v>0.905555546</c:v>
                </c:pt>
                <c:pt idx="1041">
                  <c:v>0.905671299</c:v>
                </c:pt>
                <c:pt idx="1042">
                  <c:v>0.905787051</c:v>
                </c:pt>
                <c:pt idx="1043">
                  <c:v>0.905902803</c:v>
                </c:pt>
                <c:pt idx="1044">
                  <c:v>0.906018496</c:v>
                </c:pt>
                <c:pt idx="1045">
                  <c:v>0.906134248</c:v>
                </c:pt>
                <c:pt idx="1046">
                  <c:v>0.90625</c:v>
                </c:pt>
                <c:pt idx="1047">
                  <c:v>0.906365752</c:v>
                </c:pt>
                <c:pt idx="1048">
                  <c:v>0.906481504</c:v>
                </c:pt>
                <c:pt idx="1049">
                  <c:v>0.9065972222222222</c:v>
                </c:pt>
                <c:pt idx="1050">
                  <c:v>0.906712949</c:v>
                </c:pt>
                <c:pt idx="1051">
                  <c:v>0.906828701</c:v>
                </c:pt>
                <c:pt idx="1052">
                  <c:v>0.906944454</c:v>
                </c:pt>
                <c:pt idx="1053">
                  <c:v>0.907060206</c:v>
                </c:pt>
                <c:pt idx="1054">
                  <c:v>0.907175899</c:v>
                </c:pt>
                <c:pt idx="1055">
                  <c:v>0.907291651</c:v>
                </c:pt>
                <c:pt idx="1056">
                  <c:v>0.907407403</c:v>
                </c:pt>
                <c:pt idx="1057">
                  <c:v>0.907523155</c:v>
                </c:pt>
                <c:pt idx="1058">
                  <c:v>0.907638907</c:v>
                </c:pt>
                <c:pt idx="1059">
                  <c:v>0.9077546</c:v>
                </c:pt>
                <c:pt idx="1060">
                  <c:v>0.907870352</c:v>
                </c:pt>
                <c:pt idx="1061">
                  <c:v>0.907986104</c:v>
                </c:pt>
                <c:pt idx="1062">
                  <c:v>0.908101857</c:v>
                </c:pt>
                <c:pt idx="1063">
                  <c:v>0.908217609</c:v>
                </c:pt>
                <c:pt idx="1064">
                  <c:v>0.908333361</c:v>
                </c:pt>
                <c:pt idx="1065">
                  <c:v>0.908449054</c:v>
                </c:pt>
                <c:pt idx="1066">
                  <c:v>0.908564806</c:v>
                </c:pt>
                <c:pt idx="1067">
                  <c:v>0.908680558</c:v>
                </c:pt>
                <c:pt idx="1068">
                  <c:v>0.90879631</c:v>
                </c:pt>
                <c:pt idx="1069">
                  <c:v>0.908912063</c:v>
                </c:pt>
                <c:pt idx="1070">
                  <c:v>0.909027755</c:v>
                </c:pt>
                <c:pt idx="1071">
                  <c:v>0.909143507</c:v>
                </c:pt>
                <c:pt idx="1072">
                  <c:v>0.90925926</c:v>
                </c:pt>
                <c:pt idx="1073">
                  <c:v>0.909375012</c:v>
                </c:pt>
                <c:pt idx="1074">
                  <c:v>0.909490764</c:v>
                </c:pt>
                <c:pt idx="1075">
                  <c:v>0.909606457</c:v>
                </c:pt>
                <c:pt idx="1076">
                  <c:v>0.909722209</c:v>
                </c:pt>
                <c:pt idx="1077">
                  <c:v>0.909837961</c:v>
                </c:pt>
                <c:pt idx="1078">
                  <c:v>0.909953713</c:v>
                </c:pt>
                <c:pt idx="1079">
                  <c:v>0.910069466</c:v>
                </c:pt>
                <c:pt idx="1080">
                  <c:v>0.910185158</c:v>
                </c:pt>
                <c:pt idx="1081">
                  <c:v>0.91030091</c:v>
                </c:pt>
                <c:pt idx="1082">
                  <c:v>0.910416663</c:v>
                </c:pt>
                <c:pt idx="1083">
                  <c:v>0.910532415</c:v>
                </c:pt>
                <c:pt idx="1084">
                  <c:v>0.910648167</c:v>
                </c:pt>
                <c:pt idx="1085">
                  <c:v>0.91076386</c:v>
                </c:pt>
                <c:pt idx="1086">
                  <c:v>0.910879612</c:v>
                </c:pt>
                <c:pt idx="1087">
                  <c:v>0.910995364</c:v>
                </c:pt>
                <c:pt idx="1088">
                  <c:v>0.911111116</c:v>
                </c:pt>
                <c:pt idx="1089">
                  <c:v>0.911226869</c:v>
                </c:pt>
                <c:pt idx="1090">
                  <c:v>0.911342621</c:v>
                </c:pt>
                <c:pt idx="1091">
                  <c:v>0.911458313</c:v>
                </c:pt>
                <c:pt idx="1092">
                  <c:v>0.911574066</c:v>
                </c:pt>
                <c:pt idx="1093">
                  <c:v>0.911689818</c:v>
                </c:pt>
                <c:pt idx="1094">
                  <c:v>0.91180557</c:v>
                </c:pt>
                <c:pt idx="1095">
                  <c:v>0.911921322</c:v>
                </c:pt>
                <c:pt idx="1096">
                  <c:v>0.912037015</c:v>
                </c:pt>
                <c:pt idx="1097">
                  <c:v>0.912152767</c:v>
                </c:pt>
                <c:pt idx="1098">
                  <c:v>0.912268519</c:v>
                </c:pt>
                <c:pt idx="1099">
                  <c:v>0.912384272</c:v>
                </c:pt>
                <c:pt idx="1100">
                  <c:v>0.912500024</c:v>
                </c:pt>
                <c:pt idx="1101">
                  <c:v>0.912615716</c:v>
                </c:pt>
                <c:pt idx="1102">
                  <c:v>0.912731469</c:v>
                </c:pt>
                <c:pt idx="1103">
                  <c:v>0.912847221</c:v>
                </c:pt>
                <c:pt idx="1104">
                  <c:v>0.912962973</c:v>
                </c:pt>
                <c:pt idx="1105">
                  <c:v>0.913078725</c:v>
                </c:pt>
                <c:pt idx="1106">
                  <c:v>0.913194418</c:v>
                </c:pt>
                <c:pt idx="1107">
                  <c:v>0.91331017</c:v>
                </c:pt>
                <c:pt idx="1108">
                  <c:v>0.913425922</c:v>
                </c:pt>
                <c:pt idx="1109">
                  <c:v>0.913541675</c:v>
                </c:pt>
                <c:pt idx="1110">
                  <c:v>0.913657427</c:v>
                </c:pt>
                <c:pt idx="1111">
                  <c:v>0.913773119</c:v>
                </c:pt>
                <c:pt idx="1112">
                  <c:v>0.913888872</c:v>
                </c:pt>
                <c:pt idx="1113">
                  <c:v>0.914004624</c:v>
                </c:pt>
                <c:pt idx="1114">
                  <c:v>0.914120376</c:v>
                </c:pt>
                <c:pt idx="1115">
                  <c:v>0.914236128</c:v>
                </c:pt>
                <c:pt idx="1116">
                  <c:v>0.914351881</c:v>
                </c:pt>
                <c:pt idx="1117">
                  <c:v>0.914467573</c:v>
                </c:pt>
                <c:pt idx="1118">
                  <c:v>0.914583325</c:v>
                </c:pt>
                <c:pt idx="1119">
                  <c:v>0.914699078</c:v>
                </c:pt>
                <c:pt idx="1120">
                  <c:v>0.91481483</c:v>
                </c:pt>
                <c:pt idx="1121">
                  <c:v>0.914930582</c:v>
                </c:pt>
                <c:pt idx="1122">
                  <c:v>0.915046275</c:v>
                </c:pt>
                <c:pt idx="1123">
                  <c:v>0.915162027</c:v>
                </c:pt>
                <c:pt idx="1124">
                  <c:v>0.915277779</c:v>
                </c:pt>
              </c:strCache>
            </c:strRef>
          </c:xVal>
          <c:yVal>
            <c:numRef>
              <c:f>Data!$M$9:$M$1133</c:f>
              <c:numCache>
                <c:ptCount val="1125"/>
                <c:pt idx="0">
                  <c:v>43.399053007197004</c:v>
                </c:pt>
                <c:pt idx="1">
                  <c:v>45.0455190326178</c:v>
                </c:pt>
                <c:pt idx="2">
                  <c:v>43.399053007197004</c:v>
                </c:pt>
                <c:pt idx="3">
                  <c:v>43.399053007197004</c:v>
                </c:pt>
                <c:pt idx="4">
                  <c:v>43.399053007197004</c:v>
                </c:pt>
                <c:pt idx="5">
                  <c:v>41.75291337012791</c:v>
                </c:pt>
                <c:pt idx="6">
                  <c:v>41.75291337012791</c:v>
                </c:pt>
                <c:pt idx="7">
                  <c:v>44.222245213273695</c:v>
                </c:pt>
                <c:pt idx="8">
                  <c:v>44.222245213273695</c:v>
                </c:pt>
                <c:pt idx="9">
                  <c:v>43.399053007197004</c:v>
                </c:pt>
                <c:pt idx="10">
                  <c:v>41.75291337012791</c:v>
                </c:pt>
                <c:pt idx="11">
                  <c:v>47.51583033210893</c:v>
                </c:pt>
                <c:pt idx="12">
                  <c:v>45.0455190326178</c:v>
                </c:pt>
                <c:pt idx="13">
                  <c:v>44.222245213273695</c:v>
                </c:pt>
                <c:pt idx="14">
                  <c:v>44.222245213273695</c:v>
                </c:pt>
                <c:pt idx="15">
                  <c:v>44.222245213273695</c:v>
                </c:pt>
                <c:pt idx="16">
                  <c:v>45.86887448140912</c:v>
                </c:pt>
                <c:pt idx="17">
                  <c:v>43.399053007197004</c:v>
                </c:pt>
                <c:pt idx="18">
                  <c:v>44.222245213273695</c:v>
                </c:pt>
                <c:pt idx="19">
                  <c:v>44.222245213273695</c:v>
                </c:pt>
                <c:pt idx="20">
                  <c:v>42.575942398206344</c:v>
                </c:pt>
                <c:pt idx="21">
                  <c:v>45.0455190326178</c:v>
                </c:pt>
                <c:pt idx="22">
                  <c:v>43.399053007197004</c:v>
                </c:pt>
                <c:pt idx="23">
                  <c:v>44.222245213273695</c:v>
                </c:pt>
                <c:pt idx="24">
                  <c:v>45.86887448140912</c:v>
                </c:pt>
                <c:pt idx="25">
                  <c:v>41.75291337012791</c:v>
                </c:pt>
                <c:pt idx="26">
                  <c:v>44.222245213273695</c:v>
                </c:pt>
                <c:pt idx="27">
                  <c:v>45.86887448140912</c:v>
                </c:pt>
                <c:pt idx="28">
                  <c:v>44.222245213273695</c:v>
                </c:pt>
                <c:pt idx="29">
                  <c:v>45.0455190326178</c:v>
                </c:pt>
                <c:pt idx="30">
                  <c:v>44.222245213273695</c:v>
                </c:pt>
                <c:pt idx="31">
                  <c:v>45.0455190326178</c:v>
                </c:pt>
                <c:pt idx="32">
                  <c:v>45.86887448140912</c:v>
                </c:pt>
                <c:pt idx="33">
                  <c:v>45.0455190326178</c:v>
                </c:pt>
                <c:pt idx="34">
                  <c:v>46.69231157584241</c:v>
                </c:pt>
                <c:pt idx="35">
                  <c:v>46.69231157584241</c:v>
                </c:pt>
                <c:pt idx="36">
                  <c:v>43.399053007197004</c:v>
                </c:pt>
                <c:pt idx="37">
                  <c:v>44.222245213273695</c:v>
                </c:pt>
                <c:pt idx="38">
                  <c:v>45.0455190326178</c:v>
                </c:pt>
                <c:pt idx="39">
                  <c:v>44.222245213273695</c:v>
                </c:pt>
                <c:pt idx="40">
                  <c:v>46.69231157584241</c:v>
                </c:pt>
                <c:pt idx="41">
                  <c:v>45.0455190326178</c:v>
                </c:pt>
                <c:pt idx="42">
                  <c:v>45.0455190326178</c:v>
                </c:pt>
                <c:pt idx="43">
                  <c:v>41.75291337012791</c:v>
                </c:pt>
                <c:pt idx="44">
                  <c:v>45.0455190326178</c:v>
                </c:pt>
                <c:pt idx="45">
                  <c:v>62.35315060831476</c:v>
                </c:pt>
                <c:pt idx="46">
                  <c:v>84.65895788658781</c:v>
                </c:pt>
                <c:pt idx="47">
                  <c:v>108.68397487353388</c:v>
                </c:pt>
                <c:pt idx="48">
                  <c:v>137.77255969251266</c:v>
                </c:pt>
                <c:pt idx="49">
                  <c:v>169.47025284062735</c:v>
                </c:pt>
                <c:pt idx="50">
                  <c:v>196.25721597869617</c:v>
                </c:pt>
                <c:pt idx="51">
                  <c:v>220.60776578927255</c:v>
                </c:pt>
                <c:pt idx="52">
                  <c:v>250.93571361172678</c:v>
                </c:pt>
                <c:pt idx="53">
                  <c:v>269.5241351084136</c:v>
                </c:pt>
                <c:pt idx="54">
                  <c:v>294.9392275001385</c:v>
                </c:pt>
                <c:pt idx="55">
                  <c:v>307.67600289764573</c:v>
                </c:pt>
                <c:pt idx="56">
                  <c:v>325.54037272478604</c:v>
                </c:pt>
                <c:pt idx="57">
                  <c:v>322.9859657201771</c:v>
                </c:pt>
                <c:pt idx="58">
                  <c:v>325.54037272478604</c:v>
                </c:pt>
                <c:pt idx="59">
                  <c:v>317.02873670690644</c:v>
                </c:pt>
                <c:pt idx="60">
                  <c:v>301.72974315770296</c:v>
                </c:pt>
                <c:pt idx="61">
                  <c:v>295.78773834458957</c:v>
                </c:pt>
                <c:pt idx="62">
                  <c:v>303.42824006932995</c:v>
                </c:pt>
                <c:pt idx="63">
                  <c:v>325.54037272478604</c:v>
                </c:pt>
                <c:pt idx="64">
                  <c:v>335.7658657012538</c:v>
                </c:pt>
                <c:pt idx="65">
                  <c:v>340.8833379494947</c:v>
                </c:pt>
                <c:pt idx="66">
                  <c:v>343.4432572130495</c:v>
                </c:pt>
                <c:pt idx="67">
                  <c:v>343.4432572130495</c:v>
                </c:pt>
                <c:pt idx="68">
                  <c:v>334.06074221025153</c:v>
                </c:pt>
                <c:pt idx="69">
                  <c:v>328.94747149942623</c:v>
                </c:pt>
                <c:pt idx="70">
                  <c:v>325.54037272478604</c:v>
                </c:pt>
                <c:pt idx="71">
                  <c:v>338.32420760759953</c:v>
                </c:pt>
                <c:pt idx="72">
                  <c:v>339.1771634269526</c:v>
                </c:pt>
                <c:pt idx="73">
                  <c:v>331.50371328411927</c:v>
                </c:pt>
                <c:pt idx="74">
                  <c:v>333.2083117447909</c:v>
                </c:pt>
                <c:pt idx="75">
                  <c:v>327.24374737116955</c:v>
                </c:pt>
                <c:pt idx="76">
                  <c:v>318.7303660923691</c:v>
                </c:pt>
                <c:pt idx="77">
                  <c:v>325.54037272478604</c:v>
                </c:pt>
                <c:pt idx="78">
                  <c:v>349.41947292403574</c:v>
                </c:pt>
                <c:pt idx="79">
                  <c:v>342.58986310387684</c:v>
                </c:pt>
                <c:pt idx="80">
                  <c:v>343.4432572130495</c:v>
                </c:pt>
                <c:pt idx="81">
                  <c:v>341.73655668869844</c:v>
                </c:pt>
                <c:pt idx="82">
                  <c:v>331.50371328411927</c:v>
                </c:pt>
                <c:pt idx="83">
                  <c:v>329.79946466407955</c:v>
                </c:pt>
                <c:pt idx="84">
                  <c:v>332.3559687754</c:v>
                </c:pt>
                <c:pt idx="85">
                  <c:v>335.7658657012538</c:v>
                </c:pt>
                <c:pt idx="86">
                  <c:v>333.2083117447909</c:v>
                </c:pt>
                <c:pt idx="87">
                  <c:v>334.9132601897501</c:v>
                </c:pt>
                <c:pt idx="88">
                  <c:v>323.8373474169306</c:v>
                </c:pt>
                <c:pt idx="89">
                  <c:v>323.8373474169306</c:v>
                </c:pt>
                <c:pt idx="90">
                  <c:v>333.2083117447909</c:v>
                </c:pt>
                <c:pt idx="91">
                  <c:v>334.06074221025153</c:v>
                </c:pt>
                <c:pt idx="92">
                  <c:v>334.06074221025153</c:v>
                </c:pt>
                <c:pt idx="93">
                  <c:v>349.41947292403574</c:v>
                </c:pt>
                <c:pt idx="94">
                  <c:v>352.83638537714444</c:v>
                </c:pt>
                <c:pt idx="95">
                  <c:v>339.1771634269526</c:v>
                </c:pt>
                <c:pt idx="96">
                  <c:v>327.24374737116955</c:v>
                </c:pt>
                <c:pt idx="97">
                  <c:v>319.5813115634213</c:v>
                </c:pt>
                <c:pt idx="98">
                  <c:v>306.8262764838066</c:v>
                </c:pt>
                <c:pt idx="99">
                  <c:v>303.42824006932995</c:v>
                </c:pt>
                <c:pt idx="100">
                  <c:v>302.57894818702573</c:v>
                </c:pt>
                <c:pt idx="101">
                  <c:v>298.3337912150654</c:v>
                </c:pt>
                <c:pt idx="102">
                  <c:v>300.8806249635992</c:v>
                </c:pt>
                <c:pt idx="103">
                  <c:v>300.03159358695723</c:v>
                </c:pt>
                <c:pt idx="104">
                  <c:v>292.3942150558415</c:v>
                </c:pt>
                <c:pt idx="105">
                  <c:v>284.76385438336797</c:v>
                </c:pt>
                <c:pt idx="106">
                  <c:v>286.45888426718557</c:v>
                </c:pt>
                <c:pt idx="107">
                  <c:v>277.9871926815565</c:v>
                </c:pt>
                <c:pt idx="108">
                  <c:v>300.03159358695723</c:v>
                </c:pt>
                <c:pt idx="109">
                  <c:v>306.8262764838066</c:v>
                </c:pt>
                <c:pt idx="110">
                  <c:v>300.03159358695723</c:v>
                </c:pt>
                <c:pt idx="111">
                  <c:v>281.3748322479679</c:v>
                </c:pt>
                <c:pt idx="112">
                  <c:v>282.22195812189784</c:v>
                </c:pt>
                <c:pt idx="113">
                  <c:v>254.31233310401865</c:v>
                </c:pt>
                <c:pt idx="114">
                  <c:v>214.72350582710268</c:v>
                </c:pt>
                <c:pt idx="115">
                  <c:v>177.83190028161522</c:v>
                </c:pt>
                <c:pt idx="116">
                  <c:v>141.93640241727283</c:v>
                </c:pt>
                <c:pt idx="117">
                  <c:v>112.83325361473817</c:v>
                </c:pt>
                <c:pt idx="118">
                  <c:v>88.79624628466303</c:v>
                </c:pt>
                <c:pt idx="119">
                  <c:v>66.47933771035565</c:v>
                </c:pt>
                <c:pt idx="120">
                  <c:v>65.6539362512999</c:v>
                </c:pt>
                <c:pt idx="121">
                  <c:v>63.178224022674215</c:v>
                </c:pt>
                <c:pt idx="122">
                  <c:v>76.39055993967543</c:v>
                </c:pt>
                <c:pt idx="123">
                  <c:v>106.19540244433995</c:v>
                </c:pt>
                <c:pt idx="124">
                  <c:v>133.6108037932421</c:v>
                </c:pt>
                <c:pt idx="125">
                  <c:v>167.7989332471818</c:v>
                </c:pt>
                <c:pt idx="126">
                  <c:v>205.48522774738058</c:v>
                </c:pt>
                <c:pt idx="127">
                  <c:v>229.02109110066607</c:v>
                </c:pt>
                <c:pt idx="128">
                  <c:v>247.5604665895449</c:v>
                </c:pt>
                <c:pt idx="129">
                  <c:v>275.44736963927517</c:v>
                </c:pt>
                <c:pt idx="130">
                  <c:v>309.37571662213554</c:v>
                </c:pt>
                <c:pt idx="131">
                  <c:v>323.8373474169306</c:v>
                </c:pt>
                <c:pt idx="132">
                  <c:v>334.9132601897501</c:v>
                </c:pt>
                <c:pt idx="133">
                  <c:v>367.37396937170195</c:v>
                </c:pt>
                <c:pt idx="134">
                  <c:v>370.79827926435087</c:v>
                </c:pt>
                <c:pt idx="135">
                  <c:v>392.2322681715152</c:v>
                </c:pt>
                <c:pt idx="136">
                  <c:v>439.5826971754316</c:v>
                </c:pt>
                <c:pt idx="137">
                  <c:v>458.5987281965141</c:v>
                </c:pt>
                <c:pt idx="138">
                  <c:v>499.3703655474227</c:v>
                </c:pt>
                <c:pt idx="139">
                  <c:v>521.1392433527162</c:v>
                </c:pt>
                <c:pt idx="140">
                  <c:v>524.6275657615024</c:v>
                </c:pt>
                <c:pt idx="141">
                  <c:v>562.2198717902362</c:v>
                </c:pt>
                <c:pt idx="142">
                  <c:v>601.7437511269222</c:v>
                </c:pt>
                <c:pt idx="143">
                  <c:v>624.6658100253989</c:v>
                </c:pt>
                <c:pt idx="144">
                  <c:v>652.0789111717125</c:v>
                </c:pt>
                <c:pt idx="145">
                  <c:v>700.0479549286226</c:v>
                </c:pt>
                <c:pt idx="146">
                  <c:v>733.9708307588231</c:v>
                </c:pt>
                <c:pt idx="147">
                  <c:v>763.5430192751764</c:v>
                </c:pt>
                <c:pt idx="148">
                  <c:v>775.221645945752</c:v>
                </c:pt>
                <c:pt idx="149">
                  <c:v>801.3333063648428</c:v>
                </c:pt>
                <c:pt idx="150">
                  <c:v>850.174899526356</c:v>
                </c:pt>
                <c:pt idx="151">
                  <c:v>866.5194783073598</c:v>
                </c:pt>
                <c:pt idx="152">
                  <c:v>891.0968256039869</c:v>
                </c:pt>
                <c:pt idx="153">
                  <c:v>923.064999939682</c:v>
                </c:pt>
                <c:pt idx="154">
                  <c:v>960.6706318078685</c:v>
                </c:pt>
                <c:pt idx="155">
                  <c:v>976.3132951209575</c:v>
                </c:pt>
                <c:pt idx="156">
                  <c:v>1010.4612955368824</c:v>
                </c:pt>
                <c:pt idx="157">
                  <c:v>1010.4612955368824</c:v>
                </c:pt>
                <c:pt idx="158">
                  <c:v>1032.6866721287897</c:v>
                </c:pt>
                <c:pt idx="159">
                  <c:v>1024.3451833590602</c:v>
                </c:pt>
                <c:pt idx="160">
                  <c:v>1028.9783092796192</c:v>
                </c:pt>
                <c:pt idx="161">
                  <c:v>1033.6140216603808</c:v>
                </c:pt>
                <c:pt idx="162">
                  <c:v>1028.9783092796192</c:v>
                </c:pt>
                <c:pt idx="163">
                  <c:v>1050.3240468291146</c:v>
                </c:pt>
                <c:pt idx="164">
                  <c:v>1063.344020289158</c:v>
                </c:pt>
                <c:pt idx="165">
                  <c:v>1058.6916859347357</c:v>
                </c:pt>
                <c:pt idx="166">
                  <c:v>1058.6916859347357</c:v>
                </c:pt>
                <c:pt idx="167">
                  <c:v>1067.998962600639</c:v>
                </c:pt>
                <c:pt idx="168">
                  <c:v>1066.1366725340772</c:v>
                </c:pt>
                <c:pt idx="169">
                  <c:v>1059.6219443093155</c:v>
                </c:pt>
                <c:pt idx="170">
                  <c:v>1069.8616704083602</c:v>
                </c:pt>
                <c:pt idx="171">
                  <c:v>1081.979466557304</c:v>
                </c:pt>
                <c:pt idx="172">
                  <c:v>1090.379080911931</c:v>
                </c:pt>
                <c:pt idx="173">
                  <c:v>1092.246816271132</c:v>
                </c:pt>
                <c:pt idx="174">
                  <c:v>1115.6290228899857</c:v>
                </c:pt>
                <c:pt idx="175">
                  <c:v>1140.9559769537568</c:v>
                </c:pt>
                <c:pt idx="176">
                  <c:v>1161.6500214407188</c:v>
                </c:pt>
                <c:pt idx="177">
                  <c:v>1172.9594564499935</c:v>
                </c:pt>
                <c:pt idx="178">
                  <c:v>1184.2843151735692</c:v>
                </c:pt>
                <c:pt idx="179">
                  <c:v>1184.2843151735692</c:v>
                </c:pt>
                <c:pt idx="180">
                  <c:v>1192.7881063642544</c:v>
                </c:pt>
                <c:pt idx="181">
                  <c:v>1206.033559691904</c:v>
                </c:pt>
                <c:pt idx="182">
                  <c:v>1200.3543495956937</c:v>
                </c:pt>
                <c:pt idx="183">
                  <c:v>1220.248601175197</c:v>
                </c:pt>
                <c:pt idx="184">
                  <c:v>1241.1414450173966</c:v>
                </c:pt>
                <c:pt idx="185">
                  <c:v>1260.1806631986274</c:v>
                </c:pt>
                <c:pt idx="186">
                  <c:v>1281.1743459714048</c:v>
                </c:pt>
                <c:pt idx="187">
                  <c:v>1297.433167557629</c:v>
                </c:pt>
                <c:pt idx="188">
                  <c:v>1313.7238857619436</c:v>
                </c:pt>
                <c:pt idx="189">
                  <c:v>1332.9304431204978</c:v>
                </c:pt>
                <c:pt idx="190">
                  <c:v>1336.7770911902116</c:v>
                </c:pt>
                <c:pt idx="191">
                  <c:v>1349.2910178424818</c:v>
                </c:pt>
                <c:pt idx="192">
                  <c:v>1371.4773447484677</c:v>
                </c:pt>
                <c:pt idx="193">
                  <c:v>1384.0437132296283</c:v>
                </c:pt>
                <c:pt idx="194">
                  <c:v>1402.4442194545463</c:v>
                </c:pt>
                <c:pt idx="195">
                  <c:v>1411.1745003063502</c:v>
                </c:pt>
                <c:pt idx="196">
                  <c:v>1429.6352902261124</c:v>
                </c:pt>
                <c:pt idx="197">
                  <c:v>1442.2900453668708</c:v>
                </c:pt>
                <c:pt idx="198">
                  <c:v>1460.8202164325353</c:v>
                </c:pt>
                <c:pt idx="199">
                  <c:v>1474.5005348017821</c:v>
                </c:pt>
                <c:pt idx="200">
                  <c:v>1467.6575584178363</c:v>
                </c:pt>
                <c:pt idx="201">
                  <c:v>1482.327990427431</c:v>
                </c:pt>
                <c:pt idx="202">
                  <c:v>1498.0050714202885</c:v>
                </c:pt>
                <c:pt idx="203">
                  <c:v>1516.6601281656713</c:v>
                </c:pt>
                <c:pt idx="204">
                  <c:v>1524.5274441231668</c:v>
                </c:pt>
                <c:pt idx="205">
                  <c:v>1553.1091102000246</c:v>
                </c:pt>
                <c:pt idx="206">
                  <c:v>1576.8375265037716</c:v>
                </c:pt>
                <c:pt idx="207">
                  <c:v>1583.7711059134604</c:v>
                </c:pt>
                <c:pt idx="208">
                  <c:v>1585.7531924181576</c:v>
                </c:pt>
                <c:pt idx="209">
                  <c:v>1593.6862729087834</c:v>
                </c:pt>
                <c:pt idx="210">
                  <c:v>1602.6200568495565</c:v>
                </c:pt>
                <c:pt idx="211">
                  <c:v>1621.5118899477052</c:v>
                </c:pt>
                <c:pt idx="212">
                  <c:v>1645.436856429223</c:v>
                </c:pt>
                <c:pt idx="213">
                  <c:v>1657.4252387405281</c:v>
                </c:pt>
                <c:pt idx="214">
                  <c:v>1671.4335947807704</c:v>
                </c:pt>
                <c:pt idx="215">
                  <c:v>1672.435096485175</c:v>
                </c:pt>
                <c:pt idx="216">
                  <c:v>1681.454051375013</c:v>
                </c:pt>
                <c:pt idx="217">
                  <c:v>1686.4688177403546</c:v>
                </c:pt>
                <c:pt idx="218">
                  <c:v>1698.516627430065</c:v>
                </c:pt>
                <c:pt idx="219">
                  <c:v>1706.5582224146528</c:v>
                </c:pt>
                <c:pt idx="220">
                  <c:v>1702.5364514814569</c:v>
                </c:pt>
                <c:pt idx="221">
                  <c:v>1689.4791318469129</c:v>
                </c:pt>
                <c:pt idx="222">
                  <c:v>1708.5698385514283</c:v>
                </c:pt>
                <c:pt idx="223">
                  <c:v>1721.657235069726</c:v>
                </c:pt>
                <c:pt idx="224">
                  <c:v>1721.657235069726</c:v>
                </c:pt>
                <c:pt idx="225">
                  <c:v>1731.7385175656814</c:v>
                </c:pt>
                <c:pt idx="226">
                  <c:v>1728.7128475114387</c:v>
                </c:pt>
                <c:pt idx="227">
                  <c:v>1714.6076124761776</c:v>
                </c:pt>
                <c:pt idx="228">
                  <c:v>1700.5262962133497</c:v>
                </c:pt>
                <c:pt idx="229">
                  <c:v>1694.4987483764762</c:v>
                </c:pt>
                <c:pt idx="230">
                  <c:v>1706.5582224146528</c:v>
                </c:pt>
                <c:pt idx="231">
                  <c:v>1717.628146503539</c:v>
                </c:pt>
                <c:pt idx="232">
                  <c:v>1714.6076124761776</c:v>
                </c:pt>
                <c:pt idx="233">
                  <c:v>1705.5525970580516</c:v>
                </c:pt>
                <c:pt idx="234">
                  <c:v>1697.5119753966578</c:v>
                </c:pt>
                <c:pt idx="235">
                  <c:v>1685.4656221641426</c:v>
                </c:pt>
                <c:pt idx="236">
                  <c:v>1695.5030358992576</c:v>
                </c:pt>
                <c:pt idx="237">
                  <c:v>1702.5364514814569</c:v>
                </c:pt>
                <c:pt idx="238">
                  <c:v>1702.5364514814569</c:v>
                </c:pt>
                <c:pt idx="239">
                  <c:v>1697.5119753966578</c:v>
                </c:pt>
                <c:pt idx="240">
                  <c:v>1703.541711620932</c:v>
                </c:pt>
                <c:pt idx="241">
                  <c:v>1712.5945333458326</c:v>
                </c:pt>
                <c:pt idx="242">
                  <c:v>1721.657235069726</c:v>
                </c:pt>
                <c:pt idx="243">
                  <c:v>1723.6725126847623</c:v>
                </c:pt>
                <c:pt idx="244">
                  <c:v>1720.6497796396775</c:v>
                </c:pt>
                <c:pt idx="245">
                  <c:v>1723.6725126847623</c:v>
                </c:pt>
                <c:pt idx="246">
                  <c:v>1709.575829390627</c:v>
                </c:pt>
                <c:pt idx="247">
                  <c:v>1690.4828124394207</c:v>
                </c:pt>
                <c:pt idx="248">
                  <c:v>1712.5945333458326</c:v>
                </c:pt>
                <c:pt idx="249">
                  <c:v>1695.5030358992576</c:v>
                </c:pt>
                <c:pt idx="250">
                  <c:v>1695.5030358992576</c:v>
                </c:pt>
                <c:pt idx="251">
                  <c:v>1701.5313130220793</c:v>
                </c:pt>
                <c:pt idx="252">
                  <c:v>1708.5698385514283</c:v>
                </c:pt>
                <c:pt idx="253">
                  <c:v>1716.621179744045</c:v>
                </c:pt>
                <c:pt idx="254">
                  <c:v>1719.6424464217257</c:v>
                </c:pt>
                <c:pt idx="255">
                  <c:v>1746.8834266917038</c:v>
                </c:pt>
                <c:pt idx="256">
                  <c:v>1754.9720199254257</c:v>
                </c:pt>
                <c:pt idx="257">
                  <c:v>1765.0938536652357</c:v>
                </c:pt>
                <c:pt idx="258">
                  <c:v>1773.2002131834356</c:v>
                </c:pt>
                <c:pt idx="259">
                  <c:v>1785.3746095564152</c:v>
                </c:pt>
                <c:pt idx="260">
                  <c:v>1800.6177479711878</c:v>
                </c:pt>
                <c:pt idx="261">
                  <c:v>1833.2302645952109</c:v>
                </c:pt>
                <c:pt idx="262">
                  <c:v>1851.6312477121583</c:v>
                </c:pt>
                <c:pt idx="263">
                  <c:v>1872.124721519377</c:v>
                </c:pt>
                <c:pt idx="264">
                  <c:v>1884.4451264085374</c:v>
                </c:pt>
                <c:pt idx="265">
                  <c:v>1882.3904557628948</c:v>
                </c:pt>
                <c:pt idx="266">
                  <c:v>1892.6688966989027</c:v>
                </c:pt>
                <c:pt idx="267">
                  <c:v>1908.1104520789067</c:v>
                </c:pt>
                <c:pt idx="268">
                  <c:v>1919.4525367989404</c:v>
                </c:pt>
                <c:pt idx="269">
                  <c:v>1932.8768222365297</c:v>
                </c:pt>
                <c:pt idx="270">
                  <c:v>1947.3580565004477</c:v>
                </c:pt>
                <c:pt idx="271">
                  <c:v>1944.2528082104773</c:v>
                </c:pt>
                <c:pt idx="272">
                  <c:v>1964.9764310751652</c:v>
                </c:pt>
                <c:pt idx="273">
                  <c:v>2002.4097838962102</c:v>
                </c:pt>
                <c:pt idx="274">
                  <c:v>2015.9689614156764</c:v>
                </c:pt>
                <c:pt idx="275">
                  <c:v>2036.872563069714</c:v>
                </c:pt>
                <c:pt idx="276">
                  <c:v>2032.687630955436</c:v>
                </c:pt>
                <c:pt idx="277">
                  <c:v>2030.5959555358118</c:v>
                </c:pt>
                <c:pt idx="278">
                  <c:v>2026.4141846444659</c:v>
                </c:pt>
                <c:pt idx="279">
                  <c:v>2022.2345185831523</c:v>
                </c:pt>
                <c:pt idx="280">
                  <c:v>2011.7945481710508</c:v>
                </c:pt>
                <c:pt idx="281">
                  <c:v>1991.9946923866414</c:v>
                </c:pt>
                <c:pt idx="282">
                  <c:v>1996.1591615672037</c:v>
                </c:pt>
                <c:pt idx="283">
                  <c:v>1999.2838846038858</c:v>
                </c:pt>
                <c:pt idx="284">
                  <c:v>1988.8727105068942</c:v>
                </c:pt>
                <c:pt idx="285">
                  <c:v>1997.2006052723382</c:v>
                </c:pt>
                <c:pt idx="286">
                  <c:v>2006.5794808816381</c:v>
                </c:pt>
                <c:pt idx="287">
                  <c:v>2009.70812821736</c:v>
                </c:pt>
                <c:pt idx="288">
                  <c:v>2017.0128926977109</c:v>
                </c:pt>
                <c:pt idx="289">
                  <c:v>2018.0569552340703</c:v>
                </c:pt>
                <c:pt idx="290">
                  <c:v>2020.1454742018204</c:v>
                </c:pt>
                <c:pt idx="291">
                  <c:v>1999.2838846038858</c:v>
                </c:pt>
                <c:pt idx="292">
                  <c:v>1978.4745731953008</c:v>
                </c:pt>
                <c:pt idx="293">
                  <c:v>1972.2419348952008</c:v>
                </c:pt>
                <c:pt idx="294">
                  <c:v>1969.1273691131123</c:v>
                </c:pt>
                <c:pt idx="295">
                  <c:v>1974.318961262209</c:v>
                </c:pt>
                <c:pt idx="296">
                  <c:v>1978.4745731953008</c:v>
                </c:pt>
                <c:pt idx="297">
                  <c:v>1966.013971074267</c:v>
                </c:pt>
                <c:pt idx="298">
                  <c:v>1968.0894400608267</c:v>
                </c:pt>
                <c:pt idx="299">
                  <c:v>1976.3965072755482</c:v>
                </c:pt>
                <c:pt idx="300">
                  <c:v>1969.1273691131123</c:v>
                </c:pt>
                <c:pt idx="301">
                  <c:v>1970.1654279146392</c:v>
                </c:pt>
                <c:pt idx="302">
                  <c:v>1967.05164072535</c:v>
                </c:pt>
                <c:pt idx="303">
                  <c:v>1956.680774668957</c:v>
                </c:pt>
                <c:pt idx="304">
                  <c:v>1962.9017399033492</c:v>
                </c:pt>
                <c:pt idx="305">
                  <c:v>1964.9764310751652</c:v>
                </c:pt>
                <c:pt idx="306">
                  <c:v>1972.2419348952008</c:v>
                </c:pt>
                <c:pt idx="307">
                  <c:v>1962.9017399033492</c:v>
                </c:pt>
                <c:pt idx="308">
                  <c:v>1957.7172786173787</c:v>
                </c:pt>
                <c:pt idx="309">
                  <c:v>1964.9764310751652</c:v>
                </c:pt>
                <c:pt idx="310">
                  <c:v>1976.3965072755482</c:v>
                </c:pt>
                <c:pt idx="311">
                  <c:v>1979.5138012014127</c:v>
                </c:pt>
                <c:pt idx="312">
                  <c:v>1949.4288673271399</c:v>
                </c:pt>
                <c:pt idx="313">
                  <c:v>1969.1273691131123</c:v>
                </c:pt>
                <c:pt idx="314">
                  <c:v>1981.592647468874</c:v>
                </c:pt>
                <c:pt idx="315">
                  <c:v>1989.9132407221514</c:v>
                </c:pt>
                <c:pt idx="316">
                  <c:v>1986.792041146974</c:v>
                </c:pt>
                <c:pt idx="317">
                  <c:v>1984.711892996817</c:v>
                </c:pt>
                <c:pt idx="318">
                  <c:v>1996.1591615672037</c:v>
                </c:pt>
                <c:pt idx="319">
                  <c:v>1990.953901337839</c:v>
                </c:pt>
                <c:pt idx="320">
                  <c:v>1982.6322657953633</c:v>
                </c:pt>
                <c:pt idx="321">
                  <c:v>1972.2419348952008</c:v>
                </c:pt>
                <c:pt idx="322">
                  <c:v>1946.3228447092924</c:v>
                </c:pt>
                <c:pt idx="323">
                  <c:v>1917.3891869630029</c:v>
                </c:pt>
                <c:pt idx="324">
                  <c:v>1900.9008194270746</c:v>
                </c:pt>
                <c:pt idx="325">
                  <c:v>1875.2031094589865</c:v>
                </c:pt>
                <c:pt idx="326">
                  <c:v>1858.7982119205672</c:v>
                </c:pt>
                <c:pt idx="327">
                  <c:v>1856.7498765939508</c:v>
                </c:pt>
                <c:pt idx="328">
                  <c:v>1827.1056535945222</c:v>
                </c:pt>
                <c:pt idx="329">
                  <c:v>1801.6349527708921</c:v>
                </c:pt>
                <c:pt idx="330">
                  <c:v>1769.146044240707</c:v>
                </c:pt>
                <c:pt idx="331">
                  <c:v>1717.628146503539</c:v>
                </c:pt>
                <c:pt idx="332">
                  <c:v>1660.425040581329</c:v>
                </c:pt>
                <c:pt idx="333">
                  <c:v>1622.5073885249335</c:v>
                </c:pt>
                <c:pt idx="334">
                  <c:v>1597.655657005398</c:v>
                </c:pt>
                <c:pt idx="335">
                  <c:v>1560.0228970524631</c:v>
                </c:pt>
                <c:pt idx="336">
                  <c:v>1539.298781617938</c:v>
                </c:pt>
                <c:pt idx="337">
                  <c:v>1519.6094982453355</c:v>
                </c:pt>
                <c:pt idx="338">
                  <c:v>1491.142706399084</c:v>
                </c:pt>
                <c:pt idx="339">
                  <c:v>1476.4567071010529</c:v>
                </c:pt>
                <c:pt idx="340">
                  <c:v>1449.112140651583</c:v>
                </c:pt>
                <c:pt idx="341">
                  <c:v>1422.8291708117818</c:v>
                </c:pt>
                <c:pt idx="342">
                  <c:v>1398.567038867242</c:v>
                </c:pt>
                <c:pt idx="343">
                  <c:v>1385.011145090919</c:v>
                </c:pt>
                <c:pt idx="344">
                  <c:v>1362.7886777524313</c:v>
                </c:pt>
                <c:pt idx="345">
                  <c:v>1334.8535444195054</c:v>
                </c:pt>
                <c:pt idx="346">
                  <c:v>1339.6632470573</c:v>
                </c:pt>
                <c:pt idx="347">
                  <c:v>1338.7010836390396</c:v>
                </c:pt>
                <c:pt idx="348">
                  <c:v>1314.6831592998915</c:v>
                </c:pt>
                <c:pt idx="349">
                  <c:v>1290.7345028781506</c:v>
                </c:pt>
                <c:pt idx="350">
                  <c:v>1280.2189353540007</c:v>
                </c:pt>
                <c:pt idx="351">
                  <c:v>1269.7166672002036</c:v>
                </c:pt>
                <c:pt idx="352">
                  <c:v>1255.4167646272613</c:v>
                </c:pt>
                <c:pt idx="353">
                  <c:v>1220.248601175197</c:v>
                </c:pt>
                <c:pt idx="354">
                  <c:v>1182.395765842708</c:v>
                </c:pt>
                <c:pt idx="355">
                  <c:v>1158.8250677233914</c:v>
                </c:pt>
                <c:pt idx="356">
                  <c:v>1139.0772549158783</c:v>
                </c:pt>
                <c:pt idx="357">
                  <c:v>1119.3762934283063</c:v>
                </c:pt>
                <c:pt idx="358">
                  <c:v>1103.4620589960846</c:v>
                </c:pt>
                <c:pt idx="359">
                  <c:v>1081.046700325266</c:v>
                </c:pt>
                <c:pt idx="360">
                  <c:v>1065.205684095184</c:v>
                </c:pt>
                <c:pt idx="361">
                  <c:v>1045.6789992324666</c:v>
                </c:pt>
                <c:pt idx="362">
                  <c:v>1036.39669179153</c:v>
                </c:pt>
                <c:pt idx="363">
                  <c:v>1037.32445575786</c:v>
                </c:pt>
                <c:pt idx="364">
                  <c:v>1032.6866721287897</c:v>
                </c:pt>
                <c:pt idx="365">
                  <c:v>1021.566548107435</c:v>
                </c:pt>
                <c:pt idx="366">
                  <c:v>1003.9900834527493</c:v>
                </c:pt>
                <c:pt idx="367">
                  <c:v>982.7629664137378</c:v>
                </c:pt>
                <c:pt idx="368">
                  <c:v>953.319562280995</c:v>
                </c:pt>
                <c:pt idx="369">
                  <c:v>935.8868089509609</c:v>
                </c:pt>
                <c:pt idx="370">
                  <c:v>918.4905761078118</c:v>
                </c:pt>
                <c:pt idx="371">
                  <c:v>897.4806224813451</c:v>
                </c:pt>
                <c:pt idx="372">
                  <c:v>895.656179681082</c:v>
                </c:pt>
                <c:pt idx="373">
                  <c:v>893.8321376370642</c:v>
                </c:pt>
                <c:pt idx="374">
                  <c:v>881.9856206390125</c:v>
                </c:pt>
                <c:pt idx="375">
                  <c:v>881.9856206390125</c:v>
                </c:pt>
                <c:pt idx="376">
                  <c:v>871.9748281402699</c:v>
                </c:pt>
                <c:pt idx="377">
                  <c:v>850.174899526356</c:v>
                </c:pt>
                <c:pt idx="378">
                  <c:v>843.8273524409757</c:v>
                </c:pt>
                <c:pt idx="379">
                  <c:v>809.4536484416163</c:v>
                </c:pt>
                <c:pt idx="380">
                  <c:v>781.516947011218</c:v>
                </c:pt>
                <c:pt idx="381">
                  <c:v>781.516947011218</c:v>
                </c:pt>
                <c:pt idx="382">
                  <c:v>777.9190477469604</c:v>
                </c:pt>
                <c:pt idx="383">
                  <c:v>769.8294695406987</c:v>
                </c:pt>
                <c:pt idx="384">
                  <c:v>750.9843780991092</c:v>
                </c:pt>
                <c:pt idx="385">
                  <c:v>732.1819571258818</c:v>
                </c:pt>
                <c:pt idx="386">
                  <c:v>717.8848243621883</c:v>
                </c:pt>
                <c:pt idx="387">
                  <c:v>693.8140912003922</c:v>
                </c:pt>
                <c:pt idx="388">
                  <c:v>678.6941627126728</c:v>
                </c:pt>
                <c:pt idx="389">
                  <c:v>661.8279346610957</c:v>
                </c:pt>
                <c:pt idx="390">
                  <c:v>664.4887468724862</c:v>
                </c:pt>
                <c:pt idx="391">
                  <c:v>648.53664754884</c:v>
                </c:pt>
                <c:pt idx="392">
                  <c:v>637.0347153028076</c:v>
                </c:pt>
                <c:pt idx="393">
                  <c:v>618.4882594345298</c:v>
                </c:pt>
                <c:pt idx="394">
                  <c:v>603.5047417754485</c:v>
                </c:pt>
                <c:pt idx="395">
                  <c:v>602.6241997702749</c:v>
                </c:pt>
                <c:pt idx="396">
                  <c:v>599.10296516986</c:v>
                </c:pt>
                <c:pt idx="397">
                  <c:v>595.583223092367</c:v>
                </c:pt>
                <c:pt idx="398">
                  <c:v>589.4272620369171</c:v>
                </c:pt>
                <c:pt idx="399">
                  <c:v>578.0068563398702</c:v>
                </c:pt>
                <c:pt idx="400">
                  <c:v>553.4622761968299</c:v>
                </c:pt>
                <c:pt idx="401">
                  <c:v>525.4998753764647</c:v>
                </c:pt>
                <c:pt idx="402">
                  <c:v>497.63131813331734</c:v>
                </c:pt>
                <c:pt idx="403">
                  <c:v>473.32281792900153</c:v>
                </c:pt>
                <c:pt idx="404">
                  <c:v>441.3096289424949</c:v>
                </c:pt>
                <c:pt idx="405">
                  <c:v>409.4193826006182</c:v>
                </c:pt>
                <c:pt idx="406">
                  <c:v>387.08306293913745</c:v>
                </c:pt>
                <c:pt idx="407">
                  <c:v>357.9643917393694</c:v>
                </c:pt>
                <c:pt idx="408">
                  <c:v>320.4323442438489</c:v>
                </c:pt>
                <c:pt idx="409">
                  <c:v>293.2424658734752</c:v>
                </c:pt>
                <c:pt idx="410">
                  <c:v>259.3798381668967</c:v>
                </c:pt>
                <c:pt idx="411">
                  <c:v>226.49619835167482</c:v>
                </c:pt>
                <c:pt idx="412">
                  <c:v>191.22807398264226</c:v>
                </c:pt>
                <c:pt idx="413">
                  <c:v>147.7692920860323</c:v>
                </c:pt>
                <c:pt idx="414">
                  <c:v>100.39163209136584</c:v>
                </c:pt>
                <c:pt idx="415">
                  <c:v>57.40443093145833</c:v>
                </c:pt>
                <c:pt idx="416">
                  <c:v>51.63464960805985</c:v>
                </c:pt>
                <c:pt idx="417">
                  <c:v>66.47933771035565</c:v>
                </c:pt>
                <c:pt idx="418">
                  <c:v>103.70757558037346</c:v>
                </c:pt>
                <c:pt idx="419">
                  <c:v>138.60516122446919</c:v>
                </c:pt>
                <c:pt idx="420">
                  <c:v>156.94354753554987</c:v>
                </c:pt>
                <c:pt idx="421">
                  <c:v>180.34203724626755</c:v>
                </c:pt>
                <c:pt idx="422">
                  <c:v>207.16415039200132</c:v>
                </c:pt>
                <c:pt idx="423">
                  <c:v>226.49619835167482</c:v>
                </c:pt>
                <c:pt idx="424">
                  <c:v>256.001157875348</c:v>
                </c:pt>
                <c:pt idx="425">
                  <c:v>283.06917042401665</c:v>
                </c:pt>
                <c:pt idx="426">
                  <c:v>305.9766370118422</c:v>
                </c:pt>
                <c:pt idx="427">
                  <c:v>333.2083117447909</c:v>
                </c:pt>
                <c:pt idx="428">
                  <c:v>367.37396937170195</c:v>
                </c:pt>
                <c:pt idx="429">
                  <c:v>397.38466836080863</c:v>
                </c:pt>
                <c:pt idx="430">
                  <c:v>419.74875228163864</c:v>
                </c:pt>
                <c:pt idx="431">
                  <c:v>432.6785592828028</c:v>
                </c:pt>
                <c:pt idx="432">
                  <c:v>452.5434480069499</c:v>
                </c:pt>
                <c:pt idx="433">
                  <c:v>485.4681731246145</c:v>
                </c:pt>
                <c:pt idx="434">
                  <c:v>518.5239628612007</c:v>
                </c:pt>
                <c:pt idx="435">
                  <c:v>542.9653384813479</c:v>
                </c:pt>
                <c:pt idx="436">
                  <c:v>559.5916231935222</c:v>
                </c:pt>
                <c:pt idx="437">
                  <c:v>581.5191547413921</c:v>
                </c:pt>
                <c:pt idx="438">
                  <c:v>599.10296516986</c:v>
                </c:pt>
                <c:pt idx="439">
                  <c:v>620.2528049940795</c:v>
                </c:pt>
                <c:pt idx="440">
                  <c:v>606.1469281599392</c:v>
                </c:pt>
                <c:pt idx="441">
                  <c:v>599.10296516986</c:v>
                </c:pt>
                <c:pt idx="442">
                  <c:v>599.10296516986</c:v>
                </c:pt>
                <c:pt idx="443">
                  <c:v>601.7437511269222</c:v>
                </c:pt>
                <c:pt idx="444">
                  <c:v>600.863395825595</c:v>
                </c:pt>
                <c:pt idx="445">
                  <c:v>601.7437511269222</c:v>
                </c:pt>
                <c:pt idx="446">
                  <c:v>609.6711516067897</c:v>
                </c:pt>
                <c:pt idx="447">
                  <c:v>619.3704853447346</c:v>
                </c:pt>
                <c:pt idx="448">
                  <c:v>610.5524412199276</c:v>
                </c:pt>
                <c:pt idx="449">
                  <c:v>582.3974615138019</c:v>
                </c:pt>
                <c:pt idx="450">
                  <c:v>582.3974615138019</c:v>
                </c:pt>
                <c:pt idx="451">
                  <c:v>585.9116178811014</c:v>
                </c:pt>
                <c:pt idx="452">
                  <c:v>595.583223092367</c:v>
                </c:pt>
                <c:pt idx="453">
                  <c:v>605.2661059504682</c:v>
                </c:pt>
                <c:pt idx="454">
                  <c:v>606.1469281599392</c:v>
                </c:pt>
                <c:pt idx="455">
                  <c:v>603.5047417754485</c:v>
                </c:pt>
                <c:pt idx="456">
                  <c:v>599.9831338465016</c:v>
                </c:pt>
                <c:pt idx="457">
                  <c:v>601.7437511269222</c:v>
                </c:pt>
                <c:pt idx="458">
                  <c:v>600.863395825595</c:v>
                </c:pt>
                <c:pt idx="459">
                  <c:v>599.9831338465016</c:v>
                </c:pt>
                <c:pt idx="460">
                  <c:v>596.4630187569094</c:v>
                </c:pt>
                <c:pt idx="461">
                  <c:v>599.10296516986</c:v>
                </c:pt>
                <c:pt idx="462">
                  <c:v>601.7437511269222</c:v>
                </c:pt>
                <c:pt idx="463">
                  <c:v>611.4338243733318</c:v>
                </c:pt>
                <c:pt idx="464">
                  <c:v>619.3704853447346</c:v>
                </c:pt>
                <c:pt idx="465">
                  <c:v>620.2528049940795</c:v>
                </c:pt>
                <c:pt idx="466">
                  <c:v>621.1352184024863</c:v>
                </c:pt>
                <c:pt idx="467">
                  <c:v>618.4882594345298</c:v>
                </c:pt>
                <c:pt idx="468">
                  <c:v>622.017725589885</c:v>
                </c:pt>
                <c:pt idx="469">
                  <c:v>614.9602927868789</c:v>
                </c:pt>
                <c:pt idx="470">
                  <c:v>610.5524412199276</c:v>
                </c:pt>
                <c:pt idx="471">
                  <c:v>623.7830213813955</c:v>
                </c:pt>
                <c:pt idx="472">
                  <c:v>647.6513176933187</c:v>
                </c:pt>
                <c:pt idx="473">
                  <c:v>670.7006263610984</c:v>
                </c:pt>
                <c:pt idx="474">
                  <c:v>683.1383433764165</c:v>
                </c:pt>
                <c:pt idx="475">
                  <c:v>693.8140912003922</c:v>
                </c:pt>
                <c:pt idx="476">
                  <c:v>704.5035816771496</c:v>
                </c:pt>
                <c:pt idx="477">
                  <c:v>721.4568004886715</c:v>
                </c:pt>
                <c:pt idx="478">
                  <c:v>724.1367912726241</c:v>
                </c:pt>
                <c:pt idx="479">
                  <c:v>729.4993690321267</c:v>
                </c:pt>
                <c:pt idx="480">
                  <c:v>759.9528975711793</c:v>
                </c:pt>
                <c:pt idx="481">
                  <c:v>766.2366295183978</c:v>
                </c:pt>
                <c:pt idx="482">
                  <c:v>770.7279224895872</c:v>
                </c:pt>
                <c:pt idx="483">
                  <c:v>764.4407922769706</c:v>
                </c:pt>
                <c:pt idx="484">
                  <c:v>770.7279224895872</c:v>
                </c:pt>
                <c:pt idx="485">
                  <c:v>785.116405833073</c:v>
                </c:pt>
                <c:pt idx="486">
                  <c:v>823.9094481919736</c:v>
                </c:pt>
                <c:pt idx="487">
                  <c:v>823.9094481919736</c:v>
                </c:pt>
                <c:pt idx="488">
                  <c:v>806.7459853432268</c:v>
                </c:pt>
                <c:pt idx="489">
                  <c:v>781.516947011218</c:v>
                </c:pt>
                <c:pt idx="490">
                  <c:v>768.0328552169445</c:v>
                </c:pt>
                <c:pt idx="491">
                  <c:v>747.3996807103954</c:v>
                </c:pt>
                <c:pt idx="492">
                  <c:v>738.4447015485782</c:v>
                </c:pt>
                <c:pt idx="493">
                  <c:v>737.5497345409758</c:v>
                </c:pt>
                <c:pt idx="494">
                  <c:v>750.0880586668608</c:v>
                </c:pt>
                <c:pt idx="495">
                  <c:v>768.9311137901605</c:v>
                </c:pt>
                <c:pt idx="496">
                  <c:v>782.4166654553505</c:v>
                </c:pt>
                <c:pt idx="497">
                  <c:v>795.0229701111056</c:v>
                </c:pt>
                <c:pt idx="498">
                  <c:v>814.8716247356036</c:v>
                </c:pt>
                <c:pt idx="499">
                  <c:v>802.2351745570938</c:v>
                </c:pt>
                <c:pt idx="500">
                  <c:v>799.5298637750618</c:v>
                </c:pt>
                <c:pt idx="501">
                  <c:v>792.32000756177</c:v>
                </c:pt>
                <c:pt idx="502">
                  <c:v>778.8183764284049</c:v>
                </c:pt>
                <c:pt idx="503">
                  <c:v>769.8294695406987</c:v>
                </c:pt>
                <c:pt idx="504">
                  <c:v>746.503748102093</c:v>
                </c:pt>
                <c:pt idx="505">
                  <c:v>743.8165301167197</c:v>
                </c:pt>
                <c:pt idx="506">
                  <c:v>725.0303137754506</c:v>
                </c:pt>
                <c:pt idx="507">
                  <c:v>726.8176472674993</c:v>
                </c:pt>
                <c:pt idx="508">
                  <c:v>722.3500346499161</c:v>
                </c:pt>
                <c:pt idx="509">
                  <c:v>721.4568004886715</c:v>
                </c:pt>
                <c:pt idx="510">
                  <c:v>715.206850233523</c:v>
                </c:pt>
                <c:pt idx="511">
                  <c:v>717.8848243621883</c:v>
                </c:pt>
                <c:pt idx="512">
                  <c:v>721.4568004886715</c:v>
                </c:pt>
                <c:pt idx="513">
                  <c:v>742.0255344509827</c:v>
                </c:pt>
                <c:pt idx="514">
                  <c:v>733.9708307588231</c:v>
                </c:pt>
                <c:pt idx="515">
                  <c:v>756.3643273459269</c:v>
                </c:pt>
                <c:pt idx="516">
                  <c:v>768.0328552169445</c:v>
                </c:pt>
                <c:pt idx="517">
                  <c:v>776.1206825267218</c:v>
                </c:pt>
                <c:pt idx="518">
                  <c:v>794.1218848330252</c:v>
                </c:pt>
                <c:pt idx="519">
                  <c:v>809.4536484416163</c:v>
                </c:pt>
                <c:pt idx="520">
                  <c:v>822.1010964052094</c:v>
                </c:pt>
                <c:pt idx="521">
                  <c:v>811.2592477903264</c:v>
                </c:pt>
                <c:pt idx="522">
                  <c:v>784.2163948451445</c:v>
                </c:pt>
                <c:pt idx="523">
                  <c:v>762.6453433246772</c:v>
                </c:pt>
                <c:pt idx="524">
                  <c:v>757.2613245244388</c:v>
                </c:pt>
                <c:pt idx="525">
                  <c:v>768.0328552169445</c:v>
                </c:pt>
                <c:pt idx="526">
                  <c:v>768.9311137901605</c:v>
                </c:pt>
                <c:pt idx="527">
                  <c:v>784.2163948451445</c:v>
                </c:pt>
                <c:pt idx="528">
                  <c:v>783.3164813929505</c:v>
                </c:pt>
                <c:pt idx="529">
                  <c:v>793.2208973236519</c:v>
                </c:pt>
                <c:pt idx="530">
                  <c:v>802.2351745570938</c:v>
                </c:pt>
                <c:pt idx="531">
                  <c:v>803.1371407092857</c:v>
                </c:pt>
                <c:pt idx="532">
                  <c:v>802.2351745570938</c:v>
                </c:pt>
                <c:pt idx="533">
                  <c:v>784.2163948451445</c:v>
                </c:pt>
                <c:pt idx="534">
                  <c:v>761.7477644044926</c:v>
                </c:pt>
                <c:pt idx="535">
                  <c:v>725.9239324335091</c:v>
                </c:pt>
                <c:pt idx="536">
                  <c:v>731.2876648012868</c:v>
                </c:pt>
                <c:pt idx="537">
                  <c:v>718.7776743573504</c:v>
                </c:pt>
                <c:pt idx="538">
                  <c:v>704.5035816771496</c:v>
                </c:pt>
                <c:pt idx="539">
                  <c:v>674.252359251857</c:v>
                </c:pt>
                <c:pt idx="540">
                  <c:v>628.1979033887338</c:v>
                </c:pt>
                <c:pt idx="541">
                  <c:v>600.863395825595</c:v>
                </c:pt>
                <c:pt idx="542">
                  <c:v>562.2198717902362</c:v>
                </c:pt>
                <c:pt idx="543">
                  <c:v>520.2673916671023</c:v>
                </c:pt>
                <c:pt idx="544">
                  <c:v>475.05678147090316</c:v>
                </c:pt>
                <c:pt idx="545">
                  <c:v>439.5826971754316</c:v>
                </c:pt>
                <c:pt idx="546">
                  <c:v>420.61011334999114</c:v>
                </c:pt>
                <c:pt idx="547">
                  <c:v>396.52571295564826</c:v>
                </c:pt>
                <c:pt idx="548">
                  <c:v>384.5096571940446</c:v>
                </c:pt>
                <c:pt idx="549">
                  <c:v>371.6545774215407</c:v>
                </c:pt>
                <c:pt idx="550">
                  <c:v>363.95107098358164</c:v>
                </c:pt>
                <c:pt idx="551">
                  <c:v>353.69083322190795</c:v>
                </c:pt>
                <c:pt idx="552">
                  <c:v>343.4432572130495</c:v>
                </c:pt>
                <c:pt idx="553">
                  <c:v>346.00396588483</c:v>
                </c:pt>
                <c:pt idx="554">
                  <c:v>333.2083117447909</c:v>
                </c:pt>
                <c:pt idx="555">
                  <c:v>317.02873670690644</c:v>
                </c:pt>
                <c:pt idx="556">
                  <c:v>277.9871926815565</c:v>
                </c:pt>
                <c:pt idx="557">
                  <c:v>266.9868988391447</c:v>
                </c:pt>
                <c:pt idx="558">
                  <c:v>261.0696939667873</c:v>
                </c:pt>
                <c:pt idx="559">
                  <c:v>241.65708345318748</c:v>
                </c:pt>
                <c:pt idx="560">
                  <c:v>227.3377439690147</c:v>
                </c:pt>
                <c:pt idx="561">
                  <c:v>213.0430542637432</c:v>
                </c:pt>
                <c:pt idx="562">
                  <c:v>171.97786311847878</c:v>
                </c:pt>
                <c:pt idx="563">
                  <c:v>133.6108037932421</c:v>
                </c:pt>
                <c:pt idx="564">
                  <c:v>93.76371485074242</c:v>
                </c:pt>
                <c:pt idx="565">
                  <c:v>83.8317475086551</c:v>
                </c:pt>
                <c:pt idx="566">
                  <c:v>104.53676838869058</c:v>
                </c:pt>
                <c:pt idx="567">
                  <c:v>125.29354411153514</c:v>
                </c:pt>
                <c:pt idx="568">
                  <c:v>150.27035672177513</c:v>
                </c:pt>
                <c:pt idx="569">
                  <c:v>179.5052406141284</c:v>
                </c:pt>
                <c:pt idx="570">
                  <c:v>210.52301437631417</c:v>
                </c:pt>
                <c:pt idx="571">
                  <c:v>236.60037891937688</c:v>
                </c:pt>
                <c:pt idx="572">
                  <c:v>262.75989372267463</c:v>
                </c:pt>
                <c:pt idx="573">
                  <c:v>294.9392275001385</c:v>
                </c:pt>
                <c:pt idx="574">
                  <c:v>309.37571662213554</c:v>
                </c:pt>
                <c:pt idx="575">
                  <c:v>308.5258162711551</c:v>
                </c:pt>
                <c:pt idx="576">
                  <c:v>334.06074221025153</c:v>
                </c:pt>
                <c:pt idx="577">
                  <c:v>351.9820254430607</c:v>
                </c:pt>
                <c:pt idx="578">
                  <c:v>392.2322681715152</c:v>
                </c:pt>
                <c:pt idx="579">
                  <c:v>414.58246134021454</c:v>
                </c:pt>
                <c:pt idx="580">
                  <c:v>443.0369199257376</c:v>
                </c:pt>
                <c:pt idx="581">
                  <c:v>455.13802742877624</c:v>
                </c:pt>
                <c:pt idx="582">
                  <c:v>475.05678147090316</c:v>
                </c:pt>
                <c:pt idx="583">
                  <c:v>494.1543155191341</c:v>
                </c:pt>
                <c:pt idx="584">
                  <c:v>507.2005890149313</c:v>
                </c:pt>
                <c:pt idx="585">
                  <c:v>533.3547881854</c:v>
                </c:pt>
                <c:pt idx="586">
                  <c:v>569.2326042851384</c:v>
                </c:pt>
                <c:pt idx="587">
                  <c:v>596.4630187569094</c:v>
                </c:pt>
                <c:pt idx="588">
                  <c:v>608.7899555140656</c:v>
                </c:pt>
                <c:pt idx="589">
                  <c:v>618.4882594345298</c:v>
                </c:pt>
                <c:pt idx="590">
                  <c:v>637.0347153028076</c:v>
                </c:pt>
                <c:pt idx="591">
                  <c:v>651.1932035955969</c:v>
                </c:pt>
                <c:pt idx="592">
                  <c:v>683.1383433764165</c:v>
                </c:pt>
                <c:pt idx="593">
                  <c:v>723.2433649043402</c:v>
                </c:pt>
                <c:pt idx="594">
                  <c:v>757.2613245244388</c:v>
                </c:pt>
                <c:pt idx="595">
                  <c:v>778.8183764284049</c:v>
                </c:pt>
                <c:pt idx="596">
                  <c:v>799.5298637750618</c:v>
                </c:pt>
                <c:pt idx="597">
                  <c:v>822.1010964052094</c:v>
                </c:pt>
                <c:pt idx="598">
                  <c:v>850.174899526356</c:v>
                </c:pt>
                <c:pt idx="599">
                  <c:v>888.3624142828606</c:v>
                </c:pt>
                <c:pt idx="600">
                  <c:v>911.1767353866269</c:v>
                </c:pt>
                <c:pt idx="601">
                  <c:v>936.8034104610263</c:v>
                </c:pt>
                <c:pt idx="602">
                  <c:v>945.974994530118</c:v>
                </c:pt>
                <c:pt idx="603">
                  <c:v>967.1081601887521</c:v>
                </c:pt>
                <c:pt idx="604">
                  <c:v>990.140158567568</c:v>
                </c:pt>
                <c:pt idx="605">
                  <c:v>1012.3111399134335</c:v>
                </c:pt>
                <c:pt idx="606">
                  <c:v>1019.7146410141206</c:v>
                </c:pt>
                <c:pt idx="607">
                  <c:v>1038.252323390761</c:v>
                </c:pt>
                <c:pt idx="608">
                  <c:v>1053.1123231008764</c:v>
                </c:pt>
                <c:pt idx="609">
                  <c:v>1062.4133448752395</c:v>
                </c:pt>
                <c:pt idx="610">
                  <c:v>1090.379080911931</c:v>
                </c:pt>
                <c:pt idx="611">
                  <c:v>1111.8834425955383</c:v>
                </c:pt>
                <c:pt idx="612">
                  <c:v>1132.505073035813</c:v>
                </c:pt>
                <c:pt idx="613">
                  <c:v>1153.1780417512618</c:v>
                </c:pt>
                <c:pt idx="614">
                  <c:v>1171.0734806590108</c:v>
                </c:pt>
                <c:pt idx="615">
                  <c:v>1179.5637469309308</c:v>
                </c:pt>
                <c:pt idx="616">
                  <c:v>1198.462142370463</c:v>
                </c:pt>
                <c:pt idx="617">
                  <c:v>1217.4036455011642</c:v>
                </c:pt>
                <c:pt idx="618">
                  <c:v>1232.588017955216</c:v>
                </c:pt>
                <c:pt idx="619">
                  <c:v>1239.2399219103922</c:v>
                </c:pt>
                <c:pt idx="620">
                  <c:v>1254.464312785648</c:v>
                </c:pt>
                <c:pt idx="621">
                  <c:v>1286.9091192462947</c:v>
                </c:pt>
                <c:pt idx="622">
                  <c:v>1314.6831592998915</c:v>
                </c:pt>
                <c:pt idx="623">
                  <c:v>1336.7770911902116</c:v>
                </c:pt>
                <c:pt idx="624">
                  <c:v>1345.4385699088525</c:v>
                </c:pt>
                <c:pt idx="625">
                  <c:v>1359.8944745147696</c:v>
                </c:pt>
                <c:pt idx="626">
                  <c:v>1381.142093711897</c:v>
                </c:pt>
                <c:pt idx="627">
                  <c:v>1394.6916677214172</c:v>
                </c:pt>
                <c:pt idx="628">
                  <c:v>1424.7732071947676</c:v>
                </c:pt>
                <c:pt idx="629">
                  <c:v>1423.8011321135295</c:v>
                </c:pt>
                <c:pt idx="630">
                  <c:v>1446.1876992154762</c:v>
                </c:pt>
                <c:pt idx="631">
                  <c:v>1458.86772374261</c:v>
                </c:pt>
                <c:pt idx="632">
                  <c:v>1464.7265796103025</c:v>
                </c:pt>
                <c:pt idx="633">
                  <c:v>1474.5005348017821</c:v>
                </c:pt>
                <c:pt idx="634">
                  <c:v>1485.2651895520817</c:v>
                </c:pt>
                <c:pt idx="635">
                  <c:v>1508.800258793251</c:v>
                </c:pt>
                <c:pt idx="636">
                  <c:v>1508.800258793251</c:v>
                </c:pt>
                <c:pt idx="637">
                  <c:v>1505.8547247255956</c:v>
                </c:pt>
                <c:pt idx="638">
                  <c:v>1528.4638989833247</c:v>
                </c:pt>
                <c:pt idx="639">
                  <c:v>1543.2422466674739</c:v>
                </c:pt>
                <c:pt idx="640">
                  <c:v>1558.0469419278502</c:v>
                </c:pt>
                <c:pt idx="641">
                  <c:v>1566.942445051684</c:v>
                </c:pt>
                <c:pt idx="642">
                  <c:v>1578.8179585122043</c:v>
                </c:pt>
                <c:pt idx="643">
                  <c:v>1597.655657005398</c:v>
                </c:pt>
                <c:pt idx="644">
                  <c:v>1617.5310886384887</c:v>
                </c:pt>
                <c:pt idx="645">
                  <c:v>1626.4905766919655</c:v>
                </c:pt>
                <c:pt idx="646">
                  <c:v>1636.4569141485108</c:v>
                </c:pt>
                <c:pt idx="647">
                  <c:v>1643.4404743131036</c:v>
                </c:pt>
                <c:pt idx="648">
                  <c:v>1665.4271197470985</c:v>
                </c:pt>
                <c:pt idx="649">
                  <c:v>1687.4721345266898</c:v>
                </c:pt>
                <c:pt idx="650">
                  <c:v>1698.516627430065</c:v>
                </c:pt>
                <c:pt idx="651">
                  <c:v>1710.5819421163997</c:v>
                </c:pt>
                <c:pt idx="652">
                  <c:v>1720.6497796396775</c:v>
                </c:pt>
                <c:pt idx="653">
                  <c:v>1715.6143350781254</c:v>
                </c:pt>
                <c:pt idx="654">
                  <c:v>1697.5119753966578</c:v>
                </c:pt>
                <c:pt idx="655">
                  <c:v>1704.5470934699715</c:v>
                </c:pt>
                <c:pt idx="656">
                  <c:v>1706.5582224146528</c:v>
                </c:pt>
                <c:pt idx="657">
                  <c:v>1705.5525970580516</c:v>
                </c:pt>
                <c:pt idx="658">
                  <c:v>1701.5313130220793</c:v>
                </c:pt>
                <c:pt idx="659">
                  <c:v>1699.5214010258214</c:v>
                </c:pt>
                <c:pt idx="660">
                  <c:v>1698.516627430065</c:v>
                </c:pt>
                <c:pt idx="661">
                  <c:v>1673.436718990702</c:v>
                </c:pt>
                <c:pt idx="662">
                  <c:v>1668.4298141829977</c:v>
                </c:pt>
                <c:pt idx="663">
                  <c:v>1667.4287953918383</c:v>
                </c:pt>
                <c:pt idx="664">
                  <c:v>1666.427897256232</c:v>
                </c:pt>
                <c:pt idx="665">
                  <c:v>1641.4445720388617</c:v>
                </c:pt>
                <c:pt idx="666">
                  <c:v>1617.5310886384887</c:v>
                </c:pt>
                <c:pt idx="667">
                  <c:v>1577.8276834681587</c:v>
                </c:pt>
                <c:pt idx="668">
                  <c:v>1546.201074909005</c:v>
                </c:pt>
                <c:pt idx="669">
                  <c:v>1525.5113829088432</c:v>
                </c:pt>
                <c:pt idx="670">
                  <c:v>1492.1226971209408</c:v>
                </c:pt>
                <c:pt idx="671">
                  <c:v>1449.112140651583</c:v>
                </c:pt>
                <c:pt idx="672">
                  <c:v>1430.6080485441007</c:v>
                </c:pt>
                <c:pt idx="673">
                  <c:v>1412.1450983288446</c:v>
                </c:pt>
                <c:pt idx="674">
                  <c:v>1392.7546601614326</c:v>
                </c:pt>
                <c:pt idx="675">
                  <c:v>1350.2544091507152</c:v>
                </c:pt>
                <c:pt idx="676">
                  <c:v>1303.179184190083</c:v>
                </c:pt>
                <c:pt idx="677">
                  <c:v>1240.1906290351358</c:v>
                </c:pt>
                <c:pt idx="678">
                  <c:v>1197.5162004235494</c:v>
                </c:pt>
                <c:pt idx="679">
                  <c:v>1156.9422990106436</c:v>
                </c:pt>
                <c:pt idx="680">
                  <c:v>1114.6924694155814</c:v>
                </c:pt>
                <c:pt idx="681">
                  <c:v>1083.8453134075312</c:v>
                </c:pt>
                <c:pt idx="682">
                  <c:v>1081.979466557304</c:v>
                </c:pt>
                <c:pt idx="683">
                  <c:v>1075.452302153642</c:v>
                </c:pt>
                <c:pt idx="684">
                  <c:v>1087.5782653121591</c:v>
                </c:pt>
                <c:pt idx="685">
                  <c:v>1079.181482129643</c:v>
                </c:pt>
                <c:pt idx="686">
                  <c:v>1077.316682801796</c:v>
                </c:pt>
                <c:pt idx="687">
                  <c:v>1087.5782653121591</c:v>
                </c:pt>
                <c:pt idx="688">
                  <c:v>1092.246816271132</c:v>
                </c:pt>
                <c:pt idx="689">
                  <c:v>1087.5782653121591</c:v>
                </c:pt>
                <c:pt idx="690">
                  <c:v>1079.181482129643</c:v>
                </c:pt>
                <c:pt idx="691">
                  <c:v>1074.520268775705</c:v>
                </c:pt>
                <c:pt idx="692">
                  <c:v>1073.5883399972176</c:v>
                </c:pt>
                <c:pt idx="693">
                  <c:v>1095.983547742445</c:v>
                </c:pt>
                <c:pt idx="694">
                  <c:v>1088.5117655516888</c:v>
                </c:pt>
                <c:pt idx="695">
                  <c:v>1045.6789992324666</c:v>
                </c:pt>
                <c:pt idx="696">
                  <c:v>1003.9900834527493</c:v>
                </c:pt>
                <c:pt idx="697">
                  <c:v>958.8322542550872</c:v>
                </c:pt>
                <c:pt idx="698">
                  <c:v>913.9186708158652</c:v>
                </c:pt>
                <c:pt idx="699">
                  <c:v>880.1645786641695</c:v>
                </c:pt>
                <c:pt idx="700">
                  <c:v>860.1594298971057</c:v>
                </c:pt>
                <c:pt idx="701">
                  <c:v>849.2678099660029</c:v>
                </c:pt>
                <c:pt idx="702">
                  <c:v>825.7181938693476</c:v>
                </c:pt>
                <c:pt idx="703">
                  <c:v>814.8716247356036</c:v>
                </c:pt>
                <c:pt idx="704">
                  <c:v>803.1371407092857</c:v>
                </c:pt>
                <c:pt idx="705">
                  <c:v>787.8170242227512</c:v>
                </c:pt>
                <c:pt idx="706">
                  <c:v>768.9311137901605</c:v>
                </c:pt>
                <c:pt idx="707">
                  <c:v>766.2366295183978</c:v>
                </c:pt>
                <c:pt idx="708">
                  <c:v>758.1584186075233</c:v>
                </c:pt>
                <c:pt idx="709">
                  <c:v>749.191835971911</c:v>
                </c:pt>
                <c:pt idx="710">
                  <c:v>751.8807942895413</c:v>
                </c:pt>
                <c:pt idx="711">
                  <c:v>735.7600898418069</c:v>
                </c:pt>
                <c:pt idx="712">
                  <c:v>786.9167205007216</c:v>
                </c:pt>
                <c:pt idx="713">
                  <c:v>825.7181938693476</c:v>
                </c:pt>
                <c:pt idx="714">
                  <c:v>853.8042489600045</c:v>
                </c:pt>
                <c:pt idx="715">
                  <c:v>870.1559799516381</c:v>
                </c:pt>
                <c:pt idx="716">
                  <c:v>893.8321376370642</c:v>
                </c:pt>
                <c:pt idx="717">
                  <c:v>932.2214143330722</c:v>
                </c:pt>
                <c:pt idx="718">
                  <c:v>958.8322542550872</c:v>
                </c:pt>
                <c:pt idx="719">
                  <c:v>956.075450808531</c:v>
                </c:pt>
                <c:pt idx="720">
                  <c:v>970.788989757885</c:v>
                </c:pt>
                <c:pt idx="721">
                  <c:v>979.9982081488106</c:v>
                </c:pt>
                <c:pt idx="722">
                  <c:v>1003.9900834527493</c:v>
                </c:pt>
                <c:pt idx="723">
                  <c:v>1018.788842320705</c:v>
                </c:pt>
                <c:pt idx="724">
                  <c:v>1054.0419566167643</c:v>
                </c:pt>
                <c:pt idx="725">
                  <c:v>1088.5117655516888</c:v>
                </c:pt>
                <c:pt idx="726">
                  <c:v>1085.7115795963068</c:v>
                </c:pt>
                <c:pt idx="727">
                  <c:v>1094.1149718182687</c:v>
                </c:pt>
                <c:pt idx="728">
                  <c:v>1075.452302153642</c:v>
                </c:pt>
                <c:pt idx="729">
                  <c:v>1074.520268775705</c:v>
                </c:pt>
                <c:pt idx="730">
                  <c:v>1058.6916859347357</c:v>
                </c:pt>
                <c:pt idx="731">
                  <c:v>1073.5883399972176</c:v>
                </c:pt>
                <c:pt idx="732">
                  <c:v>1068.9302642751418</c:v>
                </c:pt>
                <c:pt idx="733">
                  <c:v>1066.1366725340772</c:v>
                </c:pt>
                <c:pt idx="734">
                  <c:v>1061.4827737562068</c:v>
                </c:pt>
                <c:pt idx="735">
                  <c:v>1067.998962600639</c:v>
                </c:pt>
                <c:pt idx="736">
                  <c:v>1072.656515794702</c:v>
                </c:pt>
                <c:pt idx="737">
                  <c:v>1064.2748000213437</c:v>
                </c:pt>
                <c:pt idx="738">
                  <c:v>1067.998962600639</c:v>
                </c:pt>
                <c:pt idx="739">
                  <c:v>1077.316682801796</c:v>
                </c:pt>
                <c:pt idx="740">
                  <c:v>1070.7931810237292</c:v>
                </c:pt>
                <c:pt idx="741">
                  <c:v>1104.3973466438601</c:v>
                </c:pt>
                <c:pt idx="742">
                  <c:v>1141.8954973905807</c:v>
                </c:pt>
                <c:pt idx="743">
                  <c:v>1173.9026049968652</c:v>
                </c:pt>
                <c:pt idx="744">
                  <c:v>1196.5703662210344</c:v>
                </c:pt>
                <c:pt idx="745">
                  <c:v>1225.9414382619652</c:v>
                </c:pt>
                <c:pt idx="746">
                  <c:v>1257.3219961079135</c:v>
                </c:pt>
                <c:pt idx="747">
                  <c:v>1278.3084438301025</c:v>
                </c:pt>
                <c:pt idx="748">
                  <c:v>1285.9530486250092</c:v>
                </c:pt>
                <c:pt idx="749">
                  <c:v>1306.0536842033239</c:v>
                </c:pt>
                <c:pt idx="750">
                  <c:v>1328.1246374582638</c:v>
                </c:pt>
                <c:pt idx="751">
                  <c:v>1336.7770911902116</c:v>
                </c:pt>
                <c:pt idx="752">
                  <c:v>1335.8152621079971</c:v>
                </c:pt>
                <c:pt idx="753">
                  <c:v>1349.2910178424818</c:v>
                </c:pt>
                <c:pt idx="754">
                  <c:v>1383.0763940635275</c:v>
                </c:pt>
                <c:pt idx="755">
                  <c:v>1400.5054028751101</c:v>
                </c:pt>
                <c:pt idx="756">
                  <c:v>1416.9997908798623</c:v>
                </c:pt>
                <c:pt idx="757">
                  <c:v>1434.500221744955</c:v>
                </c:pt>
                <c:pt idx="758">
                  <c:v>1481.349154878233</c:v>
                </c:pt>
                <c:pt idx="759">
                  <c:v>1507.8182980078577</c:v>
                </c:pt>
                <c:pt idx="760">
                  <c:v>1534.3720823503131</c:v>
                </c:pt>
                <c:pt idx="761">
                  <c:v>1544.2284056107392</c:v>
                </c:pt>
                <c:pt idx="762">
                  <c:v>1553.1091102000246</c:v>
                </c:pt>
                <c:pt idx="763">
                  <c:v>1572.878078879823</c:v>
                </c:pt>
                <c:pt idx="764">
                  <c:v>1579.8083516640727</c:v>
                </c:pt>
                <c:pt idx="765">
                  <c:v>1606.593714717942</c:v>
                </c:pt>
                <c:pt idx="766">
                  <c:v>1626.4905766919655</c:v>
                </c:pt>
                <c:pt idx="767">
                  <c:v>1629.479222170331</c:v>
                </c:pt>
                <c:pt idx="768">
                  <c:v>1640.446800770375</c:v>
                </c:pt>
                <c:pt idx="769">
                  <c:v>1647.433718617996</c:v>
                </c:pt>
                <c:pt idx="770">
                  <c:v>1648.432329811791</c:v>
                </c:pt>
                <c:pt idx="771">
                  <c:v>1665.4271197470985</c:v>
                </c:pt>
                <c:pt idx="772">
                  <c:v>1670.4322138483558</c:v>
                </c:pt>
                <c:pt idx="773">
                  <c:v>1685.4656221641426</c:v>
                </c:pt>
                <c:pt idx="774">
                  <c:v>1698.516627430065</c:v>
                </c:pt>
                <c:pt idx="775">
                  <c:v>1695.5030358992576</c:v>
                </c:pt>
                <c:pt idx="776">
                  <c:v>1717.628146503539</c:v>
                </c:pt>
                <c:pt idx="777">
                  <c:v>1714.6076124761776</c:v>
                </c:pt>
                <c:pt idx="778">
                  <c:v>1703.541711620932</c:v>
                </c:pt>
                <c:pt idx="779">
                  <c:v>1714.6076124761776</c:v>
                </c:pt>
                <c:pt idx="780">
                  <c:v>1719.6424464217257</c:v>
                </c:pt>
                <c:pt idx="781">
                  <c:v>1733.756243580227</c:v>
                </c:pt>
                <c:pt idx="782">
                  <c:v>1727.7045357656784</c:v>
                </c:pt>
                <c:pt idx="783">
                  <c:v>1727.7045357656784</c:v>
                </c:pt>
                <c:pt idx="784">
                  <c:v>1715.6143350781254</c:v>
                </c:pt>
                <c:pt idx="785">
                  <c:v>1714.6076124761776</c:v>
                </c:pt>
                <c:pt idx="786">
                  <c:v>1700.5262962133497</c:v>
                </c:pt>
                <c:pt idx="787">
                  <c:v>1707.5639695692776</c:v>
                </c:pt>
                <c:pt idx="788">
                  <c:v>1714.6076124761776</c:v>
                </c:pt>
                <c:pt idx="789">
                  <c:v>1716.621179744045</c:v>
                </c:pt>
                <c:pt idx="790">
                  <c:v>1724.6803349290976</c:v>
                </c:pt>
                <c:pt idx="791">
                  <c:v>1733.756243580227</c:v>
                </c:pt>
                <c:pt idx="792">
                  <c:v>1731.7385175656814</c:v>
                </c:pt>
                <c:pt idx="793">
                  <c:v>1733.756243580227</c:v>
                </c:pt>
                <c:pt idx="794">
                  <c:v>1736.7837521652586</c:v>
                </c:pt>
                <c:pt idx="795">
                  <c:v>1767.1197017777472</c:v>
                </c:pt>
                <c:pt idx="796">
                  <c:v>1783.344303587377</c:v>
                </c:pt>
                <c:pt idx="797">
                  <c:v>1790.4525473236558</c:v>
                </c:pt>
                <c:pt idx="798">
                  <c:v>1812.8324371635363</c:v>
                </c:pt>
                <c:pt idx="799">
                  <c:v>1830.1673944411054</c:v>
                </c:pt>
                <c:pt idx="800">
                  <c:v>1854.7020464055208</c:v>
                </c:pt>
                <c:pt idx="801">
                  <c:v>1880.3362933845779</c:v>
                </c:pt>
                <c:pt idx="802">
                  <c:v>1906.0499182291278</c:v>
                </c:pt>
                <c:pt idx="803">
                  <c:v>1923.580775199649</c:v>
                </c:pt>
                <c:pt idx="804">
                  <c:v>1944.2528082104773</c:v>
                </c:pt>
                <c:pt idx="805">
                  <c:v>1957.7172786173787</c:v>
                </c:pt>
                <c:pt idx="806">
                  <c:v>1982.6322657953633</c:v>
                </c:pt>
                <c:pt idx="807">
                  <c:v>1999.2838846038858</c:v>
                </c:pt>
                <c:pt idx="808">
                  <c:v>2008.6651147923872</c:v>
                </c:pt>
                <c:pt idx="809">
                  <c:v>2022.2345185831523</c:v>
                </c:pt>
                <c:pt idx="810">
                  <c:v>2038.9658202958221</c:v>
                </c:pt>
                <c:pt idx="811">
                  <c:v>2044.2012730712272</c:v>
                </c:pt>
                <c:pt idx="812">
                  <c:v>2049.4400287632443</c:v>
                </c:pt>
                <c:pt idx="813">
                  <c:v>2065.1761550793676</c:v>
                </c:pt>
                <c:pt idx="814">
                  <c:v>2068.3269619363687</c:v>
                </c:pt>
                <c:pt idx="815">
                  <c:v>2088.3098828668603</c:v>
                </c:pt>
                <c:pt idx="816">
                  <c:v>2111.5082382952955</c:v>
                </c:pt>
                <c:pt idx="817">
                  <c:v>2123.1317644143114</c:v>
                </c:pt>
                <c:pt idx="818">
                  <c:v>2131.5954689278824</c:v>
                </c:pt>
                <c:pt idx="819">
                  <c:v>2140.0678087746815</c:v>
                </c:pt>
                <c:pt idx="820">
                  <c:v>2162.3489157107188</c:v>
                </c:pt>
                <c:pt idx="821">
                  <c:v>2179.3652154602887</c:v>
                </c:pt>
                <c:pt idx="822">
                  <c:v>2196.4164563016348</c:v>
                </c:pt>
                <c:pt idx="823">
                  <c:v>2212.433856057274</c:v>
                </c:pt>
                <c:pt idx="824">
                  <c:v>2220.9891190131157</c:v>
                </c:pt>
                <c:pt idx="825">
                  <c:v>2240.270748509169</c:v>
                </c:pt>
                <c:pt idx="826">
                  <c:v>2256.3730443672525</c:v>
                </c:pt>
                <c:pt idx="827">
                  <c:v>2268.201271047241</c:v>
                </c:pt>
                <c:pt idx="828">
                  <c:v>2288.6716123986957</c:v>
                </c:pt>
                <c:pt idx="829">
                  <c:v>2303.7873777490104</c:v>
                </c:pt>
                <c:pt idx="830">
                  <c:v>2316.7656841761896</c:v>
                </c:pt>
                <c:pt idx="831">
                  <c:v>2326.512742660536</c:v>
                </c:pt>
                <c:pt idx="832">
                  <c:v>2353.6480892435134</c:v>
                </c:pt>
                <c:pt idx="833">
                  <c:v>2365.6157906392</c:v>
                </c:pt>
                <c:pt idx="834">
                  <c:v>2379.7817107252627</c:v>
                </c:pt>
                <c:pt idx="835">
                  <c:v>2400.5293151891156</c:v>
                </c:pt>
                <c:pt idx="836">
                  <c:v>2419.137004162174</c:v>
                </c:pt>
                <c:pt idx="837">
                  <c:v>2429.0050402278025</c:v>
                </c:pt>
                <c:pt idx="838">
                  <c:v>2433.394600986552</c:v>
                </c:pt>
                <c:pt idx="839">
                  <c:v>2443.2796047790666</c:v>
                </c:pt>
                <c:pt idx="840">
                  <c:v>2461.983444859378</c:v>
                </c:pt>
                <c:pt idx="841">
                  <c:v>2478.5218916167564</c:v>
                </c:pt>
                <c:pt idx="842">
                  <c:v>2489.565850382557</c:v>
                </c:pt>
                <c:pt idx="843">
                  <c:v>2489.565850382557</c:v>
                </c:pt>
                <c:pt idx="844">
                  <c:v>2488.460793308333</c:v>
                </c:pt>
                <c:pt idx="845">
                  <c:v>2505.052110260297</c:v>
                </c:pt>
                <c:pt idx="846">
                  <c:v>2532.7781840050397</c:v>
                </c:pt>
                <c:pt idx="847">
                  <c:v>2549.4583731529433</c:v>
                </c:pt>
                <c:pt idx="848">
                  <c:v>2575.099916190261</c:v>
                </c:pt>
                <c:pt idx="849">
                  <c:v>2594.103380541556</c:v>
                </c:pt>
                <c:pt idx="850">
                  <c:v>2605.3022377641887</c:v>
                </c:pt>
                <c:pt idx="851">
                  <c:v>2605.3022377641887</c:v>
                </c:pt>
                <c:pt idx="852">
                  <c:v>2617.638449782726</c:v>
                </c:pt>
                <c:pt idx="853">
                  <c:v>2633.365635112641</c:v>
                </c:pt>
                <c:pt idx="854">
                  <c:v>2649.1226633168612</c:v>
                </c:pt>
                <c:pt idx="855">
                  <c:v>2649.1226633168612</c:v>
                </c:pt>
                <c:pt idx="856">
                  <c:v>2637.864593029544</c:v>
                </c:pt>
                <c:pt idx="857">
                  <c:v>2643.491720284247</c:v>
                </c:pt>
                <c:pt idx="858">
                  <c:v>2667.1673834355965</c:v>
                </c:pt>
                <c:pt idx="859">
                  <c:v>2664.909647866495</c:v>
                </c:pt>
                <c:pt idx="860">
                  <c:v>2670.555138173003</c:v>
                </c:pt>
                <c:pt idx="861">
                  <c:v>2675.0742954937946</c:v>
                </c:pt>
                <c:pt idx="862">
                  <c:v>2669.4257330203623</c:v>
                </c:pt>
                <c:pt idx="863">
                  <c:v>2655.884839074914</c:v>
                </c:pt>
                <c:pt idx="864">
                  <c:v>2654.7574273058895</c:v>
                </c:pt>
                <c:pt idx="865">
                  <c:v>2660.3960174403787</c:v>
                </c:pt>
                <c:pt idx="866">
                  <c:v>2667.1673834355965</c:v>
                </c:pt>
                <c:pt idx="867">
                  <c:v>2678.4652782015023</c:v>
                </c:pt>
                <c:pt idx="868">
                  <c:v>2670.555138173003</c:v>
                </c:pt>
                <c:pt idx="869">
                  <c:v>2658.140121916589</c:v>
                </c:pt>
                <c:pt idx="870">
                  <c:v>2658.140121916589</c:v>
                </c:pt>
                <c:pt idx="871">
                  <c:v>2676.2044692106792</c:v>
                </c:pt>
                <c:pt idx="872">
                  <c:v>2687.51467440781</c:v>
                </c:pt>
                <c:pt idx="873">
                  <c:v>2690.9107420873447</c:v>
                </c:pt>
                <c:pt idx="874">
                  <c:v>2707.911945129663</c:v>
                </c:pt>
                <c:pt idx="875">
                  <c:v>2714.7221844714622</c:v>
                </c:pt>
                <c:pt idx="876">
                  <c:v>2712.4514840547977</c:v>
                </c:pt>
                <c:pt idx="877">
                  <c:v>2706.777448048589</c:v>
                </c:pt>
                <c:pt idx="878">
                  <c:v>2696.5739431334155</c:v>
                </c:pt>
                <c:pt idx="879">
                  <c:v>2698.8403054215005</c:v>
                </c:pt>
                <c:pt idx="880">
                  <c:v>2694.308199225224</c:v>
                </c:pt>
                <c:pt idx="881">
                  <c:v>2684.1199950505934</c:v>
                </c:pt>
                <c:pt idx="882">
                  <c:v>2675.0742954937946</c:v>
                </c:pt>
                <c:pt idx="883">
                  <c:v>2669.4257330203623</c:v>
                </c:pt>
                <c:pt idx="884">
                  <c:v>2666.0384389199567</c:v>
                </c:pt>
                <c:pt idx="885">
                  <c:v>2669.4257330203623</c:v>
                </c:pt>
                <c:pt idx="886">
                  <c:v>2666.0384389199567</c:v>
                </c:pt>
                <c:pt idx="887">
                  <c:v>2652.5030628636473</c:v>
                </c:pt>
                <c:pt idx="888">
                  <c:v>2640.114986369062</c:v>
                </c:pt>
                <c:pt idx="889">
                  <c:v>2599.7009212806424</c:v>
                </c:pt>
                <c:pt idx="890">
                  <c:v>2595.222586874136</c:v>
                </c:pt>
                <c:pt idx="891">
                  <c:v>2563.941689071925</c:v>
                </c:pt>
                <c:pt idx="892">
                  <c:v>2541.6701151151583</c:v>
                </c:pt>
                <c:pt idx="893">
                  <c:v>2536.1115424650006</c:v>
                </c:pt>
                <c:pt idx="894">
                  <c:v>2507.266792596935</c:v>
                </c:pt>
                <c:pt idx="895">
                  <c:v>2493.987549833146</c:v>
                </c:pt>
                <c:pt idx="896">
                  <c:v>2461.983444859378</c:v>
                </c:pt>
                <c:pt idx="897">
                  <c:v>2454.2767608983277</c:v>
                </c:pt>
                <c:pt idx="898">
                  <c:v>2444.3786652494696</c:v>
                </c:pt>
                <c:pt idx="899">
                  <c:v>2426.8111296808256</c:v>
                </c:pt>
                <c:pt idx="900">
                  <c:v>2419.137004162174</c:v>
                </c:pt>
                <c:pt idx="901">
                  <c:v>2401.622731659456</c:v>
                </c:pt>
                <c:pt idx="902">
                  <c:v>2380.872398501442</c:v>
                </c:pt>
                <c:pt idx="903">
                  <c:v>2349.3004706248275</c:v>
                </c:pt>
                <c:pt idx="904">
                  <c:v>2312.437327876992</c:v>
                </c:pt>
                <c:pt idx="905">
                  <c:v>2299.4657792273224</c:v>
                </c:pt>
                <c:pt idx="906">
                  <c:v>2280.0463700007926</c:v>
                </c:pt>
                <c:pt idx="907">
                  <c:v>2247.7812677373527</c:v>
                </c:pt>
                <c:pt idx="908">
                  <c:v>2203.887398210878</c:v>
                </c:pt>
                <c:pt idx="909">
                  <c:v>2191.0841814301666</c:v>
                </c:pt>
                <c:pt idx="910">
                  <c:v>2151.7314083544943</c:v>
                </c:pt>
                <c:pt idx="911">
                  <c:v>2122.074407645581</c:v>
                </c:pt>
                <c:pt idx="912">
                  <c:v>2089.362948795861</c:v>
                </c:pt>
                <c:pt idx="913">
                  <c:v>2041.0596053225477</c:v>
                </c:pt>
                <c:pt idx="914">
                  <c:v>1995.1178484588104</c:v>
                </c:pt>
                <c:pt idx="915">
                  <c:v>1963.9390206956532</c:v>
                </c:pt>
                <c:pt idx="916">
                  <c:v>1931.8434140624622</c:v>
                </c:pt>
                <c:pt idx="917">
                  <c:v>1893.697440872139</c:v>
                </c:pt>
                <c:pt idx="918">
                  <c:v>1879.3094027170969</c:v>
                </c:pt>
                <c:pt idx="919">
                  <c:v>1856.7498765939508</c:v>
                </c:pt>
                <c:pt idx="920">
                  <c:v>1807.7407996430466</c:v>
                </c:pt>
                <c:pt idx="921">
                  <c:v>1770.1594009290102</c:v>
                </c:pt>
                <c:pt idx="922">
                  <c:v>1738.802704611869</c:v>
                </c:pt>
                <c:pt idx="923">
                  <c:v>1712.5945333458326</c:v>
                </c:pt>
                <c:pt idx="924">
                  <c:v>1707.5639695692776</c:v>
                </c:pt>
                <c:pt idx="925">
                  <c:v>1689.4791318469129</c:v>
                </c:pt>
                <c:pt idx="926">
                  <c:v>1681.454051375013</c:v>
                </c:pt>
                <c:pt idx="927">
                  <c:v>1681.454051375013</c:v>
                </c:pt>
                <c:pt idx="928">
                  <c:v>1679.448992480327</c:v>
                </c:pt>
                <c:pt idx="929">
                  <c:v>1671.4335947807704</c:v>
                </c:pt>
                <c:pt idx="930">
                  <c:v>1669.4309536588025</c:v>
                </c:pt>
                <c:pt idx="931">
                  <c:v>1668.4298141829977</c:v>
                </c:pt>
                <c:pt idx="932">
                  <c:v>1667.4287953918383</c:v>
                </c:pt>
                <c:pt idx="933">
                  <c:v>1657.4252387405281</c:v>
                </c:pt>
                <c:pt idx="934">
                  <c:v>1672.435096485175</c:v>
                </c:pt>
                <c:pt idx="935">
                  <c:v>1655.4259727210006</c:v>
                </c:pt>
                <c:pt idx="936">
                  <c:v>1667.4287953918383</c:v>
                </c:pt>
                <c:pt idx="937">
                  <c:v>1673.436718990702</c:v>
                </c:pt>
                <c:pt idx="938">
                  <c:v>1672.435096485175</c:v>
                </c:pt>
                <c:pt idx="939">
                  <c:v>1667.4287953918383</c:v>
                </c:pt>
                <c:pt idx="940">
                  <c:v>1655.4259727210006</c:v>
                </c:pt>
                <c:pt idx="941">
                  <c:v>1667.4287953918383</c:v>
                </c:pt>
                <c:pt idx="942">
                  <c:v>1683.4595945249616</c:v>
                </c:pt>
                <c:pt idx="943">
                  <c:v>1673.436718990702</c:v>
                </c:pt>
                <c:pt idx="944">
                  <c:v>1676.442311605525</c:v>
                </c:pt>
                <c:pt idx="945">
                  <c:v>1677.4444176071038</c:v>
                </c:pt>
                <c:pt idx="946">
                  <c:v>1677.4444176071038</c:v>
                </c:pt>
                <c:pt idx="947">
                  <c:v>1688.47557255244</c:v>
                </c:pt>
                <c:pt idx="948">
                  <c:v>1692.4905376358538</c:v>
                </c:pt>
                <c:pt idx="949">
                  <c:v>1723.6725126847623</c:v>
                </c:pt>
                <c:pt idx="950">
                  <c:v>1738.802704611869</c:v>
                </c:pt>
                <c:pt idx="951">
                  <c:v>1739.8123649416448</c:v>
                </c:pt>
                <c:pt idx="952">
                  <c:v>1738.802704611869</c:v>
                </c:pt>
                <c:pt idx="953">
                  <c:v>1720.6497796396775</c:v>
                </c:pt>
                <c:pt idx="954">
                  <c:v>1702.5364514814569</c:v>
                </c:pt>
                <c:pt idx="955">
                  <c:v>1719.6424464217257</c:v>
                </c:pt>
                <c:pt idx="956">
                  <c:v>1718.6352353862253</c:v>
                </c:pt>
                <c:pt idx="957">
                  <c:v>1712.5945333458326</c:v>
                </c:pt>
                <c:pt idx="958">
                  <c:v>1711.5881767582832</c:v>
                </c:pt>
                <c:pt idx="959">
                  <c:v>1709.575829390627</c:v>
                </c:pt>
                <c:pt idx="960">
                  <c:v>1702.5364514814569</c:v>
                </c:pt>
                <c:pt idx="961">
                  <c:v>1705.5525970580516</c:v>
                </c:pt>
                <c:pt idx="962">
                  <c:v>1698.516627430065</c:v>
                </c:pt>
                <c:pt idx="963">
                  <c:v>1695.5030358992576</c:v>
                </c:pt>
                <c:pt idx="964">
                  <c:v>1694.4987483764762</c:v>
                </c:pt>
                <c:pt idx="965">
                  <c:v>1679.448992480327</c:v>
                </c:pt>
                <c:pt idx="966">
                  <c:v>1681.454051375013</c:v>
                </c:pt>
                <c:pt idx="967">
                  <c:v>1685.4656221641426</c:v>
                </c:pt>
                <c:pt idx="968">
                  <c:v>1676.442311605525</c:v>
                </c:pt>
                <c:pt idx="969">
                  <c:v>1672.435096485175</c:v>
                </c:pt>
                <c:pt idx="970">
                  <c:v>1679.448992480327</c:v>
                </c:pt>
                <c:pt idx="971">
                  <c:v>1674.4384623264968</c:v>
                </c:pt>
                <c:pt idx="972">
                  <c:v>1676.442311605525</c:v>
                </c:pt>
                <c:pt idx="973">
                  <c:v>1673.436718990702</c:v>
                </c:pt>
                <c:pt idx="974">
                  <c:v>1635.4597419621437</c:v>
                </c:pt>
                <c:pt idx="975">
                  <c:v>1614.5467395059177</c:v>
                </c:pt>
                <c:pt idx="976">
                  <c:v>1621.5118899477052</c:v>
                </c:pt>
                <c:pt idx="977">
                  <c:v>1591.7022921629937</c:v>
                </c:pt>
                <c:pt idx="978">
                  <c:v>1578.8179585122043</c:v>
                </c:pt>
                <c:pt idx="979">
                  <c:v>1532.402220789184</c:v>
                </c:pt>
                <c:pt idx="980">
                  <c:v>1501.9289705468168</c:v>
                </c:pt>
                <c:pt idx="981">
                  <c:v>1466.6804505303749</c:v>
                </c:pt>
                <c:pt idx="982">
                  <c:v>1455.9398452241771</c:v>
                </c:pt>
                <c:pt idx="983">
                  <c:v>1423.8011321135295</c:v>
                </c:pt>
                <c:pt idx="984">
                  <c:v>1400.5054028751101</c:v>
                </c:pt>
                <c:pt idx="985">
                  <c:v>1386.9463470041296</c:v>
                </c:pt>
                <c:pt idx="986">
                  <c:v>1372.4433136173525</c:v>
                </c:pt>
                <c:pt idx="987">
                  <c:v>1350.2544091507152</c:v>
                </c:pt>
                <c:pt idx="988">
                  <c:v>1326.203093686645</c:v>
                </c:pt>
                <c:pt idx="989">
                  <c:v>1296.475884557893</c:v>
                </c:pt>
                <c:pt idx="990">
                  <c:v>1269.7166672002036</c:v>
                </c:pt>
                <c:pt idx="991">
                  <c:v>1224.043392225814</c:v>
                </c:pt>
                <c:pt idx="992">
                  <c:v>1199.4081920863237</c:v>
                </c:pt>
                <c:pt idx="993">
                  <c:v>1182.395765842708</c:v>
                </c:pt>
                <c:pt idx="994">
                  <c:v>1159.7666121851985</c:v>
                </c:pt>
                <c:pt idx="995">
                  <c:v>1140.0165628035375</c:v>
                </c:pt>
                <c:pt idx="996">
                  <c:v>1114.6924694155814</c:v>
                </c:pt>
                <c:pt idx="997">
                  <c:v>1100.6568279445764</c:v>
                </c:pt>
                <c:pt idx="998">
                  <c:v>1099.7219614789692</c:v>
                </c:pt>
                <c:pt idx="999">
                  <c:v>1081.979466557304</c:v>
                </c:pt>
                <c:pt idx="1000">
                  <c:v>1052.1827936464997</c:v>
                </c:pt>
                <c:pt idx="1001">
                  <c:v>1034.541474765941</c:v>
                </c:pt>
                <c:pt idx="1002">
                  <c:v>1004.9142336258686</c:v>
                </c:pt>
                <c:pt idx="1003">
                  <c:v>987.3729434221606</c:v>
                </c:pt>
                <c:pt idx="1004">
                  <c:v>980.9196919617739</c:v>
                </c:pt>
                <c:pt idx="1005">
                  <c:v>967.1081601887521</c:v>
                </c:pt>
                <c:pt idx="1006">
                  <c:v>949.6464664024624</c:v>
                </c:pt>
                <c:pt idx="1007">
                  <c:v>934.0539094021891</c:v>
                </c:pt>
                <c:pt idx="1008">
                  <c:v>910.2629580682922</c:v>
                </c:pt>
                <c:pt idx="1009">
                  <c:v>897.4806224813451</c:v>
                </c:pt>
                <c:pt idx="1010">
                  <c:v>896.5683509756764</c:v>
                </c:pt>
                <c:pt idx="1011">
                  <c:v>877.4337642667441</c:v>
                </c:pt>
                <c:pt idx="1012">
                  <c:v>862.8845684782546</c:v>
                </c:pt>
                <c:pt idx="1013">
                  <c:v>853.8042489600045</c:v>
                </c:pt>
                <c:pt idx="1014">
                  <c:v>843.8273524409757</c:v>
                </c:pt>
                <c:pt idx="1015">
                  <c:v>826.6227144706462</c:v>
                </c:pt>
                <c:pt idx="1016">
                  <c:v>805.8436271383736</c:v>
                </c:pt>
                <c:pt idx="1017">
                  <c:v>791.4192155261735</c:v>
                </c:pt>
                <c:pt idx="1018">
                  <c:v>774.3227066894503</c:v>
                </c:pt>
                <c:pt idx="1019">
                  <c:v>749.191835971911</c:v>
                </c:pt>
                <c:pt idx="1020">
                  <c:v>733.9708307588231</c:v>
                </c:pt>
                <c:pt idx="1021">
                  <c:v>719.670620363049</c:v>
                </c:pt>
                <c:pt idx="1022">
                  <c:v>680.4715495713422</c:v>
                </c:pt>
                <c:pt idx="1023">
                  <c:v>664.4887468724862</c:v>
                </c:pt>
                <c:pt idx="1024">
                  <c:v>662.7147773352984</c:v>
                </c:pt>
                <c:pt idx="1025">
                  <c:v>666.263095462998</c:v>
                </c:pt>
                <c:pt idx="1026">
                  <c:v>664.4887468724862</c:v>
                </c:pt>
                <c:pt idx="1027">
                  <c:v>652.0789111717125</c:v>
                </c:pt>
                <c:pt idx="1028">
                  <c:v>644.9958943251703</c:v>
                </c:pt>
                <c:pt idx="1029">
                  <c:v>614.9602927868789</c:v>
                </c:pt>
                <c:pt idx="1030">
                  <c:v>600.863395825595</c:v>
                </c:pt>
                <c:pt idx="1031">
                  <c:v>563.972499777326</c:v>
                </c:pt>
                <c:pt idx="1032">
                  <c:v>535.1013338584702</c:v>
                </c:pt>
                <c:pt idx="1033">
                  <c:v>500.2400258479504</c:v>
                </c:pt>
                <c:pt idx="1034">
                  <c:v>481.99625862980247</c:v>
                </c:pt>
                <c:pt idx="1035">
                  <c:v>473.32281792900153</c:v>
                </c:pt>
                <c:pt idx="1036">
                  <c:v>457.73341778339454</c:v>
                </c:pt>
                <c:pt idx="1037">
                  <c:v>439.5826971754316</c:v>
                </c:pt>
                <c:pt idx="1038">
                  <c:v>415.44328665296337</c:v>
                </c:pt>
                <c:pt idx="1039">
                  <c:v>385.36737050080364</c:v>
                </c:pt>
                <c:pt idx="1040">
                  <c:v>360.5295829368248</c:v>
                </c:pt>
                <c:pt idx="1041">
                  <c:v>336.6185587627418</c:v>
                </c:pt>
                <c:pt idx="1042">
                  <c:v>295.78773834458957</c:v>
                </c:pt>
                <c:pt idx="1043">
                  <c:v>260.2247230810939</c:v>
                </c:pt>
                <c:pt idx="1044">
                  <c:v>224.81336292753437</c:v>
                </c:pt>
                <c:pt idx="1045">
                  <c:v>151.10421236057516</c:v>
                </c:pt>
                <c:pt idx="1046">
                  <c:v>68.95603446441056</c:v>
                </c:pt>
                <c:pt idx="1047">
                  <c:v>41.75291337012791</c:v>
                </c:pt>
                <c:pt idx="1048">
                  <c:v>35.17161611895675</c:v>
                </c:pt>
                <c:pt idx="1049">
                  <c:v>45.0455190326178</c:v>
                </c:pt>
                <c:pt idx="1050">
                  <c:v>72.25944629196488</c:v>
                </c:pt>
                <c:pt idx="1051">
                  <c:v>102.04943832007137</c:v>
                </c:pt>
                <c:pt idx="1052">
                  <c:v>122.79998980462523</c:v>
                </c:pt>
                <c:pt idx="1053">
                  <c:v>157.7780735773554</c:v>
                </c:pt>
                <c:pt idx="1054">
                  <c:v>185.36458863244863</c:v>
                </c:pt>
                <c:pt idx="1055">
                  <c:v>211.36294270070456</c:v>
                </c:pt>
                <c:pt idx="1056">
                  <c:v>252.6238517293512</c:v>
                </c:pt>
                <c:pt idx="1057">
                  <c:v>285.6113260758931</c:v>
                </c:pt>
                <c:pt idx="1058">
                  <c:v>308.5258162711551</c:v>
                </c:pt>
                <c:pt idx="1059">
                  <c:v>317.02873670690644</c:v>
                </c:pt>
                <c:pt idx="1060">
                  <c:v>323.8373474169306</c:v>
                </c:pt>
                <c:pt idx="1061">
                  <c:v>331.50371328411927</c:v>
                </c:pt>
                <c:pt idx="1062">
                  <c:v>324.68881641249675</c:v>
                </c:pt>
                <c:pt idx="1063">
                  <c:v>334.06074221025153</c:v>
                </c:pt>
                <c:pt idx="1064">
                  <c:v>338.32420760759953</c:v>
                </c:pt>
                <c:pt idx="1065">
                  <c:v>341.73655668869844</c:v>
                </c:pt>
                <c:pt idx="1066">
                  <c:v>321.2834641515278</c:v>
                </c:pt>
                <c:pt idx="1067">
                  <c:v>322.1346713043408</c:v>
                </c:pt>
                <c:pt idx="1068">
                  <c:v>332.3559687754</c:v>
                </c:pt>
                <c:pt idx="1069">
                  <c:v>334.06074221025153</c:v>
                </c:pt>
                <c:pt idx="1070">
                  <c:v>340.030206868249</c:v>
                </c:pt>
                <c:pt idx="1071">
                  <c:v>346.857710950301</c:v>
                </c:pt>
                <c:pt idx="1072">
                  <c:v>335.7658657012538</c:v>
                </c:pt>
                <c:pt idx="1073">
                  <c:v>339.1771634269526</c:v>
                </c:pt>
                <c:pt idx="1074">
                  <c:v>340.030206868249</c:v>
                </c:pt>
                <c:pt idx="1075">
                  <c:v>340.8833379494947</c:v>
                </c:pt>
                <c:pt idx="1076">
                  <c:v>330.65154525299533</c:v>
                </c:pt>
                <c:pt idx="1077">
                  <c:v>342.58986310387684</c:v>
                </c:pt>
                <c:pt idx="1078">
                  <c:v>341.73655668869844</c:v>
                </c:pt>
                <c:pt idx="1079">
                  <c:v>334.06074221025153</c:v>
                </c:pt>
                <c:pt idx="1080">
                  <c:v>328.94747149942623</c:v>
                </c:pt>
                <c:pt idx="1081">
                  <c:v>323.8373474169306</c:v>
                </c:pt>
                <c:pt idx="1082">
                  <c:v>322.9859657201771</c:v>
                </c:pt>
                <c:pt idx="1083">
                  <c:v>329.79946466407955</c:v>
                </c:pt>
                <c:pt idx="1084">
                  <c:v>330.65154525299533</c:v>
                </c:pt>
                <c:pt idx="1085">
                  <c:v>330.65154525299533</c:v>
                </c:pt>
                <c:pt idx="1086">
                  <c:v>332.3559687754</c:v>
                </c:pt>
                <c:pt idx="1087">
                  <c:v>337.4713393921943</c:v>
                </c:pt>
                <c:pt idx="1088">
                  <c:v>345.15030858549153</c:v>
                </c:pt>
                <c:pt idx="1089">
                  <c:v>347.71154379995585</c:v>
                </c:pt>
                <c:pt idx="1090">
                  <c:v>352.83638537714444</c:v>
                </c:pt>
                <c:pt idx="1091">
                  <c:v>345.15030858549153</c:v>
                </c:pt>
                <c:pt idx="1092">
                  <c:v>339.1771634269526</c:v>
                </c:pt>
                <c:pt idx="1093">
                  <c:v>339.1771634269526</c:v>
                </c:pt>
                <c:pt idx="1094">
                  <c:v>340.030206868249</c:v>
                </c:pt>
                <c:pt idx="1095">
                  <c:v>346.00396588483</c:v>
                </c:pt>
                <c:pt idx="1096">
                  <c:v>344.2967390342443</c:v>
                </c:pt>
                <c:pt idx="1097">
                  <c:v>347.71154379995585</c:v>
                </c:pt>
                <c:pt idx="1098">
                  <c:v>349.41947292403574</c:v>
                </c:pt>
                <c:pt idx="1099">
                  <c:v>340.030206868249</c:v>
                </c:pt>
                <c:pt idx="1100">
                  <c:v>331.50371328411927</c:v>
                </c:pt>
                <c:pt idx="1101">
                  <c:v>333.2083117447909</c:v>
                </c:pt>
                <c:pt idx="1102">
                  <c:v>333.2083117447909</c:v>
                </c:pt>
                <c:pt idx="1103">
                  <c:v>328.0955657411017</c:v>
                </c:pt>
                <c:pt idx="1104">
                  <c:v>317.02873670690644</c:v>
                </c:pt>
                <c:pt idx="1105">
                  <c:v>313.6265236624895</c:v>
                </c:pt>
                <c:pt idx="1106">
                  <c:v>311.07577832773484</c:v>
                </c:pt>
                <c:pt idx="1107">
                  <c:v>303.42824006932995</c:v>
                </c:pt>
                <c:pt idx="1108">
                  <c:v>294.9392275001385</c:v>
                </c:pt>
                <c:pt idx="1109">
                  <c:v>287.30652897490904</c:v>
                </c:pt>
                <c:pt idx="1110">
                  <c:v>273.7545857434935</c:v>
                </c:pt>
                <c:pt idx="1111">
                  <c:v>252.6238517293512</c:v>
                </c:pt>
                <c:pt idx="1112">
                  <c:v>236.60037891937688</c:v>
                </c:pt>
                <c:pt idx="1113">
                  <c:v>232.38880943619026</c:v>
                </c:pt>
                <c:pt idx="1114">
                  <c:v>187.8770039726763</c:v>
                </c:pt>
                <c:pt idx="1115">
                  <c:v>152.77217487938915</c:v>
                </c:pt>
                <c:pt idx="1116">
                  <c:v>108.68397487353388</c:v>
                </c:pt>
                <c:pt idx="1117">
                  <c:v>70.60757611106338</c:v>
                </c:pt>
                <c:pt idx="1118">
                  <c:v>36.81645149563285</c:v>
                </c:pt>
                <c:pt idx="1119">
                  <c:v>26.13084073272994</c:v>
                </c:pt>
                <c:pt idx="1120">
                  <c:v>23.666882046335687</c:v>
                </c:pt>
                <c:pt idx="1121">
                  <c:v>30.23906392640238</c:v>
                </c:pt>
                <c:pt idx="1122">
                  <c:v>29.41725667431019</c:v>
                </c:pt>
                <c:pt idx="1123">
                  <c:v>31.06095251736597</c:v>
                </c:pt>
                <c:pt idx="1124">
                  <c:v>31.06095251736597</c:v>
                </c:pt>
              </c:numCache>
            </c:numRef>
          </c:yVal>
          <c:smooth val="0"/>
        </c:ser>
        <c:axId val="59179770"/>
        <c:axId val="62855883"/>
      </c:scatterChart>
      <c:valAx>
        <c:axId val="59179770"/>
        <c:scaling>
          <c:orientation val="minMax"/>
          <c:max val="0.92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crossBetween val="midCat"/>
        <c:dispUnits/>
      </c:val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179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NARSTO/NE-OPS 99/07/18 1943-2000 UT N87001 Spiral (up)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Data!$Z$325:$Z$433</c:f>
              <c:numCache>
                <c:ptCount val="109"/>
                <c:pt idx="0">
                  <c:v>242.0981057117264</c:v>
                </c:pt>
                <c:pt idx="6">
                  <c:v>263.89868440988</c:v>
                </c:pt>
                <c:pt idx="12">
                  <c:v>268.5992631080332</c:v>
                </c:pt>
                <c:pt idx="18">
                  <c:v>294.6999163904466</c:v>
                </c:pt>
                <c:pt idx="24">
                  <c:v>258.70041924019984</c:v>
                </c:pt>
                <c:pt idx="30">
                  <c:v>262.5009979383531</c:v>
                </c:pt>
                <c:pt idx="36">
                  <c:v>265.30157537236664</c:v>
                </c:pt>
                <c:pt idx="42">
                  <c:v>263.66889784972653</c:v>
                </c:pt>
                <c:pt idx="48">
                  <c:v>272.56947401959997</c:v>
                </c:pt>
                <c:pt idx="54">
                  <c:v>244.47005271775342</c:v>
                </c:pt>
                <c:pt idx="60">
                  <c:v>265.20388890083996</c:v>
                </c:pt>
                <c:pt idx="66">
                  <c:v>267.9044663348534</c:v>
                </c:pt>
                <c:pt idx="72">
                  <c:v>276.83845421474</c:v>
                </c:pt>
                <c:pt idx="78">
                  <c:v>298.93903164875354</c:v>
                </c:pt>
                <c:pt idx="84">
                  <c:v>306.5729436802401</c:v>
                </c:pt>
                <c:pt idx="90">
                  <c:v>297.3401890450602</c:v>
                </c:pt>
                <c:pt idx="96">
                  <c:v>281.24076774321355</c:v>
                </c:pt>
                <c:pt idx="102">
                  <c:v>344.2413451772268</c:v>
                </c:pt>
                <c:pt idx="108">
                  <c:v>325.7584645135737</c:v>
                </c:pt>
              </c:numCache>
            </c:numRef>
          </c:xVal>
          <c:yVal>
            <c:numRef>
              <c:f>Data!$AA$325:$AA$433</c:f>
              <c:numCache>
                <c:ptCount val="109"/>
                <c:pt idx="0">
                  <c:v>1986.792041146974</c:v>
                </c:pt>
                <c:pt idx="1">
                  <c:v>1984.711892996817</c:v>
                </c:pt>
                <c:pt idx="2">
                  <c:v>1996.1591615672037</c:v>
                </c:pt>
                <c:pt idx="3">
                  <c:v>1990.953901337839</c:v>
                </c:pt>
                <c:pt idx="4">
                  <c:v>1982.6322657953633</c:v>
                </c:pt>
                <c:pt idx="5">
                  <c:v>1972.2419348952008</c:v>
                </c:pt>
                <c:pt idx="6">
                  <c:v>1946.3228447092924</c:v>
                </c:pt>
                <c:pt idx="7">
                  <c:v>1917.3891869630029</c:v>
                </c:pt>
                <c:pt idx="8">
                  <c:v>1900.9008194270746</c:v>
                </c:pt>
                <c:pt idx="9">
                  <c:v>1875.2031094589865</c:v>
                </c:pt>
                <c:pt idx="10">
                  <c:v>1858.7982119205672</c:v>
                </c:pt>
                <c:pt idx="11">
                  <c:v>1856.7498765939508</c:v>
                </c:pt>
                <c:pt idx="12">
                  <c:v>1827.1056535945222</c:v>
                </c:pt>
                <c:pt idx="13">
                  <c:v>1801.6349527708921</c:v>
                </c:pt>
                <c:pt idx="14">
                  <c:v>1769.146044240707</c:v>
                </c:pt>
                <c:pt idx="15">
                  <c:v>1717.628146503539</c:v>
                </c:pt>
                <c:pt idx="16">
                  <c:v>1660.425040581329</c:v>
                </c:pt>
                <c:pt idx="17">
                  <c:v>1622.5073885249335</c:v>
                </c:pt>
                <c:pt idx="18">
                  <c:v>1597.655657005398</c:v>
                </c:pt>
                <c:pt idx="19">
                  <c:v>1560.0228970524631</c:v>
                </c:pt>
                <c:pt idx="20">
                  <c:v>1539.298781617938</c:v>
                </c:pt>
                <c:pt idx="21">
                  <c:v>1519.6094982453355</c:v>
                </c:pt>
                <c:pt idx="22">
                  <c:v>1491.142706399084</c:v>
                </c:pt>
                <c:pt idx="23">
                  <c:v>1476.4567071010529</c:v>
                </c:pt>
                <c:pt idx="24">
                  <c:v>1449.112140651583</c:v>
                </c:pt>
                <c:pt idx="25">
                  <c:v>1422.8291708117818</c:v>
                </c:pt>
                <c:pt idx="26">
                  <c:v>1398.567038867242</c:v>
                </c:pt>
                <c:pt idx="27">
                  <c:v>1385.011145090919</c:v>
                </c:pt>
                <c:pt idx="28">
                  <c:v>1362.7886777524313</c:v>
                </c:pt>
                <c:pt idx="29">
                  <c:v>1334.8535444195054</c:v>
                </c:pt>
                <c:pt idx="30">
                  <c:v>1339.6632470573</c:v>
                </c:pt>
                <c:pt idx="31">
                  <c:v>1338.7010836390396</c:v>
                </c:pt>
                <c:pt idx="32">
                  <c:v>1314.6831592998915</c:v>
                </c:pt>
                <c:pt idx="33">
                  <c:v>1290.7345028781506</c:v>
                </c:pt>
                <c:pt idx="34">
                  <c:v>1280.2189353540007</c:v>
                </c:pt>
                <c:pt idx="35">
                  <c:v>1269.7166672002036</c:v>
                </c:pt>
                <c:pt idx="36">
                  <c:v>1255.4167646272613</c:v>
                </c:pt>
                <c:pt idx="37">
                  <c:v>1220.248601175197</c:v>
                </c:pt>
                <c:pt idx="38">
                  <c:v>1182.395765842708</c:v>
                </c:pt>
                <c:pt idx="39">
                  <c:v>1158.8250677233914</c:v>
                </c:pt>
                <c:pt idx="40">
                  <c:v>1139.0772549158783</c:v>
                </c:pt>
                <c:pt idx="41">
                  <c:v>1119.3762934283063</c:v>
                </c:pt>
                <c:pt idx="42">
                  <c:v>1103.4620589960846</c:v>
                </c:pt>
                <c:pt idx="43">
                  <c:v>1081.046700325266</c:v>
                </c:pt>
                <c:pt idx="44">
                  <c:v>1065.205684095184</c:v>
                </c:pt>
                <c:pt idx="45">
                  <c:v>1045.6789992324666</c:v>
                </c:pt>
                <c:pt idx="46">
                  <c:v>1036.39669179153</c:v>
                </c:pt>
                <c:pt idx="47">
                  <c:v>1037.32445575786</c:v>
                </c:pt>
                <c:pt idx="48">
                  <c:v>1032.6866721287897</c:v>
                </c:pt>
                <c:pt idx="49">
                  <c:v>1021.566548107435</c:v>
                </c:pt>
                <c:pt idx="50">
                  <c:v>1003.9900834527493</c:v>
                </c:pt>
                <c:pt idx="51">
                  <c:v>982.7629664137378</c:v>
                </c:pt>
                <c:pt idx="52">
                  <c:v>953.319562280995</c:v>
                </c:pt>
                <c:pt idx="53">
                  <c:v>935.8868089509609</c:v>
                </c:pt>
                <c:pt idx="54">
                  <c:v>918.4905761078118</c:v>
                </c:pt>
                <c:pt idx="55">
                  <c:v>897.4806224813451</c:v>
                </c:pt>
                <c:pt idx="56">
                  <c:v>895.656179681082</c:v>
                </c:pt>
                <c:pt idx="57">
                  <c:v>893.8321376370642</c:v>
                </c:pt>
                <c:pt idx="58">
                  <c:v>881.9856206390125</c:v>
                </c:pt>
                <c:pt idx="59">
                  <c:v>881.9856206390125</c:v>
                </c:pt>
                <c:pt idx="60">
                  <c:v>871.9748281402699</c:v>
                </c:pt>
                <c:pt idx="61">
                  <c:v>850.174899526356</c:v>
                </c:pt>
                <c:pt idx="62">
                  <c:v>843.8273524409757</c:v>
                </c:pt>
                <c:pt idx="63">
                  <c:v>809.4536484416163</c:v>
                </c:pt>
                <c:pt idx="64">
                  <c:v>781.516947011218</c:v>
                </c:pt>
                <c:pt idx="65">
                  <c:v>781.516947011218</c:v>
                </c:pt>
                <c:pt idx="66">
                  <c:v>777.9190477469604</c:v>
                </c:pt>
                <c:pt idx="67">
                  <c:v>769.8294695406987</c:v>
                </c:pt>
                <c:pt idx="68">
                  <c:v>750.9843780991092</c:v>
                </c:pt>
                <c:pt idx="69">
                  <c:v>732.1819571258818</c:v>
                </c:pt>
                <c:pt idx="70">
                  <c:v>717.8848243621883</c:v>
                </c:pt>
                <c:pt idx="71">
                  <c:v>693.8140912003922</c:v>
                </c:pt>
                <c:pt idx="72">
                  <c:v>678.6941627126728</c:v>
                </c:pt>
                <c:pt idx="73">
                  <c:v>661.8279346610957</c:v>
                </c:pt>
                <c:pt idx="74">
                  <c:v>664.4887468724862</c:v>
                </c:pt>
                <c:pt idx="75">
                  <c:v>648.53664754884</c:v>
                </c:pt>
                <c:pt idx="76">
                  <c:v>637.0347153028076</c:v>
                </c:pt>
                <c:pt idx="77">
                  <c:v>618.4882594345298</c:v>
                </c:pt>
                <c:pt idx="78">
                  <c:v>603.5047417754485</c:v>
                </c:pt>
                <c:pt idx="79">
                  <c:v>602.6241997702749</c:v>
                </c:pt>
                <c:pt idx="80">
                  <c:v>599.10296516986</c:v>
                </c:pt>
                <c:pt idx="81">
                  <c:v>595.583223092367</c:v>
                </c:pt>
                <c:pt idx="82">
                  <c:v>589.4272620369171</c:v>
                </c:pt>
                <c:pt idx="83">
                  <c:v>578.0068563398702</c:v>
                </c:pt>
                <c:pt idx="84">
                  <c:v>553.4622761968299</c:v>
                </c:pt>
                <c:pt idx="85">
                  <c:v>525.4998753764647</c:v>
                </c:pt>
                <c:pt idx="86">
                  <c:v>497.63131813331734</c:v>
                </c:pt>
                <c:pt idx="87">
                  <c:v>473.32281792900153</c:v>
                </c:pt>
                <c:pt idx="88">
                  <c:v>441.3096289424949</c:v>
                </c:pt>
                <c:pt idx="89">
                  <c:v>409.4193826006182</c:v>
                </c:pt>
                <c:pt idx="90">
                  <c:v>387.08306293913745</c:v>
                </c:pt>
                <c:pt idx="91">
                  <c:v>357.9643917393694</c:v>
                </c:pt>
                <c:pt idx="92">
                  <c:v>320.4323442438489</c:v>
                </c:pt>
                <c:pt idx="93">
                  <c:v>293.2424658734752</c:v>
                </c:pt>
                <c:pt idx="94">
                  <c:v>259.3798381668967</c:v>
                </c:pt>
                <c:pt idx="95">
                  <c:v>226.49619835167482</c:v>
                </c:pt>
                <c:pt idx="96">
                  <c:v>191.22807398264226</c:v>
                </c:pt>
                <c:pt idx="97">
                  <c:v>147.7692920860323</c:v>
                </c:pt>
                <c:pt idx="98">
                  <c:v>100.39163209136584</c:v>
                </c:pt>
                <c:pt idx="99">
                  <c:v>57.40443093145833</c:v>
                </c:pt>
                <c:pt idx="100">
                  <c:v>51.63464960805985</c:v>
                </c:pt>
                <c:pt idx="101">
                  <c:v>66.47933771035565</c:v>
                </c:pt>
                <c:pt idx="102">
                  <c:v>103.70757558037346</c:v>
                </c:pt>
                <c:pt idx="103">
                  <c:v>138.60516122446919</c:v>
                </c:pt>
                <c:pt idx="104">
                  <c:v>156.94354753554987</c:v>
                </c:pt>
                <c:pt idx="105">
                  <c:v>180.34203724626755</c:v>
                </c:pt>
                <c:pt idx="106">
                  <c:v>207.16415039200132</c:v>
                </c:pt>
                <c:pt idx="107">
                  <c:v>226.49619835167482</c:v>
                </c:pt>
                <c:pt idx="108">
                  <c:v>256.001157875348</c:v>
                </c:pt>
              </c:numCache>
            </c:numRef>
          </c:yVal>
          <c:smooth val="0"/>
        </c:ser>
        <c:axId val="32791054"/>
        <c:axId val="26684031"/>
      </c:scatterChart>
      <c:valAx>
        <c:axId val="3279105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6684031"/>
        <c:crosses val="autoZero"/>
        <c:crossBetween val="midCat"/>
        <c:dispUnits/>
      </c:valAx>
      <c:valAx>
        <c:axId val="2668403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2791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1910-1932 UT PNE014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Data!$N$130:$N$257</c:f>
              <c:numCache>
                <c:ptCount val="128"/>
                <c:pt idx="0">
                  <c:v>34.1</c:v>
                </c:pt>
                <c:pt idx="1">
                  <c:v>33.8</c:v>
                </c:pt>
                <c:pt idx="2">
                  <c:v>33.8</c:v>
                </c:pt>
                <c:pt idx="3">
                  <c:v>33.3</c:v>
                </c:pt>
                <c:pt idx="4">
                  <c:v>33</c:v>
                </c:pt>
                <c:pt idx="5">
                  <c:v>32.6</c:v>
                </c:pt>
                <c:pt idx="6">
                  <c:v>32.2</c:v>
                </c:pt>
                <c:pt idx="7">
                  <c:v>31.8</c:v>
                </c:pt>
                <c:pt idx="8">
                  <c:v>31.5</c:v>
                </c:pt>
                <c:pt idx="9">
                  <c:v>31.2</c:v>
                </c:pt>
                <c:pt idx="10">
                  <c:v>31</c:v>
                </c:pt>
                <c:pt idx="11">
                  <c:v>31</c:v>
                </c:pt>
                <c:pt idx="12">
                  <c:v>30.6</c:v>
                </c:pt>
                <c:pt idx="13">
                  <c:v>30.5</c:v>
                </c:pt>
                <c:pt idx="14">
                  <c:v>30.8</c:v>
                </c:pt>
                <c:pt idx="15">
                  <c:v>30.3</c:v>
                </c:pt>
                <c:pt idx="16">
                  <c:v>30</c:v>
                </c:pt>
                <c:pt idx="17">
                  <c:v>29.7</c:v>
                </c:pt>
                <c:pt idx="18">
                  <c:v>29.3</c:v>
                </c:pt>
                <c:pt idx="19">
                  <c:v>29.2</c:v>
                </c:pt>
                <c:pt idx="20">
                  <c:v>29.1</c:v>
                </c:pt>
                <c:pt idx="21">
                  <c:v>28.7</c:v>
                </c:pt>
                <c:pt idx="22">
                  <c:v>28.4</c:v>
                </c:pt>
                <c:pt idx="23">
                  <c:v>28.2</c:v>
                </c:pt>
                <c:pt idx="24">
                  <c:v>28</c:v>
                </c:pt>
                <c:pt idx="25">
                  <c:v>27.5</c:v>
                </c:pt>
                <c:pt idx="26">
                  <c:v>27.4</c:v>
                </c:pt>
                <c:pt idx="27">
                  <c:v>26.9</c:v>
                </c:pt>
                <c:pt idx="28">
                  <c:v>26.8</c:v>
                </c:pt>
                <c:pt idx="29">
                  <c:v>26.4</c:v>
                </c:pt>
                <c:pt idx="30">
                  <c:v>26.1</c:v>
                </c:pt>
                <c:pt idx="31">
                  <c:v>26</c:v>
                </c:pt>
                <c:pt idx="32">
                  <c:v>25.7</c:v>
                </c:pt>
                <c:pt idx="33">
                  <c:v>25.3</c:v>
                </c:pt>
                <c:pt idx="34">
                  <c:v>25</c:v>
                </c:pt>
                <c:pt idx="35">
                  <c:v>24.7</c:v>
                </c:pt>
                <c:pt idx="36">
                  <c:v>24.5</c:v>
                </c:pt>
                <c:pt idx="37">
                  <c:v>24.4</c:v>
                </c:pt>
                <c:pt idx="38">
                  <c:v>24.3</c:v>
                </c:pt>
                <c:pt idx="39">
                  <c:v>24.5</c:v>
                </c:pt>
                <c:pt idx="40">
                  <c:v>24.1</c:v>
                </c:pt>
                <c:pt idx="41">
                  <c:v>24.2</c:v>
                </c:pt>
                <c:pt idx="42">
                  <c:v>24.1</c:v>
                </c:pt>
                <c:pt idx="43">
                  <c:v>24</c:v>
                </c:pt>
                <c:pt idx="44">
                  <c:v>24.1</c:v>
                </c:pt>
                <c:pt idx="45">
                  <c:v>24.1</c:v>
                </c:pt>
                <c:pt idx="46">
                  <c:v>24.2</c:v>
                </c:pt>
                <c:pt idx="47">
                  <c:v>24.1</c:v>
                </c:pt>
                <c:pt idx="48">
                  <c:v>24.1</c:v>
                </c:pt>
                <c:pt idx="49">
                  <c:v>24.2</c:v>
                </c:pt>
                <c:pt idx="50">
                  <c:v>24</c:v>
                </c:pt>
                <c:pt idx="51">
                  <c:v>23.8</c:v>
                </c:pt>
                <c:pt idx="52">
                  <c:v>24</c:v>
                </c:pt>
                <c:pt idx="53">
                  <c:v>23.8</c:v>
                </c:pt>
                <c:pt idx="54">
                  <c:v>23.4</c:v>
                </c:pt>
                <c:pt idx="55">
                  <c:v>23.2</c:v>
                </c:pt>
                <c:pt idx="56">
                  <c:v>23.1</c:v>
                </c:pt>
                <c:pt idx="57">
                  <c:v>23.1</c:v>
                </c:pt>
                <c:pt idx="58">
                  <c:v>23</c:v>
                </c:pt>
                <c:pt idx="59">
                  <c:v>22.6</c:v>
                </c:pt>
                <c:pt idx="60">
                  <c:v>22.5</c:v>
                </c:pt>
                <c:pt idx="61">
                  <c:v>22.5</c:v>
                </c:pt>
                <c:pt idx="62">
                  <c:v>22.3</c:v>
                </c:pt>
                <c:pt idx="63">
                  <c:v>22.1</c:v>
                </c:pt>
                <c:pt idx="64">
                  <c:v>21.8</c:v>
                </c:pt>
                <c:pt idx="65">
                  <c:v>21.8</c:v>
                </c:pt>
                <c:pt idx="66">
                  <c:v>21.6</c:v>
                </c:pt>
                <c:pt idx="67">
                  <c:v>21.4</c:v>
                </c:pt>
                <c:pt idx="68">
                  <c:v>21.2</c:v>
                </c:pt>
                <c:pt idx="69">
                  <c:v>21</c:v>
                </c:pt>
                <c:pt idx="70">
                  <c:v>21</c:v>
                </c:pt>
                <c:pt idx="71">
                  <c:v>20.8</c:v>
                </c:pt>
                <c:pt idx="72">
                  <c:v>20.7</c:v>
                </c:pt>
                <c:pt idx="73">
                  <c:v>20.6</c:v>
                </c:pt>
                <c:pt idx="74">
                  <c:v>20.5</c:v>
                </c:pt>
                <c:pt idx="75">
                  <c:v>20</c:v>
                </c:pt>
                <c:pt idx="76">
                  <c:v>20</c:v>
                </c:pt>
                <c:pt idx="77">
                  <c:v>19.9</c:v>
                </c:pt>
                <c:pt idx="78">
                  <c:v>19.7</c:v>
                </c:pt>
                <c:pt idx="79">
                  <c:v>19.6</c:v>
                </c:pt>
                <c:pt idx="80">
                  <c:v>19.9</c:v>
                </c:pt>
                <c:pt idx="81">
                  <c:v>19.8</c:v>
                </c:pt>
                <c:pt idx="82">
                  <c:v>19.7</c:v>
                </c:pt>
                <c:pt idx="83">
                  <c:v>19.5</c:v>
                </c:pt>
                <c:pt idx="84">
                  <c:v>19.4</c:v>
                </c:pt>
                <c:pt idx="85">
                  <c:v>19.3</c:v>
                </c:pt>
                <c:pt idx="86">
                  <c:v>19.2</c:v>
                </c:pt>
                <c:pt idx="87">
                  <c:v>19.2</c:v>
                </c:pt>
                <c:pt idx="88">
                  <c:v>19.2</c:v>
                </c:pt>
                <c:pt idx="89">
                  <c:v>19.1</c:v>
                </c:pt>
                <c:pt idx="90">
                  <c:v>18.9</c:v>
                </c:pt>
                <c:pt idx="91">
                  <c:v>18.9</c:v>
                </c:pt>
                <c:pt idx="92">
                  <c:v>18.4</c:v>
                </c:pt>
                <c:pt idx="93">
                  <c:v>18.3</c:v>
                </c:pt>
                <c:pt idx="94">
                  <c:v>18.3</c:v>
                </c:pt>
                <c:pt idx="95">
                  <c:v>18.6</c:v>
                </c:pt>
                <c:pt idx="96">
                  <c:v>19</c:v>
                </c:pt>
                <c:pt idx="97">
                  <c:v>18.9</c:v>
                </c:pt>
                <c:pt idx="98">
                  <c:v>18.7</c:v>
                </c:pt>
                <c:pt idx="99">
                  <c:v>18.6</c:v>
                </c:pt>
                <c:pt idx="100">
                  <c:v>18.9</c:v>
                </c:pt>
                <c:pt idx="101">
                  <c:v>18.7</c:v>
                </c:pt>
                <c:pt idx="102">
                  <c:v>18.3</c:v>
                </c:pt>
                <c:pt idx="103">
                  <c:v>18.1</c:v>
                </c:pt>
                <c:pt idx="104">
                  <c:v>17.9</c:v>
                </c:pt>
                <c:pt idx="105">
                  <c:v>17.8</c:v>
                </c:pt>
                <c:pt idx="106">
                  <c:v>17.9</c:v>
                </c:pt>
                <c:pt idx="107">
                  <c:v>18.2</c:v>
                </c:pt>
                <c:pt idx="108">
                  <c:v>18.4</c:v>
                </c:pt>
                <c:pt idx="109">
                  <c:v>18.3</c:v>
                </c:pt>
                <c:pt idx="110">
                  <c:v>18</c:v>
                </c:pt>
                <c:pt idx="111">
                  <c:v>17.8</c:v>
                </c:pt>
                <c:pt idx="112">
                  <c:v>18.1</c:v>
                </c:pt>
                <c:pt idx="113">
                  <c:v>18</c:v>
                </c:pt>
                <c:pt idx="114">
                  <c:v>18.3</c:v>
                </c:pt>
                <c:pt idx="115">
                  <c:v>18.1</c:v>
                </c:pt>
                <c:pt idx="116">
                  <c:v>17.9</c:v>
                </c:pt>
                <c:pt idx="117">
                  <c:v>17.7</c:v>
                </c:pt>
                <c:pt idx="118">
                  <c:v>17.7</c:v>
                </c:pt>
                <c:pt idx="119">
                  <c:v>18</c:v>
                </c:pt>
                <c:pt idx="120">
                  <c:v>17.8</c:v>
                </c:pt>
                <c:pt idx="121">
                  <c:v>17.6</c:v>
                </c:pt>
                <c:pt idx="122">
                  <c:v>17.7</c:v>
                </c:pt>
                <c:pt idx="123">
                  <c:v>18</c:v>
                </c:pt>
                <c:pt idx="124">
                  <c:v>18</c:v>
                </c:pt>
                <c:pt idx="125">
                  <c:v>17.8</c:v>
                </c:pt>
                <c:pt idx="126">
                  <c:v>18</c:v>
                </c:pt>
                <c:pt idx="127">
                  <c:v>17.9</c:v>
                </c:pt>
              </c:numCache>
            </c:numRef>
          </c:xVal>
          <c:yVal>
            <c:numRef>
              <c:f>Data!$V$130:$V$257</c:f>
              <c:numCache>
                <c:ptCount val="128"/>
                <c:pt idx="0">
                  <c:v>63.178224022674215</c:v>
                </c:pt>
                <c:pt idx="1">
                  <c:v>76.39055993967543</c:v>
                </c:pt>
                <c:pt idx="2">
                  <c:v>106.19540244433995</c:v>
                </c:pt>
                <c:pt idx="3">
                  <c:v>133.6108037932421</c:v>
                </c:pt>
                <c:pt idx="4">
                  <c:v>167.7989332471818</c:v>
                </c:pt>
                <c:pt idx="5">
                  <c:v>205.48522774738058</c:v>
                </c:pt>
                <c:pt idx="6">
                  <c:v>229.02109110066607</c:v>
                </c:pt>
                <c:pt idx="7">
                  <c:v>247.5604665895449</c:v>
                </c:pt>
                <c:pt idx="8">
                  <c:v>275.44736963927517</c:v>
                </c:pt>
                <c:pt idx="9">
                  <c:v>309.37571662213554</c:v>
                </c:pt>
                <c:pt idx="10">
                  <c:v>323.8373474169306</c:v>
                </c:pt>
                <c:pt idx="11">
                  <c:v>334.9132601897501</c:v>
                </c:pt>
                <c:pt idx="12">
                  <c:v>367.37396937170195</c:v>
                </c:pt>
                <c:pt idx="13">
                  <c:v>370.79827926435087</c:v>
                </c:pt>
                <c:pt idx="14">
                  <c:v>392.2322681715152</c:v>
                </c:pt>
                <c:pt idx="15">
                  <c:v>439.5826971754316</c:v>
                </c:pt>
                <c:pt idx="16">
                  <c:v>458.5987281965141</c:v>
                </c:pt>
                <c:pt idx="17">
                  <c:v>499.3703655474227</c:v>
                </c:pt>
                <c:pt idx="18">
                  <c:v>521.1392433527162</c:v>
                </c:pt>
                <c:pt idx="19">
                  <c:v>524.6275657615024</c:v>
                </c:pt>
                <c:pt idx="20">
                  <c:v>562.2198717902362</c:v>
                </c:pt>
                <c:pt idx="21">
                  <c:v>601.7437511269222</c:v>
                </c:pt>
                <c:pt idx="22">
                  <c:v>624.6658100253989</c:v>
                </c:pt>
                <c:pt idx="23">
                  <c:v>652.0789111717125</c:v>
                </c:pt>
                <c:pt idx="24">
                  <c:v>700.0479549286226</c:v>
                </c:pt>
                <c:pt idx="25">
                  <c:v>733.9708307588231</c:v>
                </c:pt>
                <c:pt idx="26">
                  <c:v>763.5430192751764</c:v>
                </c:pt>
                <c:pt idx="27">
                  <c:v>775.221645945752</c:v>
                </c:pt>
                <c:pt idx="28">
                  <c:v>801.3333063648428</c:v>
                </c:pt>
                <c:pt idx="29">
                  <c:v>850.174899526356</c:v>
                </c:pt>
                <c:pt idx="30">
                  <c:v>866.5194783073598</c:v>
                </c:pt>
                <c:pt idx="31">
                  <c:v>891.0968256039869</c:v>
                </c:pt>
                <c:pt idx="32">
                  <c:v>923.064999939682</c:v>
                </c:pt>
                <c:pt idx="33">
                  <c:v>960.6706318078685</c:v>
                </c:pt>
                <c:pt idx="34">
                  <c:v>976.3132951209575</c:v>
                </c:pt>
                <c:pt idx="35">
                  <c:v>1010.4612955368824</c:v>
                </c:pt>
                <c:pt idx="36">
                  <c:v>1010.4612955368824</c:v>
                </c:pt>
                <c:pt idx="37">
                  <c:v>1032.6866721287897</c:v>
                </c:pt>
                <c:pt idx="38">
                  <c:v>1024.3451833590602</c:v>
                </c:pt>
                <c:pt idx="39">
                  <c:v>1028.9783092796192</c:v>
                </c:pt>
                <c:pt idx="40">
                  <c:v>1033.6140216603808</c:v>
                </c:pt>
                <c:pt idx="41">
                  <c:v>1028.9783092796192</c:v>
                </c:pt>
                <c:pt idx="42">
                  <c:v>1050.3240468291146</c:v>
                </c:pt>
                <c:pt idx="43">
                  <c:v>1063.344020289158</c:v>
                </c:pt>
                <c:pt idx="44">
                  <c:v>1058.6916859347357</c:v>
                </c:pt>
                <c:pt idx="45">
                  <c:v>1058.6916859347357</c:v>
                </c:pt>
                <c:pt idx="46">
                  <c:v>1067.998962600639</c:v>
                </c:pt>
                <c:pt idx="47">
                  <c:v>1066.1366725340772</c:v>
                </c:pt>
                <c:pt idx="48">
                  <c:v>1059.6219443093155</c:v>
                </c:pt>
                <c:pt idx="49">
                  <c:v>1069.8616704083602</c:v>
                </c:pt>
                <c:pt idx="50">
                  <c:v>1081.979466557304</c:v>
                </c:pt>
                <c:pt idx="51">
                  <c:v>1090.379080911931</c:v>
                </c:pt>
                <c:pt idx="52">
                  <c:v>1092.246816271132</c:v>
                </c:pt>
                <c:pt idx="53">
                  <c:v>1115.6290228899857</c:v>
                </c:pt>
                <c:pt idx="54">
                  <c:v>1140.9559769537568</c:v>
                </c:pt>
                <c:pt idx="55">
                  <c:v>1161.6500214407188</c:v>
                </c:pt>
                <c:pt idx="56">
                  <c:v>1172.9594564499935</c:v>
                </c:pt>
                <c:pt idx="57">
                  <c:v>1184.2843151735692</c:v>
                </c:pt>
                <c:pt idx="58">
                  <c:v>1184.2843151735692</c:v>
                </c:pt>
                <c:pt idx="59">
                  <c:v>1192.7881063642544</c:v>
                </c:pt>
                <c:pt idx="60">
                  <c:v>1206.033559691904</c:v>
                </c:pt>
                <c:pt idx="61">
                  <c:v>1200.3543495956937</c:v>
                </c:pt>
                <c:pt idx="62">
                  <c:v>1220.248601175197</c:v>
                </c:pt>
                <c:pt idx="63">
                  <c:v>1241.1414450173966</c:v>
                </c:pt>
                <c:pt idx="64">
                  <c:v>1260.1806631986274</c:v>
                </c:pt>
                <c:pt idx="65">
                  <c:v>1281.1743459714048</c:v>
                </c:pt>
                <c:pt idx="66">
                  <c:v>1297.433167557629</c:v>
                </c:pt>
                <c:pt idx="67">
                  <c:v>1313.7238857619436</c:v>
                </c:pt>
                <c:pt idx="68">
                  <c:v>1332.9304431204978</c:v>
                </c:pt>
                <c:pt idx="69">
                  <c:v>1336.7770911902116</c:v>
                </c:pt>
                <c:pt idx="70">
                  <c:v>1349.2910178424818</c:v>
                </c:pt>
                <c:pt idx="71">
                  <c:v>1371.4773447484677</c:v>
                </c:pt>
                <c:pt idx="72">
                  <c:v>1384.0437132296283</c:v>
                </c:pt>
                <c:pt idx="73">
                  <c:v>1402.4442194545463</c:v>
                </c:pt>
                <c:pt idx="74">
                  <c:v>1411.1745003063502</c:v>
                </c:pt>
                <c:pt idx="75">
                  <c:v>1429.6352902261124</c:v>
                </c:pt>
                <c:pt idx="76">
                  <c:v>1442.2900453668708</c:v>
                </c:pt>
                <c:pt idx="77">
                  <c:v>1460.8202164325353</c:v>
                </c:pt>
                <c:pt idx="78">
                  <c:v>1474.5005348017821</c:v>
                </c:pt>
                <c:pt idx="79">
                  <c:v>1467.6575584178363</c:v>
                </c:pt>
                <c:pt idx="80">
                  <c:v>1482.327990427431</c:v>
                </c:pt>
                <c:pt idx="81">
                  <c:v>1498.0050714202885</c:v>
                </c:pt>
                <c:pt idx="82">
                  <c:v>1516.6601281656713</c:v>
                </c:pt>
                <c:pt idx="83">
                  <c:v>1524.5274441231668</c:v>
                </c:pt>
                <c:pt idx="84">
                  <c:v>1553.1091102000246</c:v>
                </c:pt>
                <c:pt idx="85">
                  <c:v>1576.8375265037716</c:v>
                </c:pt>
                <c:pt idx="86">
                  <c:v>1583.7711059134604</c:v>
                </c:pt>
                <c:pt idx="87">
                  <c:v>1585.7531924181576</c:v>
                </c:pt>
                <c:pt idx="88">
                  <c:v>1593.6862729087834</c:v>
                </c:pt>
                <c:pt idx="89">
                  <c:v>1602.6200568495565</c:v>
                </c:pt>
                <c:pt idx="90">
                  <c:v>1621.5118899477052</c:v>
                </c:pt>
                <c:pt idx="91">
                  <c:v>1645.436856429223</c:v>
                </c:pt>
                <c:pt idx="92">
                  <c:v>1657.4252387405281</c:v>
                </c:pt>
                <c:pt idx="93">
                  <c:v>1671.4335947807704</c:v>
                </c:pt>
                <c:pt idx="94">
                  <c:v>1672.435096485175</c:v>
                </c:pt>
                <c:pt idx="95">
                  <c:v>1681.454051375013</c:v>
                </c:pt>
                <c:pt idx="96">
                  <c:v>1686.4688177403546</c:v>
                </c:pt>
                <c:pt idx="97">
                  <c:v>1698.516627430065</c:v>
                </c:pt>
                <c:pt idx="98">
                  <c:v>1706.5582224146528</c:v>
                </c:pt>
                <c:pt idx="99">
                  <c:v>1702.5364514814569</c:v>
                </c:pt>
                <c:pt idx="100">
                  <c:v>1689.4791318469129</c:v>
                </c:pt>
                <c:pt idx="101">
                  <c:v>1708.5698385514283</c:v>
                </c:pt>
                <c:pt idx="102">
                  <c:v>1721.657235069726</c:v>
                </c:pt>
                <c:pt idx="103">
                  <c:v>1721.657235069726</c:v>
                </c:pt>
                <c:pt idx="104">
                  <c:v>1731.7385175656814</c:v>
                </c:pt>
                <c:pt idx="105">
                  <c:v>1728.7128475114387</c:v>
                </c:pt>
                <c:pt idx="106">
                  <c:v>1714.6076124761776</c:v>
                </c:pt>
                <c:pt idx="107">
                  <c:v>1700.5262962133497</c:v>
                </c:pt>
                <c:pt idx="108">
                  <c:v>1694.4987483764762</c:v>
                </c:pt>
                <c:pt idx="109">
                  <c:v>1706.5582224146528</c:v>
                </c:pt>
                <c:pt idx="110">
                  <c:v>1717.628146503539</c:v>
                </c:pt>
                <c:pt idx="111">
                  <c:v>1714.6076124761776</c:v>
                </c:pt>
                <c:pt idx="112">
                  <c:v>1705.5525970580516</c:v>
                </c:pt>
                <c:pt idx="113">
                  <c:v>1697.5119753966578</c:v>
                </c:pt>
                <c:pt idx="114">
                  <c:v>1685.4656221641426</c:v>
                </c:pt>
                <c:pt idx="115">
                  <c:v>1695.5030358992576</c:v>
                </c:pt>
                <c:pt idx="116">
                  <c:v>1702.5364514814569</c:v>
                </c:pt>
                <c:pt idx="117">
                  <c:v>1702.5364514814569</c:v>
                </c:pt>
                <c:pt idx="118">
                  <c:v>1697.5119753966578</c:v>
                </c:pt>
                <c:pt idx="119">
                  <c:v>1703.541711620932</c:v>
                </c:pt>
                <c:pt idx="120">
                  <c:v>1712.5945333458326</c:v>
                </c:pt>
                <c:pt idx="121">
                  <c:v>1721.657235069726</c:v>
                </c:pt>
                <c:pt idx="122">
                  <c:v>1723.6725126847623</c:v>
                </c:pt>
                <c:pt idx="123">
                  <c:v>1720.6497796396775</c:v>
                </c:pt>
                <c:pt idx="124">
                  <c:v>1723.6725126847623</c:v>
                </c:pt>
                <c:pt idx="125">
                  <c:v>1709.575829390627</c:v>
                </c:pt>
                <c:pt idx="126">
                  <c:v>1690.4828124394207</c:v>
                </c:pt>
                <c:pt idx="127">
                  <c:v>1712.5945333458326</c:v>
                </c:pt>
              </c:numCache>
            </c:numRef>
          </c:yVal>
          <c:smooth val="0"/>
        </c:ser>
        <c:axId val="28832036"/>
        <c:axId val="58161733"/>
      </c:scatterChart>
      <c:val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8161733"/>
        <c:crosses val="autoZero"/>
        <c:crossBetween val="midCat"/>
        <c:dispUnits/>
      </c:valAx>
      <c:valAx>
        <c:axId val="5816173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8832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1910-1932 UT PNE014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Data!$O$130:$O$257</c:f>
              <c:numCache>
                <c:ptCount val="128"/>
                <c:pt idx="0">
                  <c:v>49.2</c:v>
                </c:pt>
                <c:pt idx="1">
                  <c:v>49.2</c:v>
                </c:pt>
                <c:pt idx="2">
                  <c:v>49.1</c:v>
                </c:pt>
                <c:pt idx="3">
                  <c:v>49.6</c:v>
                </c:pt>
                <c:pt idx="4">
                  <c:v>50</c:v>
                </c:pt>
                <c:pt idx="5">
                  <c:v>50.2</c:v>
                </c:pt>
                <c:pt idx="6">
                  <c:v>50.9</c:v>
                </c:pt>
                <c:pt idx="7">
                  <c:v>51.5</c:v>
                </c:pt>
                <c:pt idx="8">
                  <c:v>52</c:v>
                </c:pt>
                <c:pt idx="9">
                  <c:v>52.7</c:v>
                </c:pt>
                <c:pt idx="10">
                  <c:v>53.3</c:v>
                </c:pt>
                <c:pt idx="11">
                  <c:v>53.8</c:v>
                </c:pt>
                <c:pt idx="12">
                  <c:v>54.2</c:v>
                </c:pt>
                <c:pt idx="13">
                  <c:v>54.6</c:v>
                </c:pt>
                <c:pt idx="14">
                  <c:v>55.7</c:v>
                </c:pt>
                <c:pt idx="15">
                  <c:v>55.5</c:v>
                </c:pt>
                <c:pt idx="16">
                  <c:v>55.9</c:v>
                </c:pt>
                <c:pt idx="17">
                  <c:v>56.5</c:v>
                </c:pt>
                <c:pt idx="18">
                  <c:v>57</c:v>
                </c:pt>
                <c:pt idx="19">
                  <c:v>57.8</c:v>
                </c:pt>
                <c:pt idx="20">
                  <c:v>58.3</c:v>
                </c:pt>
                <c:pt idx="21">
                  <c:v>58.7</c:v>
                </c:pt>
                <c:pt idx="22">
                  <c:v>59.8</c:v>
                </c:pt>
                <c:pt idx="23">
                  <c:v>60.5</c:v>
                </c:pt>
                <c:pt idx="24">
                  <c:v>61.2</c:v>
                </c:pt>
                <c:pt idx="25">
                  <c:v>61.8</c:v>
                </c:pt>
                <c:pt idx="26">
                  <c:v>62.8</c:v>
                </c:pt>
                <c:pt idx="27">
                  <c:v>63.6</c:v>
                </c:pt>
                <c:pt idx="28">
                  <c:v>64.6</c:v>
                </c:pt>
                <c:pt idx="29">
                  <c:v>65</c:v>
                </c:pt>
                <c:pt idx="30">
                  <c:v>65.7</c:v>
                </c:pt>
                <c:pt idx="31">
                  <c:v>66.6</c:v>
                </c:pt>
                <c:pt idx="32">
                  <c:v>67.2</c:v>
                </c:pt>
                <c:pt idx="33">
                  <c:v>68</c:v>
                </c:pt>
                <c:pt idx="34">
                  <c:v>68.7</c:v>
                </c:pt>
                <c:pt idx="35">
                  <c:v>69.8</c:v>
                </c:pt>
                <c:pt idx="36">
                  <c:v>70.6</c:v>
                </c:pt>
                <c:pt idx="37">
                  <c:v>71.1</c:v>
                </c:pt>
                <c:pt idx="38">
                  <c:v>71.1</c:v>
                </c:pt>
                <c:pt idx="39">
                  <c:v>71.3</c:v>
                </c:pt>
                <c:pt idx="40">
                  <c:v>72</c:v>
                </c:pt>
                <c:pt idx="41">
                  <c:v>71.8</c:v>
                </c:pt>
                <c:pt idx="42">
                  <c:v>71.8</c:v>
                </c:pt>
                <c:pt idx="43">
                  <c:v>71.9</c:v>
                </c:pt>
                <c:pt idx="44">
                  <c:v>71.8</c:v>
                </c:pt>
                <c:pt idx="45">
                  <c:v>72.4</c:v>
                </c:pt>
                <c:pt idx="46">
                  <c:v>72</c:v>
                </c:pt>
                <c:pt idx="47">
                  <c:v>70.8</c:v>
                </c:pt>
                <c:pt idx="48">
                  <c:v>72</c:v>
                </c:pt>
                <c:pt idx="49">
                  <c:v>72.8</c:v>
                </c:pt>
                <c:pt idx="50">
                  <c:v>72.3</c:v>
                </c:pt>
                <c:pt idx="51">
                  <c:v>63.3</c:v>
                </c:pt>
                <c:pt idx="52">
                  <c:v>72.8</c:v>
                </c:pt>
                <c:pt idx="53">
                  <c:v>74</c:v>
                </c:pt>
                <c:pt idx="54">
                  <c:v>73.8</c:v>
                </c:pt>
                <c:pt idx="55">
                  <c:v>75.7</c:v>
                </c:pt>
                <c:pt idx="56">
                  <c:v>76.4</c:v>
                </c:pt>
                <c:pt idx="57">
                  <c:v>75.9</c:v>
                </c:pt>
                <c:pt idx="58">
                  <c:v>77.3</c:v>
                </c:pt>
                <c:pt idx="59">
                  <c:v>78</c:v>
                </c:pt>
                <c:pt idx="60">
                  <c:v>74.8</c:v>
                </c:pt>
                <c:pt idx="61">
                  <c:v>76.7</c:v>
                </c:pt>
                <c:pt idx="62">
                  <c:v>77.3</c:v>
                </c:pt>
                <c:pt idx="63">
                  <c:v>78.9</c:v>
                </c:pt>
                <c:pt idx="64">
                  <c:v>79.7</c:v>
                </c:pt>
                <c:pt idx="65">
                  <c:v>79.4</c:v>
                </c:pt>
                <c:pt idx="66">
                  <c:v>79.7</c:v>
                </c:pt>
                <c:pt idx="67">
                  <c:v>79.9</c:v>
                </c:pt>
                <c:pt idx="68">
                  <c:v>80.5</c:v>
                </c:pt>
                <c:pt idx="69">
                  <c:v>81.6</c:v>
                </c:pt>
                <c:pt idx="70">
                  <c:v>80.7</c:v>
                </c:pt>
                <c:pt idx="71">
                  <c:v>80.5</c:v>
                </c:pt>
                <c:pt idx="72">
                  <c:v>80.9</c:v>
                </c:pt>
                <c:pt idx="73">
                  <c:v>79</c:v>
                </c:pt>
                <c:pt idx="74">
                  <c:v>80.1</c:v>
                </c:pt>
                <c:pt idx="75">
                  <c:v>83.2</c:v>
                </c:pt>
                <c:pt idx="76">
                  <c:v>84.4</c:v>
                </c:pt>
                <c:pt idx="77">
                  <c:v>83.9</c:v>
                </c:pt>
                <c:pt idx="78">
                  <c:v>85.3</c:v>
                </c:pt>
                <c:pt idx="79">
                  <c:v>88.8</c:v>
                </c:pt>
                <c:pt idx="80">
                  <c:v>84.6</c:v>
                </c:pt>
                <c:pt idx="81">
                  <c:v>84.7</c:v>
                </c:pt>
                <c:pt idx="82">
                  <c:v>83</c:v>
                </c:pt>
                <c:pt idx="83">
                  <c:v>84.3</c:v>
                </c:pt>
                <c:pt idx="84">
                  <c:v>82.5</c:v>
                </c:pt>
                <c:pt idx="85">
                  <c:v>79.4</c:v>
                </c:pt>
                <c:pt idx="86">
                  <c:v>80.5</c:v>
                </c:pt>
                <c:pt idx="87">
                  <c:v>82.2</c:v>
                </c:pt>
                <c:pt idx="88">
                  <c:v>85.7</c:v>
                </c:pt>
                <c:pt idx="89">
                  <c:v>87.8</c:v>
                </c:pt>
                <c:pt idx="90">
                  <c:v>88</c:v>
                </c:pt>
                <c:pt idx="91">
                  <c:v>83.6</c:v>
                </c:pt>
                <c:pt idx="92">
                  <c:v>89.5</c:v>
                </c:pt>
                <c:pt idx="93">
                  <c:v>85.3</c:v>
                </c:pt>
                <c:pt idx="94">
                  <c:v>90.3</c:v>
                </c:pt>
                <c:pt idx="95">
                  <c:v>76.3</c:v>
                </c:pt>
                <c:pt idx="96">
                  <c:v>71.2</c:v>
                </c:pt>
                <c:pt idx="97">
                  <c:v>74.5</c:v>
                </c:pt>
                <c:pt idx="98">
                  <c:v>77.8</c:v>
                </c:pt>
                <c:pt idx="99">
                  <c:v>82.4</c:v>
                </c:pt>
                <c:pt idx="100">
                  <c:v>82.3</c:v>
                </c:pt>
                <c:pt idx="101">
                  <c:v>81.6</c:v>
                </c:pt>
                <c:pt idx="102">
                  <c:v>88.8</c:v>
                </c:pt>
                <c:pt idx="103">
                  <c:v>91.9</c:v>
                </c:pt>
                <c:pt idx="104">
                  <c:v>91.6</c:v>
                </c:pt>
                <c:pt idx="105">
                  <c:v>95</c:v>
                </c:pt>
                <c:pt idx="106">
                  <c:v>93.4</c:v>
                </c:pt>
                <c:pt idx="107">
                  <c:v>88.9</c:v>
                </c:pt>
                <c:pt idx="108">
                  <c:v>84.7</c:v>
                </c:pt>
                <c:pt idx="109">
                  <c:v>83</c:v>
                </c:pt>
                <c:pt idx="110">
                  <c:v>87.4</c:v>
                </c:pt>
                <c:pt idx="111">
                  <c:v>93.5</c:v>
                </c:pt>
                <c:pt idx="112">
                  <c:v>88.5</c:v>
                </c:pt>
                <c:pt idx="113">
                  <c:v>93.4</c:v>
                </c:pt>
                <c:pt idx="114">
                  <c:v>88.4</c:v>
                </c:pt>
                <c:pt idx="115">
                  <c:v>93.5</c:v>
                </c:pt>
                <c:pt idx="116">
                  <c:v>96.2</c:v>
                </c:pt>
                <c:pt idx="117">
                  <c:v>96.5</c:v>
                </c:pt>
                <c:pt idx="118">
                  <c:v>94.5</c:v>
                </c:pt>
                <c:pt idx="119">
                  <c:v>87.5</c:v>
                </c:pt>
                <c:pt idx="120">
                  <c:v>87.8</c:v>
                </c:pt>
                <c:pt idx="121">
                  <c:v>88.5</c:v>
                </c:pt>
                <c:pt idx="122">
                  <c:v>87.6</c:v>
                </c:pt>
                <c:pt idx="123">
                  <c:v>84.6</c:v>
                </c:pt>
                <c:pt idx="124">
                  <c:v>87.2</c:v>
                </c:pt>
                <c:pt idx="125">
                  <c:v>92.4</c:v>
                </c:pt>
                <c:pt idx="126">
                  <c:v>97.7</c:v>
                </c:pt>
                <c:pt idx="127">
                  <c:v>98.6</c:v>
                </c:pt>
              </c:numCache>
            </c:numRef>
          </c:xVal>
          <c:yVal>
            <c:numRef>
              <c:f>Data!$V$130:$V$257</c:f>
              <c:numCache>
                <c:ptCount val="128"/>
                <c:pt idx="0">
                  <c:v>63.178224022674215</c:v>
                </c:pt>
                <c:pt idx="1">
                  <c:v>76.39055993967543</c:v>
                </c:pt>
                <c:pt idx="2">
                  <c:v>106.19540244433995</c:v>
                </c:pt>
                <c:pt idx="3">
                  <c:v>133.6108037932421</c:v>
                </c:pt>
                <c:pt idx="4">
                  <c:v>167.7989332471818</c:v>
                </c:pt>
                <c:pt idx="5">
                  <c:v>205.48522774738058</c:v>
                </c:pt>
                <c:pt idx="6">
                  <c:v>229.02109110066607</c:v>
                </c:pt>
                <c:pt idx="7">
                  <c:v>247.5604665895449</c:v>
                </c:pt>
                <c:pt idx="8">
                  <c:v>275.44736963927517</c:v>
                </c:pt>
                <c:pt idx="9">
                  <c:v>309.37571662213554</c:v>
                </c:pt>
                <c:pt idx="10">
                  <c:v>323.8373474169306</c:v>
                </c:pt>
                <c:pt idx="11">
                  <c:v>334.9132601897501</c:v>
                </c:pt>
                <c:pt idx="12">
                  <c:v>367.37396937170195</c:v>
                </c:pt>
                <c:pt idx="13">
                  <c:v>370.79827926435087</c:v>
                </c:pt>
                <c:pt idx="14">
                  <c:v>392.2322681715152</c:v>
                </c:pt>
                <c:pt idx="15">
                  <c:v>439.5826971754316</c:v>
                </c:pt>
                <c:pt idx="16">
                  <c:v>458.5987281965141</c:v>
                </c:pt>
                <c:pt idx="17">
                  <c:v>499.3703655474227</c:v>
                </c:pt>
                <c:pt idx="18">
                  <c:v>521.1392433527162</c:v>
                </c:pt>
                <c:pt idx="19">
                  <c:v>524.6275657615024</c:v>
                </c:pt>
                <c:pt idx="20">
                  <c:v>562.2198717902362</c:v>
                </c:pt>
                <c:pt idx="21">
                  <c:v>601.7437511269222</c:v>
                </c:pt>
                <c:pt idx="22">
                  <c:v>624.6658100253989</c:v>
                </c:pt>
                <c:pt idx="23">
                  <c:v>652.0789111717125</c:v>
                </c:pt>
                <c:pt idx="24">
                  <c:v>700.0479549286226</c:v>
                </c:pt>
                <c:pt idx="25">
                  <c:v>733.9708307588231</c:v>
                </c:pt>
                <c:pt idx="26">
                  <c:v>763.5430192751764</c:v>
                </c:pt>
                <c:pt idx="27">
                  <c:v>775.221645945752</c:v>
                </c:pt>
                <c:pt idx="28">
                  <c:v>801.3333063648428</c:v>
                </c:pt>
                <c:pt idx="29">
                  <c:v>850.174899526356</c:v>
                </c:pt>
                <c:pt idx="30">
                  <c:v>866.5194783073598</c:v>
                </c:pt>
                <c:pt idx="31">
                  <c:v>891.0968256039869</c:v>
                </c:pt>
                <c:pt idx="32">
                  <c:v>923.064999939682</c:v>
                </c:pt>
                <c:pt idx="33">
                  <c:v>960.6706318078685</c:v>
                </c:pt>
                <c:pt idx="34">
                  <c:v>976.3132951209575</c:v>
                </c:pt>
                <c:pt idx="35">
                  <c:v>1010.4612955368824</c:v>
                </c:pt>
                <c:pt idx="36">
                  <c:v>1010.4612955368824</c:v>
                </c:pt>
                <c:pt idx="37">
                  <c:v>1032.6866721287897</c:v>
                </c:pt>
                <c:pt idx="38">
                  <c:v>1024.3451833590602</c:v>
                </c:pt>
                <c:pt idx="39">
                  <c:v>1028.9783092796192</c:v>
                </c:pt>
                <c:pt idx="40">
                  <c:v>1033.6140216603808</c:v>
                </c:pt>
                <c:pt idx="41">
                  <c:v>1028.9783092796192</c:v>
                </c:pt>
                <c:pt idx="42">
                  <c:v>1050.3240468291146</c:v>
                </c:pt>
                <c:pt idx="43">
                  <c:v>1063.344020289158</c:v>
                </c:pt>
                <c:pt idx="44">
                  <c:v>1058.6916859347357</c:v>
                </c:pt>
                <c:pt idx="45">
                  <c:v>1058.6916859347357</c:v>
                </c:pt>
                <c:pt idx="46">
                  <c:v>1067.998962600639</c:v>
                </c:pt>
                <c:pt idx="47">
                  <c:v>1066.1366725340772</c:v>
                </c:pt>
                <c:pt idx="48">
                  <c:v>1059.6219443093155</c:v>
                </c:pt>
                <c:pt idx="49">
                  <c:v>1069.8616704083602</c:v>
                </c:pt>
                <c:pt idx="50">
                  <c:v>1081.979466557304</c:v>
                </c:pt>
                <c:pt idx="51">
                  <c:v>1090.379080911931</c:v>
                </c:pt>
                <c:pt idx="52">
                  <c:v>1092.246816271132</c:v>
                </c:pt>
                <c:pt idx="53">
                  <c:v>1115.6290228899857</c:v>
                </c:pt>
                <c:pt idx="54">
                  <c:v>1140.9559769537568</c:v>
                </c:pt>
                <c:pt idx="55">
                  <c:v>1161.6500214407188</c:v>
                </c:pt>
                <c:pt idx="56">
                  <c:v>1172.9594564499935</c:v>
                </c:pt>
                <c:pt idx="57">
                  <c:v>1184.2843151735692</c:v>
                </c:pt>
                <c:pt idx="58">
                  <c:v>1184.2843151735692</c:v>
                </c:pt>
                <c:pt idx="59">
                  <c:v>1192.7881063642544</c:v>
                </c:pt>
                <c:pt idx="60">
                  <c:v>1206.033559691904</c:v>
                </c:pt>
                <c:pt idx="61">
                  <c:v>1200.3543495956937</c:v>
                </c:pt>
                <c:pt idx="62">
                  <c:v>1220.248601175197</c:v>
                </c:pt>
                <c:pt idx="63">
                  <c:v>1241.1414450173966</c:v>
                </c:pt>
                <c:pt idx="64">
                  <c:v>1260.1806631986274</c:v>
                </c:pt>
                <c:pt idx="65">
                  <c:v>1281.1743459714048</c:v>
                </c:pt>
                <c:pt idx="66">
                  <c:v>1297.433167557629</c:v>
                </c:pt>
                <c:pt idx="67">
                  <c:v>1313.7238857619436</c:v>
                </c:pt>
                <c:pt idx="68">
                  <c:v>1332.9304431204978</c:v>
                </c:pt>
                <c:pt idx="69">
                  <c:v>1336.7770911902116</c:v>
                </c:pt>
                <c:pt idx="70">
                  <c:v>1349.2910178424818</c:v>
                </c:pt>
                <c:pt idx="71">
                  <c:v>1371.4773447484677</c:v>
                </c:pt>
                <c:pt idx="72">
                  <c:v>1384.0437132296283</c:v>
                </c:pt>
                <c:pt idx="73">
                  <c:v>1402.4442194545463</c:v>
                </c:pt>
                <c:pt idx="74">
                  <c:v>1411.1745003063502</c:v>
                </c:pt>
                <c:pt idx="75">
                  <c:v>1429.6352902261124</c:v>
                </c:pt>
                <c:pt idx="76">
                  <c:v>1442.2900453668708</c:v>
                </c:pt>
                <c:pt idx="77">
                  <c:v>1460.8202164325353</c:v>
                </c:pt>
                <c:pt idx="78">
                  <c:v>1474.5005348017821</c:v>
                </c:pt>
                <c:pt idx="79">
                  <c:v>1467.6575584178363</c:v>
                </c:pt>
                <c:pt idx="80">
                  <c:v>1482.327990427431</c:v>
                </c:pt>
                <c:pt idx="81">
                  <c:v>1498.0050714202885</c:v>
                </c:pt>
                <c:pt idx="82">
                  <c:v>1516.6601281656713</c:v>
                </c:pt>
                <c:pt idx="83">
                  <c:v>1524.5274441231668</c:v>
                </c:pt>
                <c:pt idx="84">
                  <c:v>1553.1091102000246</c:v>
                </c:pt>
                <c:pt idx="85">
                  <c:v>1576.8375265037716</c:v>
                </c:pt>
                <c:pt idx="86">
                  <c:v>1583.7711059134604</c:v>
                </c:pt>
                <c:pt idx="87">
                  <c:v>1585.7531924181576</c:v>
                </c:pt>
                <c:pt idx="88">
                  <c:v>1593.6862729087834</c:v>
                </c:pt>
                <c:pt idx="89">
                  <c:v>1602.6200568495565</c:v>
                </c:pt>
                <c:pt idx="90">
                  <c:v>1621.5118899477052</c:v>
                </c:pt>
                <c:pt idx="91">
                  <c:v>1645.436856429223</c:v>
                </c:pt>
                <c:pt idx="92">
                  <c:v>1657.4252387405281</c:v>
                </c:pt>
                <c:pt idx="93">
                  <c:v>1671.4335947807704</c:v>
                </c:pt>
                <c:pt idx="94">
                  <c:v>1672.435096485175</c:v>
                </c:pt>
                <c:pt idx="95">
                  <c:v>1681.454051375013</c:v>
                </c:pt>
                <c:pt idx="96">
                  <c:v>1686.4688177403546</c:v>
                </c:pt>
                <c:pt idx="97">
                  <c:v>1698.516627430065</c:v>
                </c:pt>
                <c:pt idx="98">
                  <c:v>1706.5582224146528</c:v>
                </c:pt>
                <c:pt idx="99">
                  <c:v>1702.5364514814569</c:v>
                </c:pt>
                <c:pt idx="100">
                  <c:v>1689.4791318469129</c:v>
                </c:pt>
                <c:pt idx="101">
                  <c:v>1708.5698385514283</c:v>
                </c:pt>
                <c:pt idx="102">
                  <c:v>1721.657235069726</c:v>
                </c:pt>
                <c:pt idx="103">
                  <c:v>1721.657235069726</c:v>
                </c:pt>
                <c:pt idx="104">
                  <c:v>1731.7385175656814</c:v>
                </c:pt>
                <c:pt idx="105">
                  <c:v>1728.7128475114387</c:v>
                </c:pt>
                <c:pt idx="106">
                  <c:v>1714.6076124761776</c:v>
                </c:pt>
                <c:pt idx="107">
                  <c:v>1700.5262962133497</c:v>
                </c:pt>
                <c:pt idx="108">
                  <c:v>1694.4987483764762</c:v>
                </c:pt>
                <c:pt idx="109">
                  <c:v>1706.5582224146528</c:v>
                </c:pt>
                <c:pt idx="110">
                  <c:v>1717.628146503539</c:v>
                </c:pt>
                <c:pt idx="111">
                  <c:v>1714.6076124761776</c:v>
                </c:pt>
                <c:pt idx="112">
                  <c:v>1705.5525970580516</c:v>
                </c:pt>
                <c:pt idx="113">
                  <c:v>1697.5119753966578</c:v>
                </c:pt>
                <c:pt idx="114">
                  <c:v>1685.4656221641426</c:v>
                </c:pt>
                <c:pt idx="115">
                  <c:v>1695.5030358992576</c:v>
                </c:pt>
                <c:pt idx="116">
                  <c:v>1702.5364514814569</c:v>
                </c:pt>
                <c:pt idx="117">
                  <c:v>1702.5364514814569</c:v>
                </c:pt>
                <c:pt idx="118">
                  <c:v>1697.5119753966578</c:v>
                </c:pt>
                <c:pt idx="119">
                  <c:v>1703.541711620932</c:v>
                </c:pt>
                <c:pt idx="120">
                  <c:v>1712.5945333458326</c:v>
                </c:pt>
                <c:pt idx="121">
                  <c:v>1721.657235069726</c:v>
                </c:pt>
                <c:pt idx="122">
                  <c:v>1723.6725126847623</c:v>
                </c:pt>
                <c:pt idx="123">
                  <c:v>1720.6497796396775</c:v>
                </c:pt>
                <c:pt idx="124">
                  <c:v>1723.6725126847623</c:v>
                </c:pt>
                <c:pt idx="125">
                  <c:v>1709.575829390627</c:v>
                </c:pt>
                <c:pt idx="126">
                  <c:v>1690.4828124394207</c:v>
                </c:pt>
                <c:pt idx="127">
                  <c:v>1712.5945333458326</c:v>
                </c:pt>
              </c:numCache>
            </c:numRef>
          </c:yVal>
          <c:smooth val="0"/>
        </c:ser>
        <c:axId val="53693550"/>
        <c:axId val="13479903"/>
      </c:scatterChart>
      <c:valAx>
        <c:axId val="5369355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479903"/>
        <c:crosses val="autoZero"/>
        <c:crossBetween val="midCat"/>
        <c:dispUnits/>
      </c:valAx>
      <c:valAx>
        <c:axId val="1347990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693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1910-1932 UT PNE014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Data!$Q$130:$Q$257</c:f>
              <c:numCache>
                <c:ptCount val="128"/>
                <c:pt idx="0">
                  <c:v>154.1</c:v>
                </c:pt>
                <c:pt idx="1">
                  <c:v>153.6</c:v>
                </c:pt>
                <c:pt idx="2">
                  <c:v>152.6</c:v>
                </c:pt>
                <c:pt idx="3">
                  <c:v>153.1</c:v>
                </c:pt>
                <c:pt idx="4">
                  <c:v>153.1</c:v>
                </c:pt>
                <c:pt idx="5">
                  <c:v>155.6</c:v>
                </c:pt>
                <c:pt idx="6">
                  <c:v>156.1</c:v>
                </c:pt>
                <c:pt idx="7">
                  <c:v>155.2</c:v>
                </c:pt>
                <c:pt idx="8">
                  <c:v>155.4</c:v>
                </c:pt>
                <c:pt idx="9">
                  <c:v>155.1</c:v>
                </c:pt>
                <c:pt idx="10">
                  <c:v>153.6</c:v>
                </c:pt>
                <c:pt idx="11">
                  <c:v>154.2</c:v>
                </c:pt>
                <c:pt idx="12">
                  <c:v>153.6</c:v>
                </c:pt>
                <c:pt idx="13">
                  <c:v>154.6</c:v>
                </c:pt>
                <c:pt idx="14">
                  <c:v>153.6</c:v>
                </c:pt>
                <c:pt idx="15">
                  <c:v>154.1</c:v>
                </c:pt>
                <c:pt idx="16">
                  <c:v>155.3</c:v>
                </c:pt>
                <c:pt idx="17">
                  <c:v>156.6</c:v>
                </c:pt>
                <c:pt idx="18">
                  <c:v>154.6</c:v>
                </c:pt>
                <c:pt idx="19">
                  <c:v>156.6</c:v>
                </c:pt>
                <c:pt idx="20">
                  <c:v>157.2</c:v>
                </c:pt>
                <c:pt idx="21">
                  <c:v>158.1</c:v>
                </c:pt>
                <c:pt idx="22">
                  <c:v>157.2</c:v>
                </c:pt>
                <c:pt idx="23">
                  <c:v>158.1</c:v>
                </c:pt>
                <c:pt idx="24">
                  <c:v>157.6</c:v>
                </c:pt>
                <c:pt idx="25">
                  <c:v>156.6</c:v>
                </c:pt>
                <c:pt idx="26">
                  <c:v>154.6</c:v>
                </c:pt>
                <c:pt idx="27">
                  <c:v>154.6</c:v>
                </c:pt>
                <c:pt idx="28">
                  <c:v>154.1</c:v>
                </c:pt>
                <c:pt idx="29">
                  <c:v>153.2</c:v>
                </c:pt>
                <c:pt idx="30">
                  <c:v>151.1</c:v>
                </c:pt>
                <c:pt idx="31">
                  <c:v>150.6</c:v>
                </c:pt>
                <c:pt idx="32">
                  <c:v>149.6</c:v>
                </c:pt>
                <c:pt idx="33">
                  <c:v>150.1</c:v>
                </c:pt>
                <c:pt idx="34">
                  <c:v>151.1</c:v>
                </c:pt>
                <c:pt idx="35">
                  <c:v>150.6</c:v>
                </c:pt>
                <c:pt idx="36">
                  <c:v>151.2</c:v>
                </c:pt>
                <c:pt idx="37">
                  <c:v>152.1</c:v>
                </c:pt>
                <c:pt idx="38">
                  <c:v>153.6</c:v>
                </c:pt>
                <c:pt idx="39">
                  <c:v>152.1</c:v>
                </c:pt>
                <c:pt idx="40">
                  <c:v>151.2</c:v>
                </c:pt>
                <c:pt idx="41">
                  <c:v>152.5</c:v>
                </c:pt>
                <c:pt idx="42">
                  <c:v>154.1</c:v>
                </c:pt>
                <c:pt idx="43">
                  <c:v>153.1</c:v>
                </c:pt>
                <c:pt idx="44">
                  <c:v>151.1</c:v>
                </c:pt>
                <c:pt idx="45">
                  <c:v>151.1</c:v>
                </c:pt>
                <c:pt idx="46">
                  <c:v>152.6</c:v>
                </c:pt>
                <c:pt idx="47">
                  <c:v>152.1</c:v>
                </c:pt>
                <c:pt idx="48">
                  <c:v>147.6</c:v>
                </c:pt>
                <c:pt idx="49">
                  <c:v>148.1</c:v>
                </c:pt>
                <c:pt idx="50">
                  <c:v>153.6</c:v>
                </c:pt>
                <c:pt idx="51">
                  <c:v>154.3</c:v>
                </c:pt>
                <c:pt idx="52">
                  <c:v>151.2</c:v>
                </c:pt>
                <c:pt idx="53">
                  <c:v>150.2</c:v>
                </c:pt>
                <c:pt idx="54">
                  <c:v>154.1</c:v>
                </c:pt>
                <c:pt idx="55">
                  <c:v>156.1</c:v>
                </c:pt>
                <c:pt idx="56">
                  <c:v>154.6</c:v>
                </c:pt>
                <c:pt idx="57">
                  <c:v>151.6</c:v>
                </c:pt>
                <c:pt idx="58">
                  <c:v>149.6</c:v>
                </c:pt>
                <c:pt idx="59">
                  <c:v>147.2</c:v>
                </c:pt>
                <c:pt idx="60">
                  <c:v>150.1</c:v>
                </c:pt>
                <c:pt idx="61">
                  <c:v>145.6</c:v>
                </c:pt>
                <c:pt idx="62">
                  <c:v>140.7</c:v>
                </c:pt>
                <c:pt idx="63">
                  <c:v>143.7</c:v>
                </c:pt>
                <c:pt idx="64">
                  <c:v>149.2</c:v>
                </c:pt>
                <c:pt idx="65">
                  <c:v>153.1</c:v>
                </c:pt>
                <c:pt idx="66">
                  <c:v>152.2</c:v>
                </c:pt>
                <c:pt idx="67">
                  <c:v>152.6</c:v>
                </c:pt>
                <c:pt idx="68">
                  <c:v>151.6</c:v>
                </c:pt>
                <c:pt idx="69">
                  <c:v>149.3</c:v>
                </c:pt>
                <c:pt idx="70">
                  <c:v>149.2</c:v>
                </c:pt>
                <c:pt idx="71">
                  <c:v>147.1</c:v>
                </c:pt>
                <c:pt idx="72">
                  <c:v>143.7</c:v>
                </c:pt>
                <c:pt idx="73">
                  <c:v>141.6</c:v>
                </c:pt>
                <c:pt idx="74">
                  <c:v>140.2</c:v>
                </c:pt>
                <c:pt idx="75">
                  <c:v>141.6</c:v>
                </c:pt>
                <c:pt idx="76">
                  <c:v>148.1</c:v>
                </c:pt>
                <c:pt idx="77">
                  <c:v>151.6</c:v>
                </c:pt>
                <c:pt idx="78">
                  <c:v>149.6</c:v>
                </c:pt>
                <c:pt idx="79">
                  <c:v>149.6</c:v>
                </c:pt>
                <c:pt idx="80">
                  <c:v>152.6</c:v>
                </c:pt>
                <c:pt idx="81">
                  <c:v>148.6</c:v>
                </c:pt>
                <c:pt idx="82">
                  <c:v>146.1</c:v>
                </c:pt>
                <c:pt idx="83">
                  <c:v>142.6</c:v>
                </c:pt>
                <c:pt idx="84">
                  <c:v>142.6</c:v>
                </c:pt>
                <c:pt idx="85">
                  <c:v>133.1</c:v>
                </c:pt>
                <c:pt idx="86">
                  <c:v>120.1</c:v>
                </c:pt>
                <c:pt idx="87">
                  <c:v>122.7</c:v>
                </c:pt>
                <c:pt idx="88">
                  <c:v>130.2</c:v>
                </c:pt>
                <c:pt idx="89">
                  <c:v>133.2</c:v>
                </c:pt>
                <c:pt idx="90">
                  <c:v>138.1</c:v>
                </c:pt>
                <c:pt idx="91">
                  <c:v>138.6</c:v>
                </c:pt>
                <c:pt idx="92">
                  <c:v>137.6</c:v>
                </c:pt>
                <c:pt idx="93">
                  <c:v>139.7</c:v>
                </c:pt>
                <c:pt idx="94">
                  <c:v>135.2</c:v>
                </c:pt>
                <c:pt idx="95">
                  <c:v>136.1</c:v>
                </c:pt>
                <c:pt idx="96">
                  <c:v>127.6</c:v>
                </c:pt>
                <c:pt idx="97">
                  <c:v>104.2</c:v>
                </c:pt>
                <c:pt idx="98">
                  <c:v>111.8</c:v>
                </c:pt>
                <c:pt idx="99">
                  <c:v>119.2</c:v>
                </c:pt>
                <c:pt idx="100">
                  <c:v>122.3</c:v>
                </c:pt>
                <c:pt idx="101">
                  <c:v>123.7</c:v>
                </c:pt>
                <c:pt idx="102">
                  <c:v>124.8</c:v>
                </c:pt>
                <c:pt idx="103">
                  <c:v>127.3</c:v>
                </c:pt>
                <c:pt idx="104">
                  <c:v>134.9</c:v>
                </c:pt>
                <c:pt idx="105">
                  <c:v>138.6</c:v>
                </c:pt>
                <c:pt idx="106">
                  <c:v>141.2</c:v>
                </c:pt>
                <c:pt idx="107">
                  <c:v>143.3</c:v>
                </c:pt>
                <c:pt idx="108">
                  <c:v>141.6</c:v>
                </c:pt>
                <c:pt idx="109">
                  <c:v>131.2</c:v>
                </c:pt>
                <c:pt idx="110">
                  <c:v>127.7</c:v>
                </c:pt>
                <c:pt idx="111">
                  <c:v>130.7</c:v>
                </c:pt>
                <c:pt idx="112">
                  <c:v>141.1</c:v>
                </c:pt>
                <c:pt idx="113">
                  <c:v>140.1</c:v>
                </c:pt>
                <c:pt idx="114">
                  <c:v>141.7</c:v>
                </c:pt>
                <c:pt idx="115">
                  <c:v>141.8</c:v>
                </c:pt>
                <c:pt idx="116">
                  <c:v>139.2</c:v>
                </c:pt>
                <c:pt idx="117">
                  <c:v>140.7</c:v>
                </c:pt>
                <c:pt idx="118">
                  <c:v>143.7</c:v>
                </c:pt>
                <c:pt idx="119">
                  <c:v>140.7</c:v>
                </c:pt>
                <c:pt idx="120">
                  <c:v>140.6</c:v>
                </c:pt>
                <c:pt idx="121">
                  <c:v>137.1</c:v>
                </c:pt>
                <c:pt idx="122">
                  <c:v>135.7</c:v>
                </c:pt>
                <c:pt idx="123">
                  <c:v>132.7</c:v>
                </c:pt>
                <c:pt idx="124">
                  <c:v>132.3</c:v>
                </c:pt>
                <c:pt idx="125">
                  <c:v>130.6</c:v>
                </c:pt>
                <c:pt idx="126">
                  <c:v>137.1</c:v>
                </c:pt>
                <c:pt idx="127">
                  <c:v>144.1</c:v>
                </c:pt>
              </c:numCache>
            </c:numRef>
          </c:xVal>
          <c:yVal>
            <c:numRef>
              <c:f>Data!$V$130:$V$257</c:f>
              <c:numCache>
                <c:ptCount val="128"/>
                <c:pt idx="0">
                  <c:v>63.178224022674215</c:v>
                </c:pt>
                <c:pt idx="1">
                  <c:v>76.39055993967543</c:v>
                </c:pt>
                <c:pt idx="2">
                  <c:v>106.19540244433995</c:v>
                </c:pt>
                <c:pt idx="3">
                  <c:v>133.6108037932421</c:v>
                </c:pt>
                <c:pt idx="4">
                  <c:v>167.7989332471818</c:v>
                </c:pt>
                <c:pt idx="5">
                  <c:v>205.48522774738058</c:v>
                </c:pt>
                <c:pt idx="6">
                  <c:v>229.02109110066607</c:v>
                </c:pt>
                <c:pt idx="7">
                  <c:v>247.5604665895449</c:v>
                </c:pt>
                <c:pt idx="8">
                  <c:v>275.44736963927517</c:v>
                </c:pt>
                <c:pt idx="9">
                  <c:v>309.37571662213554</c:v>
                </c:pt>
                <c:pt idx="10">
                  <c:v>323.8373474169306</c:v>
                </c:pt>
                <c:pt idx="11">
                  <c:v>334.9132601897501</c:v>
                </c:pt>
                <c:pt idx="12">
                  <c:v>367.37396937170195</c:v>
                </c:pt>
                <c:pt idx="13">
                  <c:v>370.79827926435087</c:v>
                </c:pt>
                <c:pt idx="14">
                  <c:v>392.2322681715152</c:v>
                </c:pt>
                <c:pt idx="15">
                  <c:v>439.5826971754316</c:v>
                </c:pt>
                <c:pt idx="16">
                  <c:v>458.5987281965141</c:v>
                </c:pt>
                <c:pt idx="17">
                  <c:v>499.3703655474227</c:v>
                </c:pt>
                <c:pt idx="18">
                  <c:v>521.1392433527162</c:v>
                </c:pt>
                <c:pt idx="19">
                  <c:v>524.6275657615024</c:v>
                </c:pt>
                <c:pt idx="20">
                  <c:v>562.2198717902362</c:v>
                </c:pt>
                <c:pt idx="21">
                  <c:v>601.7437511269222</c:v>
                </c:pt>
                <c:pt idx="22">
                  <c:v>624.6658100253989</c:v>
                </c:pt>
                <c:pt idx="23">
                  <c:v>652.0789111717125</c:v>
                </c:pt>
                <c:pt idx="24">
                  <c:v>700.0479549286226</c:v>
                </c:pt>
                <c:pt idx="25">
                  <c:v>733.9708307588231</c:v>
                </c:pt>
                <c:pt idx="26">
                  <c:v>763.5430192751764</c:v>
                </c:pt>
                <c:pt idx="27">
                  <c:v>775.221645945752</c:v>
                </c:pt>
                <c:pt idx="28">
                  <c:v>801.3333063648428</c:v>
                </c:pt>
                <c:pt idx="29">
                  <c:v>850.174899526356</c:v>
                </c:pt>
                <c:pt idx="30">
                  <c:v>866.5194783073598</c:v>
                </c:pt>
                <c:pt idx="31">
                  <c:v>891.0968256039869</c:v>
                </c:pt>
                <c:pt idx="32">
                  <c:v>923.064999939682</c:v>
                </c:pt>
                <c:pt idx="33">
                  <c:v>960.6706318078685</c:v>
                </c:pt>
                <c:pt idx="34">
                  <c:v>976.3132951209575</c:v>
                </c:pt>
                <c:pt idx="35">
                  <c:v>1010.4612955368824</c:v>
                </c:pt>
                <c:pt idx="36">
                  <c:v>1010.4612955368824</c:v>
                </c:pt>
                <c:pt idx="37">
                  <c:v>1032.6866721287897</c:v>
                </c:pt>
                <c:pt idx="38">
                  <c:v>1024.3451833590602</c:v>
                </c:pt>
                <c:pt idx="39">
                  <c:v>1028.9783092796192</c:v>
                </c:pt>
                <c:pt idx="40">
                  <c:v>1033.6140216603808</c:v>
                </c:pt>
                <c:pt idx="41">
                  <c:v>1028.9783092796192</c:v>
                </c:pt>
                <c:pt idx="42">
                  <c:v>1050.3240468291146</c:v>
                </c:pt>
                <c:pt idx="43">
                  <c:v>1063.344020289158</c:v>
                </c:pt>
                <c:pt idx="44">
                  <c:v>1058.6916859347357</c:v>
                </c:pt>
                <c:pt idx="45">
                  <c:v>1058.6916859347357</c:v>
                </c:pt>
                <c:pt idx="46">
                  <c:v>1067.998962600639</c:v>
                </c:pt>
                <c:pt idx="47">
                  <c:v>1066.1366725340772</c:v>
                </c:pt>
                <c:pt idx="48">
                  <c:v>1059.6219443093155</c:v>
                </c:pt>
                <c:pt idx="49">
                  <c:v>1069.8616704083602</c:v>
                </c:pt>
                <c:pt idx="50">
                  <c:v>1081.979466557304</c:v>
                </c:pt>
                <c:pt idx="51">
                  <c:v>1090.379080911931</c:v>
                </c:pt>
                <c:pt idx="52">
                  <c:v>1092.246816271132</c:v>
                </c:pt>
                <c:pt idx="53">
                  <c:v>1115.6290228899857</c:v>
                </c:pt>
                <c:pt idx="54">
                  <c:v>1140.9559769537568</c:v>
                </c:pt>
                <c:pt idx="55">
                  <c:v>1161.6500214407188</c:v>
                </c:pt>
                <c:pt idx="56">
                  <c:v>1172.9594564499935</c:v>
                </c:pt>
                <c:pt idx="57">
                  <c:v>1184.2843151735692</c:v>
                </c:pt>
                <c:pt idx="58">
                  <c:v>1184.2843151735692</c:v>
                </c:pt>
                <c:pt idx="59">
                  <c:v>1192.7881063642544</c:v>
                </c:pt>
                <c:pt idx="60">
                  <c:v>1206.033559691904</c:v>
                </c:pt>
                <c:pt idx="61">
                  <c:v>1200.3543495956937</c:v>
                </c:pt>
                <c:pt idx="62">
                  <c:v>1220.248601175197</c:v>
                </c:pt>
                <c:pt idx="63">
                  <c:v>1241.1414450173966</c:v>
                </c:pt>
                <c:pt idx="64">
                  <c:v>1260.1806631986274</c:v>
                </c:pt>
                <c:pt idx="65">
                  <c:v>1281.1743459714048</c:v>
                </c:pt>
                <c:pt idx="66">
                  <c:v>1297.433167557629</c:v>
                </c:pt>
                <c:pt idx="67">
                  <c:v>1313.7238857619436</c:v>
                </c:pt>
                <c:pt idx="68">
                  <c:v>1332.9304431204978</c:v>
                </c:pt>
                <c:pt idx="69">
                  <c:v>1336.7770911902116</c:v>
                </c:pt>
                <c:pt idx="70">
                  <c:v>1349.2910178424818</c:v>
                </c:pt>
                <c:pt idx="71">
                  <c:v>1371.4773447484677</c:v>
                </c:pt>
                <c:pt idx="72">
                  <c:v>1384.0437132296283</c:v>
                </c:pt>
                <c:pt idx="73">
                  <c:v>1402.4442194545463</c:v>
                </c:pt>
                <c:pt idx="74">
                  <c:v>1411.1745003063502</c:v>
                </c:pt>
                <c:pt idx="75">
                  <c:v>1429.6352902261124</c:v>
                </c:pt>
                <c:pt idx="76">
                  <c:v>1442.2900453668708</c:v>
                </c:pt>
                <c:pt idx="77">
                  <c:v>1460.8202164325353</c:v>
                </c:pt>
                <c:pt idx="78">
                  <c:v>1474.5005348017821</c:v>
                </c:pt>
                <c:pt idx="79">
                  <c:v>1467.6575584178363</c:v>
                </c:pt>
                <c:pt idx="80">
                  <c:v>1482.327990427431</c:v>
                </c:pt>
                <c:pt idx="81">
                  <c:v>1498.0050714202885</c:v>
                </c:pt>
                <c:pt idx="82">
                  <c:v>1516.6601281656713</c:v>
                </c:pt>
                <c:pt idx="83">
                  <c:v>1524.5274441231668</c:v>
                </c:pt>
                <c:pt idx="84">
                  <c:v>1553.1091102000246</c:v>
                </c:pt>
                <c:pt idx="85">
                  <c:v>1576.8375265037716</c:v>
                </c:pt>
                <c:pt idx="86">
                  <c:v>1583.7711059134604</c:v>
                </c:pt>
                <c:pt idx="87">
                  <c:v>1585.7531924181576</c:v>
                </c:pt>
                <c:pt idx="88">
                  <c:v>1593.6862729087834</c:v>
                </c:pt>
                <c:pt idx="89">
                  <c:v>1602.6200568495565</c:v>
                </c:pt>
                <c:pt idx="90">
                  <c:v>1621.5118899477052</c:v>
                </c:pt>
                <c:pt idx="91">
                  <c:v>1645.436856429223</c:v>
                </c:pt>
                <c:pt idx="92">
                  <c:v>1657.4252387405281</c:v>
                </c:pt>
                <c:pt idx="93">
                  <c:v>1671.4335947807704</c:v>
                </c:pt>
                <c:pt idx="94">
                  <c:v>1672.435096485175</c:v>
                </c:pt>
                <c:pt idx="95">
                  <c:v>1681.454051375013</c:v>
                </c:pt>
                <c:pt idx="96">
                  <c:v>1686.4688177403546</c:v>
                </c:pt>
                <c:pt idx="97">
                  <c:v>1698.516627430065</c:v>
                </c:pt>
                <c:pt idx="98">
                  <c:v>1706.5582224146528</c:v>
                </c:pt>
                <c:pt idx="99">
                  <c:v>1702.5364514814569</c:v>
                </c:pt>
                <c:pt idx="100">
                  <c:v>1689.4791318469129</c:v>
                </c:pt>
                <c:pt idx="101">
                  <c:v>1708.5698385514283</c:v>
                </c:pt>
                <c:pt idx="102">
                  <c:v>1721.657235069726</c:v>
                </c:pt>
                <c:pt idx="103">
                  <c:v>1721.657235069726</c:v>
                </c:pt>
                <c:pt idx="104">
                  <c:v>1731.7385175656814</c:v>
                </c:pt>
                <c:pt idx="105">
                  <c:v>1728.7128475114387</c:v>
                </c:pt>
                <c:pt idx="106">
                  <c:v>1714.6076124761776</c:v>
                </c:pt>
                <c:pt idx="107">
                  <c:v>1700.5262962133497</c:v>
                </c:pt>
                <c:pt idx="108">
                  <c:v>1694.4987483764762</c:v>
                </c:pt>
                <c:pt idx="109">
                  <c:v>1706.5582224146528</c:v>
                </c:pt>
                <c:pt idx="110">
                  <c:v>1717.628146503539</c:v>
                </c:pt>
                <c:pt idx="111">
                  <c:v>1714.6076124761776</c:v>
                </c:pt>
                <c:pt idx="112">
                  <c:v>1705.5525970580516</c:v>
                </c:pt>
                <c:pt idx="113">
                  <c:v>1697.5119753966578</c:v>
                </c:pt>
                <c:pt idx="114">
                  <c:v>1685.4656221641426</c:v>
                </c:pt>
                <c:pt idx="115">
                  <c:v>1695.5030358992576</c:v>
                </c:pt>
                <c:pt idx="116">
                  <c:v>1702.5364514814569</c:v>
                </c:pt>
                <c:pt idx="117">
                  <c:v>1702.5364514814569</c:v>
                </c:pt>
                <c:pt idx="118">
                  <c:v>1697.5119753966578</c:v>
                </c:pt>
                <c:pt idx="119">
                  <c:v>1703.541711620932</c:v>
                </c:pt>
                <c:pt idx="120">
                  <c:v>1712.5945333458326</c:v>
                </c:pt>
                <c:pt idx="121">
                  <c:v>1721.657235069726</c:v>
                </c:pt>
                <c:pt idx="122">
                  <c:v>1723.6725126847623</c:v>
                </c:pt>
                <c:pt idx="123">
                  <c:v>1720.6497796396775</c:v>
                </c:pt>
                <c:pt idx="124">
                  <c:v>1723.6725126847623</c:v>
                </c:pt>
                <c:pt idx="125">
                  <c:v>1709.575829390627</c:v>
                </c:pt>
                <c:pt idx="126">
                  <c:v>1690.4828124394207</c:v>
                </c:pt>
                <c:pt idx="127">
                  <c:v>1712.5945333458326</c:v>
                </c:pt>
              </c:numCache>
            </c:numRef>
          </c:yVal>
          <c:smooth val="0"/>
        </c:ser>
        <c:axId val="54210264"/>
        <c:axId val="18130329"/>
      </c:scatterChart>
      <c:valAx>
        <c:axId val="5421026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8130329"/>
        <c:crosses val="autoZero"/>
        <c:crossBetween val="midCat"/>
        <c:dispUnits/>
      </c:valAx>
      <c:valAx>
        <c:axId val="1813032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4210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1910-1932 UT PNE014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Data!$T$130:$T$257</c:f>
              <c:numCache>
                <c:ptCount val="128"/>
                <c:pt idx="0">
                  <c:v>340.8086666666666</c:v>
                </c:pt>
                <c:pt idx="1">
                  <c:v>340.80133333333333</c:v>
                </c:pt>
                <c:pt idx="2">
                  <c:v>358.29383333333334</c:v>
                </c:pt>
                <c:pt idx="3">
                  <c:v>358.2861666666667</c:v>
                </c:pt>
                <c:pt idx="4">
                  <c:v>351.27866666666665</c:v>
                </c:pt>
                <c:pt idx="5">
                  <c:v>379.27133333333336</c:v>
                </c:pt>
                <c:pt idx="6">
                  <c:v>382.76383333333337</c:v>
                </c:pt>
                <c:pt idx="7">
                  <c:v>386.2561666666666</c:v>
                </c:pt>
                <c:pt idx="8">
                  <c:v>379.2486666666667</c:v>
                </c:pt>
                <c:pt idx="9">
                  <c:v>393.24133333333333</c:v>
                </c:pt>
                <c:pt idx="10">
                  <c:v>396.7338333333334</c:v>
                </c:pt>
                <c:pt idx="11">
                  <c:v>354.72616666666664</c:v>
                </c:pt>
                <c:pt idx="12">
                  <c:v>337.2186666666667</c:v>
                </c:pt>
                <c:pt idx="13">
                  <c:v>333.71133333333336</c:v>
                </c:pt>
                <c:pt idx="14">
                  <c:v>319.7038333333333</c:v>
                </c:pt>
                <c:pt idx="15">
                  <c:v>312.69616666666667</c:v>
                </c:pt>
                <c:pt idx="16">
                  <c:v>302.1886666666667</c:v>
                </c:pt>
                <c:pt idx="17">
                  <c:v>330.1813333333334</c:v>
                </c:pt>
                <c:pt idx="18">
                  <c:v>333.67366666666663</c:v>
                </c:pt>
                <c:pt idx="19">
                  <c:v>354.666</c:v>
                </c:pt>
                <c:pt idx="20">
                  <c:v>361.6585</c:v>
                </c:pt>
                <c:pt idx="21">
                  <c:v>351.1511666666666</c:v>
                </c:pt>
                <c:pt idx="22">
                  <c:v>365.14349999999996</c:v>
                </c:pt>
                <c:pt idx="23">
                  <c:v>354.6358333333333</c:v>
                </c:pt>
                <c:pt idx="24">
                  <c:v>368.62850000000003</c:v>
                </c:pt>
                <c:pt idx="25">
                  <c:v>368.6211666666666</c:v>
                </c:pt>
                <c:pt idx="26">
                  <c:v>386.1135</c:v>
                </c:pt>
                <c:pt idx="27">
                  <c:v>393.10583333333335</c:v>
                </c:pt>
                <c:pt idx="28">
                  <c:v>379.09850000000006</c:v>
                </c:pt>
                <c:pt idx="29">
                  <c:v>375.59099999999995</c:v>
                </c:pt>
                <c:pt idx="30">
                  <c:v>382.5833333333333</c:v>
                </c:pt>
                <c:pt idx="31">
                  <c:v>365.0756666666667</c:v>
                </c:pt>
                <c:pt idx="32">
                  <c:v>372.0683333333333</c:v>
                </c:pt>
                <c:pt idx="33">
                  <c:v>375.5608333333334</c:v>
                </c:pt>
                <c:pt idx="34">
                  <c:v>386.05316666666664</c:v>
                </c:pt>
                <c:pt idx="35">
                  <c:v>396.5458333333333</c:v>
                </c:pt>
                <c:pt idx="36">
                  <c:v>389.53849999999994</c:v>
                </c:pt>
                <c:pt idx="37">
                  <c:v>403.531</c:v>
                </c:pt>
                <c:pt idx="38">
                  <c:v>396.5233333333333</c:v>
                </c:pt>
                <c:pt idx="39">
                  <c:v>382.516</c:v>
                </c:pt>
                <c:pt idx="40">
                  <c:v>382.5086666666666</c:v>
                </c:pt>
                <c:pt idx="41">
                  <c:v>375.50100000000003</c:v>
                </c:pt>
                <c:pt idx="42">
                  <c:v>361.49333333333334</c:v>
                </c:pt>
                <c:pt idx="43">
                  <c:v>340.486</c:v>
                </c:pt>
                <c:pt idx="44">
                  <c:v>326.4786666666667</c:v>
                </c:pt>
                <c:pt idx="45">
                  <c:v>350.971</c:v>
                </c:pt>
                <c:pt idx="46">
                  <c:v>364.96333333333337</c:v>
                </c:pt>
                <c:pt idx="47">
                  <c:v>364.95599999999996</c:v>
                </c:pt>
                <c:pt idx="48">
                  <c:v>371.94866666666667</c:v>
                </c:pt>
                <c:pt idx="49">
                  <c:v>378.941</c:v>
                </c:pt>
                <c:pt idx="50">
                  <c:v>392.93333333333334</c:v>
                </c:pt>
                <c:pt idx="51">
                  <c:v>385.926</c:v>
                </c:pt>
                <c:pt idx="52">
                  <c:v>361.4186666666667</c:v>
                </c:pt>
                <c:pt idx="53">
                  <c:v>371.911</c:v>
                </c:pt>
                <c:pt idx="54">
                  <c:v>361.40333333333336</c:v>
                </c:pt>
                <c:pt idx="55">
                  <c:v>385.8958333333333</c:v>
                </c:pt>
                <c:pt idx="56">
                  <c:v>368.3885</c:v>
                </c:pt>
                <c:pt idx="57">
                  <c:v>375.3808333333333</c:v>
                </c:pt>
                <c:pt idx="58">
                  <c:v>392.8731666666667</c:v>
                </c:pt>
                <c:pt idx="59">
                  <c:v>375.36566666666664</c:v>
                </c:pt>
                <c:pt idx="60">
                  <c:v>375.35833333333335</c:v>
                </c:pt>
                <c:pt idx="61">
                  <c:v>378.85083333333336</c:v>
                </c:pt>
                <c:pt idx="62">
                  <c:v>389.3433333333333</c:v>
                </c:pt>
                <c:pt idx="63">
                  <c:v>375.33583333333337</c:v>
                </c:pt>
                <c:pt idx="64">
                  <c:v>357.8285</c:v>
                </c:pt>
                <c:pt idx="65">
                  <c:v>347.32099999999997</c:v>
                </c:pt>
                <c:pt idx="66">
                  <c:v>361.3135</c:v>
                </c:pt>
                <c:pt idx="67">
                  <c:v>350.806</c:v>
                </c:pt>
                <c:pt idx="68">
                  <c:v>347.29833333333335</c:v>
                </c:pt>
                <c:pt idx="69">
                  <c:v>357.7908333333333</c:v>
                </c:pt>
                <c:pt idx="70">
                  <c:v>361.2833333333333</c:v>
                </c:pt>
                <c:pt idx="71">
                  <c:v>385.7758333333333</c:v>
                </c:pt>
                <c:pt idx="72">
                  <c:v>382.26816666666673</c:v>
                </c:pt>
                <c:pt idx="73">
                  <c:v>357.7606666666666</c:v>
                </c:pt>
                <c:pt idx="74">
                  <c:v>354.25333333333333</c:v>
                </c:pt>
                <c:pt idx="75">
                  <c:v>336.74583333333334</c:v>
                </c:pt>
                <c:pt idx="76">
                  <c:v>336.7381666666667</c:v>
                </c:pt>
                <c:pt idx="77">
                  <c:v>322.73066666666665</c:v>
                </c:pt>
                <c:pt idx="78">
                  <c:v>319.2233333333333</c:v>
                </c:pt>
                <c:pt idx="79">
                  <c:v>329.71583333333336</c:v>
                </c:pt>
                <c:pt idx="80">
                  <c:v>336.70816666666667</c:v>
                </c:pt>
                <c:pt idx="81">
                  <c:v>340.20050000000003</c:v>
                </c:pt>
                <c:pt idx="82">
                  <c:v>347.1931666666667</c:v>
                </c:pt>
                <c:pt idx="83">
                  <c:v>361.1856666666667</c:v>
                </c:pt>
                <c:pt idx="84">
                  <c:v>368.17799999999994</c:v>
                </c:pt>
                <c:pt idx="85">
                  <c:v>350.6703333333333</c:v>
                </c:pt>
                <c:pt idx="86">
                  <c:v>347.163</c:v>
                </c:pt>
                <c:pt idx="87">
                  <c:v>340.15566666666666</c:v>
                </c:pt>
                <c:pt idx="88">
                  <c:v>326.14799999999997</c:v>
                </c:pt>
                <c:pt idx="89">
                  <c:v>319.14050000000003</c:v>
                </c:pt>
                <c:pt idx="90">
                  <c:v>326.1331666666667</c:v>
                </c:pt>
                <c:pt idx="91">
                  <c:v>343.62566666666663</c:v>
                </c:pt>
                <c:pt idx="92">
                  <c:v>354.118</c:v>
                </c:pt>
                <c:pt idx="93">
                  <c:v>361.1105</c:v>
                </c:pt>
                <c:pt idx="94">
                  <c:v>382.1031666666667</c:v>
                </c:pt>
                <c:pt idx="95">
                  <c:v>378.59549999999996</c:v>
                </c:pt>
                <c:pt idx="96">
                  <c:v>354.0878333333333</c:v>
                </c:pt>
                <c:pt idx="97">
                  <c:v>329.58050000000003</c:v>
                </c:pt>
                <c:pt idx="98">
                  <c:v>312.0731666666667</c:v>
                </c:pt>
                <c:pt idx="99">
                  <c:v>305.0655</c:v>
                </c:pt>
                <c:pt idx="100">
                  <c:v>277.05783333333335</c:v>
                </c:pt>
                <c:pt idx="101">
                  <c:v>280.5505</c:v>
                </c:pt>
                <c:pt idx="102">
                  <c:v>283.3468</c:v>
                </c:pt>
                <c:pt idx="103">
                  <c:v>303.293</c:v>
                </c:pt>
                <c:pt idx="104">
                  <c:v>301.539</c:v>
                </c:pt>
              </c:numCache>
            </c:numRef>
          </c:xVal>
          <c:yVal>
            <c:numRef>
              <c:f>Data!$V$130:$V$257</c:f>
              <c:numCache>
                <c:ptCount val="128"/>
                <c:pt idx="0">
                  <c:v>63.178224022674215</c:v>
                </c:pt>
                <c:pt idx="1">
                  <c:v>76.39055993967543</c:v>
                </c:pt>
                <c:pt idx="2">
                  <c:v>106.19540244433995</c:v>
                </c:pt>
                <c:pt idx="3">
                  <c:v>133.6108037932421</c:v>
                </c:pt>
                <c:pt idx="4">
                  <c:v>167.7989332471818</c:v>
                </c:pt>
                <c:pt idx="5">
                  <c:v>205.48522774738058</c:v>
                </c:pt>
                <c:pt idx="6">
                  <c:v>229.02109110066607</c:v>
                </c:pt>
                <c:pt idx="7">
                  <c:v>247.5604665895449</c:v>
                </c:pt>
                <c:pt idx="8">
                  <c:v>275.44736963927517</c:v>
                </c:pt>
                <c:pt idx="9">
                  <c:v>309.37571662213554</c:v>
                </c:pt>
                <c:pt idx="10">
                  <c:v>323.8373474169306</c:v>
                </c:pt>
                <c:pt idx="11">
                  <c:v>334.9132601897501</c:v>
                </c:pt>
                <c:pt idx="12">
                  <c:v>367.37396937170195</c:v>
                </c:pt>
                <c:pt idx="13">
                  <c:v>370.79827926435087</c:v>
                </c:pt>
                <c:pt idx="14">
                  <c:v>392.2322681715152</c:v>
                </c:pt>
                <c:pt idx="15">
                  <c:v>439.5826971754316</c:v>
                </c:pt>
                <c:pt idx="16">
                  <c:v>458.5987281965141</c:v>
                </c:pt>
                <c:pt idx="17">
                  <c:v>499.3703655474227</c:v>
                </c:pt>
                <c:pt idx="18">
                  <c:v>521.1392433527162</c:v>
                </c:pt>
                <c:pt idx="19">
                  <c:v>524.6275657615024</c:v>
                </c:pt>
                <c:pt idx="20">
                  <c:v>562.2198717902362</c:v>
                </c:pt>
                <c:pt idx="21">
                  <c:v>601.7437511269222</c:v>
                </c:pt>
                <c:pt idx="22">
                  <c:v>624.6658100253989</c:v>
                </c:pt>
                <c:pt idx="23">
                  <c:v>652.0789111717125</c:v>
                </c:pt>
                <c:pt idx="24">
                  <c:v>700.0479549286226</c:v>
                </c:pt>
                <c:pt idx="25">
                  <c:v>733.9708307588231</c:v>
                </c:pt>
                <c:pt idx="26">
                  <c:v>763.5430192751764</c:v>
                </c:pt>
                <c:pt idx="27">
                  <c:v>775.221645945752</c:v>
                </c:pt>
                <c:pt idx="28">
                  <c:v>801.3333063648428</c:v>
                </c:pt>
                <c:pt idx="29">
                  <c:v>850.174899526356</c:v>
                </c:pt>
                <c:pt idx="30">
                  <c:v>866.5194783073598</c:v>
                </c:pt>
                <c:pt idx="31">
                  <c:v>891.0968256039869</c:v>
                </c:pt>
                <c:pt idx="32">
                  <c:v>923.064999939682</c:v>
                </c:pt>
                <c:pt idx="33">
                  <c:v>960.6706318078685</c:v>
                </c:pt>
                <c:pt idx="34">
                  <c:v>976.3132951209575</c:v>
                </c:pt>
                <c:pt idx="35">
                  <c:v>1010.4612955368824</c:v>
                </c:pt>
                <c:pt idx="36">
                  <c:v>1010.4612955368824</c:v>
                </c:pt>
                <c:pt idx="37">
                  <c:v>1032.6866721287897</c:v>
                </c:pt>
                <c:pt idx="38">
                  <c:v>1024.3451833590602</c:v>
                </c:pt>
                <c:pt idx="39">
                  <c:v>1028.9783092796192</c:v>
                </c:pt>
                <c:pt idx="40">
                  <c:v>1033.6140216603808</c:v>
                </c:pt>
                <c:pt idx="41">
                  <c:v>1028.9783092796192</c:v>
                </c:pt>
                <c:pt idx="42">
                  <c:v>1050.3240468291146</c:v>
                </c:pt>
                <c:pt idx="43">
                  <c:v>1063.344020289158</c:v>
                </c:pt>
                <c:pt idx="44">
                  <c:v>1058.6916859347357</c:v>
                </c:pt>
                <c:pt idx="45">
                  <c:v>1058.6916859347357</c:v>
                </c:pt>
                <c:pt idx="46">
                  <c:v>1067.998962600639</c:v>
                </c:pt>
                <c:pt idx="47">
                  <c:v>1066.1366725340772</c:v>
                </c:pt>
                <c:pt idx="48">
                  <c:v>1059.6219443093155</c:v>
                </c:pt>
                <c:pt idx="49">
                  <c:v>1069.8616704083602</c:v>
                </c:pt>
                <c:pt idx="50">
                  <c:v>1081.979466557304</c:v>
                </c:pt>
                <c:pt idx="51">
                  <c:v>1090.379080911931</c:v>
                </c:pt>
                <c:pt idx="52">
                  <c:v>1092.246816271132</c:v>
                </c:pt>
                <c:pt idx="53">
                  <c:v>1115.6290228899857</c:v>
                </c:pt>
                <c:pt idx="54">
                  <c:v>1140.9559769537568</c:v>
                </c:pt>
                <c:pt idx="55">
                  <c:v>1161.6500214407188</c:v>
                </c:pt>
                <c:pt idx="56">
                  <c:v>1172.9594564499935</c:v>
                </c:pt>
                <c:pt idx="57">
                  <c:v>1184.2843151735692</c:v>
                </c:pt>
                <c:pt idx="58">
                  <c:v>1184.2843151735692</c:v>
                </c:pt>
                <c:pt idx="59">
                  <c:v>1192.7881063642544</c:v>
                </c:pt>
                <c:pt idx="60">
                  <c:v>1206.033559691904</c:v>
                </c:pt>
                <c:pt idx="61">
                  <c:v>1200.3543495956937</c:v>
                </c:pt>
                <c:pt idx="62">
                  <c:v>1220.248601175197</c:v>
                </c:pt>
                <c:pt idx="63">
                  <c:v>1241.1414450173966</c:v>
                </c:pt>
                <c:pt idx="64">
                  <c:v>1260.1806631986274</c:v>
                </c:pt>
                <c:pt idx="65">
                  <c:v>1281.1743459714048</c:v>
                </c:pt>
                <c:pt idx="66">
                  <c:v>1297.433167557629</c:v>
                </c:pt>
                <c:pt idx="67">
                  <c:v>1313.7238857619436</c:v>
                </c:pt>
                <c:pt idx="68">
                  <c:v>1332.9304431204978</c:v>
                </c:pt>
                <c:pt idx="69">
                  <c:v>1336.7770911902116</c:v>
                </c:pt>
                <c:pt idx="70">
                  <c:v>1349.2910178424818</c:v>
                </c:pt>
                <c:pt idx="71">
                  <c:v>1371.4773447484677</c:v>
                </c:pt>
                <c:pt idx="72">
                  <c:v>1384.0437132296283</c:v>
                </c:pt>
                <c:pt idx="73">
                  <c:v>1402.4442194545463</c:v>
                </c:pt>
                <c:pt idx="74">
                  <c:v>1411.1745003063502</c:v>
                </c:pt>
                <c:pt idx="75">
                  <c:v>1429.6352902261124</c:v>
                </c:pt>
                <c:pt idx="76">
                  <c:v>1442.2900453668708</c:v>
                </c:pt>
                <c:pt idx="77">
                  <c:v>1460.8202164325353</c:v>
                </c:pt>
                <c:pt idx="78">
                  <c:v>1474.5005348017821</c:v>
                </c:pt>
                <c:pt idx="79">
                  <c:v>1467.6575584178363</c:v>
                </c:pt>
                <c:pt idx="80">
                  <c:v>1482.327990427431</c:v>
                </c:pt>
                <c:pt idx="81">
                  <c:v>1498.0050714202885</c:v>
                </c:pt>
                <c:pt idx="82">
                  <c:v>1516.6601281656713</c:v>
                </c:pt>
                <c:pt idx="83">
                  <c:v>1524.5274441231668</c:v>
                </c:pt>
                <c:pt idx="84">
                  <c:v>1553.1091102000246</c:v>
                </c:pt>
                <c:pt idx="85">
                  <c:v>1576.8375265037716</c:v>
                </c:pt>
                <c:pt idx="86">
                  <c:v>1583.7711059134604</c:v>
                </c:pt>
                <c:pt idx="87">
                  <c:v>1585.7531924181576</c:v>
                </c:pt>
                <c:pt idx="88">
                  <c:v>1593.6862729087834</c:v>
                </c:pt>
                <c:pt idx="89">
                  <c:v>1602.6200568495565</c:v>
                </c:pt>
                <c:pt idx="90">
                  <c:v>1621.5118899477052</c:v>
                </c:pt>
                <c:pt idx="91">
                  <c:v>1645.436856429223</c:v>
                </c:pt>
                <c:pt idx="92">
                  <c:v>1657.4252387405281</c:v>
                </c:pt>
                <c:pt idx="93">
                  <c:v>1671.4335947807704</c:v>
                </c:pt>
                <c:pt idx="94">
                  <c:v>1672.435096485175</c:v>
                </c:pt>
                <c:pt idx="95">
                  <c:v>1681.454051375013</c:v>
                </c:pt>
                <c:pt idx="96">
                  <c:v>1686.4688177403546</c:v>
                </c:pt>
                <c:pt idx="97">
                  <c:v>1698.516627430065</c:v>
                </c:pt>
                <c:pt idx="98">
                  <c:v>1706.5582224146528</c:v>
                </c:pt>
                <c:pt idx="99">
                  <c:v>1702.5364514814569</c:v>
                </c:pt>
                <c:pt idx="100">
                  <c:v>1689.4791318469129</c:v>
                </c:pt>
                <c:pt idx="101">
                  <c:v>1708.5698385514283</c:v>
                </c:pt>
                <c:pt idx="102">
                  <c:v>1721.657235069726</c:v>
                </c:pt>
                <c:pt idx="103">
                  <c:v>1721.657235069726</c:v>
                </c:pt>
                <c:pt idx="104">
                  <c:v>1731.7385175656814</c:v>
                </c:pt>
                <c:pt idx="105">
                  <c:v>1728.7128475114387</c:v>
                </c:pt>
                <c:pt idx="106">
                  <c:v>1714.6076124761776</c:v>
                </c:pt>
                <c:pt idx="107">
                  <c:v>1700.5262962133497</c:v>
                </c:pt>
                <c:pt idx="108">
                  <c:v>1694.4987483764762</c:v>
                </c:pt>
                <c:pt idx="109">
                  <c:v>1706.5582224146528</c:v>
                </c:pt>
                <c:pt idx="110">
                  <c:v>1717.628146503539</c:v>
                </c:pt>
                <c:pt idx="111">
                  <c:v>1714.6076124761776</c:v>
                </c:pt>
                <c:pt idx="112">
                  <c:v>1705.5525970580516</c:v>
                </c:pt>
                <c:pt idx="113">
                  <c:v>1697.5119753966578</c:v>
                </c:pt>
                <c:pt idx="114">
                  <c:v>1685.4656221641426</c:v>
                </c:pt>
                <c:pt idx="115">
                  <c:v>1695.5030358992576</c:v>
                </c:pt>
                <c:pt idx="116">
                  <c:v>1702.5364514814569</c:v>
                </c:pt>
                <c:pt idx="117">
                  <c:v>1702.5364514814569</c:v>
                </c:pt>
                <c:pt idx="118">
                  <c:v>1697.5119753966578</c:v>
                </c:pt>
                <c:pt idx="119">
                  <c:v>1703.541711620932</c:v>
                </c:pt>
                <c:pt idx="120">
                  <c:v>1712.5945333458326</c:v>
                </c:pt>
                <c:pt idx="121">
                  <c:v>1721.657235069726</c:v>
                </c:pt>
                <c:pt idx="122">
                  <c:v>1723.6725126847623</c:v>
                </c:pt>
                <c:pt idx="123">
                  <c:v>1720.6497796396775</c:v>
                </c:pt>
                <c:pt idx="124">
                  <c:v>1723.6725126847623</c:v>
                </c:pt>
                <c:pt idx="125">
                  <c:v>1709.575829390627</c:v>
                </c:pt>
                <c:pt idx="126">
                  <c:v>1690.4828124394207</c:v>
                </c:pt>
                <c:pt idx="127">
                  <c:v>1712.5945333458326</c:v>
                </c:pt>
              </c:numCache>
            </c:numRef>
          </c:yVal>
          <c:smooth val="0"/>
        </c:ser>
        <c:axId val="28955234"/>
        <c:axId val="59270515"/>
      </c:scatterChart>
      <c:valAx>
        <c:axId val="28955234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9270515"/>
        <c:crosses val="autoZero"/>
        <c:crossBetween val="midCat"/>
        <c:dispUnits/>
      </c:valAx>
      <c:valAx>
        <c:axId val="5927051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8955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1943-2000 UT N87001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Data!$N$327:$N$425</c:f>
              <c:numCache>
                <c:ptCount val="99"/>
                <c:pt idx="0">
                  <c:v>15.6</c:v>
                </c:pt>
                <c:pt idx="1">
                  <c:v>15.4</c:v>
                </c:pt>
                <c:pt idx="2">
                  <c:v>15.4</c:v>
                </c:pt>
                <c:pt idx="3">
                  <c:v>15.5</c:v>
                </c:pt>
                <c:pt idx="4">
                  <c:v>15.7</c:v>
                </c:pt>
                <c:pt idx="5">
                  <c:v>16.2</c:v>
                </c:pt>
                <c:pt idx="6">
                  <c:v>16.2</c:v>
                </c:pt>
                <c:pt idx="7">
                  <c:v>16.2</c:v>
                </c:pt>
                <c:pt idx="8">
                  <c:v>16.4</c:v>
                </c:pt>
                <c:pt idx="9">
                  <c:v>16.6</c:v>
                </c:pt>
                <c:pt idx="10">
                  <c:v>16.8</c:v>
                </c:pt>
                <c:pt idx="11">
                  <c:v>17.2</c:v>
                </c:pt>
                <c:pt idx="12">
                  <c:v>17.2</c:v>
                </c:pt>
                <c:pt idx="13">
                  <c:v>17.5</c:v>
                </c:pt>
                <c:pt idx="14">
                  <c:v>18</c:v>
                </c:pt>
                <c:pt idx="15">
                  <c:v>18.7</c:v>
                </c:pt>
                <c:pt idx="16">
                  <c:v>18.9</c:v>
                </c:pt>
                <c:pt idx="17">
                  <c:v>19.4</c:v>
                </c:pt>
                <c:pt idx="18">
                  <c:v>19.5</c:v>
                </c:pt>
                <c:pt idx="19">
                  <c:v>19.5</c:v>
                </c:pt>
                <c:pt idx="20">
                  <c:v>19.8</c:v>
                </c:pt>
                <c:pt idx="21">
                  <c:v>20</c:v>
                </c:pt>
                <c:pt idx="22">
                  <c:v>20.2</c:v>
                </c:pt>
                <c:pt idx="23">
                  <c:v>20.5</c:v>
                </c:pt>
                <c:pt idx="24">
                  <c:v>20.7</c:v>
                </c:pt>
                <c:pt idx="25">
                  <c:v>20.9</c:v>
                </c:pt>
                <c:pt idx="26">
                  <c:v>21</c:v>
                </c:pt>
                <c:pt idx="27">
                  <c:v>21.3</c:v>
                </c:pt>
                <c:pt idx="28">
                  <c:v>21.3</c:v>
                </c:pt>
                <c:pt idx="29">
                  <c:v>21.1</c:v>
                </c:pt>
                <c:pt idx="30">
                  <c:v>21.2</c:v>
                </c:pt>
                <c:pt idx="31">
                  <c:v>21.5</c:v>
                </c:pt>
                <c:pt idx="32">
                  <c:v>21.6</c:v>
                </c:pt>
                <c:pt idx="33">
                  <c:v>21.7</c:v>
                </c:pt>
                <c:pt idx="34">
                  <c:v>22</c:v>
                </c:pt>
                <c:pt idx="35">
                  <c:v>22.4</c:v>
                </c:pt>
                <c:pt idx="36">
                  <c:v>22.6</c:v>
                </c:pt>
                <c:pt idx="37">
                  <c:v>23</c:v>
                </c:pt>
                <c:pt idx="38">
                  <c:v>23.1</c:v>
                </c:pt>
                <c:pt idx="39">
                  <c:v>23.3</c:v>
                </c:pt>
                <c:pt idx="40">
                  <c:v>23.4</c:v>
                </c:pt>
                <c:pt idx="41">
                  <c:v>23.6</c:v>
                </c:pt>
                <c:pt idx="42">
                  <c:v>23.8</c:v>
                </c:pt>
                <c:pt idx="43">
                  <c:v>24.1</c:v>
                </c:pt>
                <c:pt idx="44">
                  <c:v>24.3</c:v>
                </c:pt>
                <c:pt idx="45">
                  <c:v>24.5</c:v>
                </c:pt>
                <c:pt idx="46">
                  <c:v>24.4</c:v>
                </c:pt>
                <c:pt idx="47">
                  <c:v>24.4</c:v>
                </c:pt>
                <c:pt idx="48">
                  <c:v>24.6</c:v>
                </c:pt>
                <c:pt idx="49">
                  <c:v>24.7</c:v>
                </c:pt>
                <c:pt idx="50">
                  <c:v>24.9</c:v>
                </c:pt>
                <c:pt idx="51">
                  <c:v>25.1</c:v>
                </c:pt>
                <c:pt idx="52">
                  <c:v>25.3</c:v>
                </c:pt>
                <c:pt idx="53">
                  <c:v>25.5</c:v>
                </c:pt>
                <c:pt idx="54">
                  <c:v>25.5</c:v>
                </c:pt>
                <c:pt idx="55">
                  <c:v>25.5</c:v>
                </c:pt>
                <c:pt idx="56">
                  <c:v>25.5</c:v>
                </c:pt>
                <c:pt idx="57">
                  <c:v>25.5</c:v>
                </c:pt>
                <c:pt idx="58">
                  <c:v>25.5</c:v>
                </c:pt>
                <c:pt idx="59">
                  <c:v>25.7</c:v>
                </c:pt>
                <c:pt idx="60">
                  <c:v>25.9</c:v>
                </c:pt>
                <c:pt idx="61">
                  <c:v>26.1</c:v>
                </c:pt>
                <c:pt idx="62">
                  <c:v>26.5</c:v>
                </c:pt>
                <c:pt idx="63">
                  <c:v>26.6</c:v>
                </c:pt>
                <c:pt idx="64">
                  <c:v>26.6</c:v>
                </c:pt>
                <c:pt idx="65">
                  <c:v>26.7</c:v>
                </c:pt>
                <c:pt idx="66">
                  <c:v>26.9</c:v>
                </c:pt>
                <c:pt idx="67">
                  <c:v>27</c:v>
                </c:pt>
                <c:pt idx="68">
                  <c:v>27.1</c:v>
                </c:pt>
                <c:pt idx="69">
                  <c:v>27.3</c:v>
                </c:pt>
                <c:pt idx="70">
                  <c:v>27.6</c:v>
                </c:pt>
                <c:pt idx="71">
                  <c:v>27.8</c:v>
                </c:pt>
                <c:pt idx="72">
                  <c:v>27.9</c:v>
                </c:pt>
                <c:pt idx="73">
                  <c:v>27.9</c:v>
                </c:pt>
                <c:pt idx="74">
                  <c:v>28.2</c:v>
                </c:pt>
                <c:pt idx="75">
                  <c:v>28.3</c:v>
                </c:pt>
                <c:pt idx="76">
                  <c:v>28.4</c:v>
                </c:pt>
                <c:pt idx="77">
                  <c:v>28.4</c:v>
                </c:pt>
                <c:pt idx="78">
                  <c:v>28.4</c:v>
                </c:pt>
                <c:pt idx="79">
                  <c:v>28.6</c:v>
                </c:pt>
                <c:pt idx="80">
                  <c:v>28.6</c:v>
                </c:pt>
                <c:pt idx="81">
                  <c:v>28.6</c:v>
                </c:pt>
                <c:pt idx="82">
                  <c:v>28.6</c:v>
                </c:pt>
                <c:pt idx="83">
                  <c:v>28.8</c:v>
                </c:pt>
                <c:pt idx="84">
                  <c:v>29</c:v>
                </c:pt>
                <c:pt idx="85">
                  <c:v>29.3</c:v>
                </c:pt>
                <c:pt idx="86">
                  <c:v>29.5</c:v>
                </c:pt>
                <c:pt idx="87">
                  <c:v>29.8</c:v>
                </c:pt>
                <c:pt idx="88">
                  <c:v>30.1</c:v>
                </c:pt>
                <c:pt idx="89">
                  <c:v>30.5</c:v>
                </c:pt>
                <c:pt idx="90">
                  <c:v>30.8</c:v>
                </c:pt>
                <c:pt idx="91">
                  <c:v>31.1</c:v>
                </c:pt>
                <c:pt idx="92">
                  <c:v>31.4</c:v>
                </c:pt>
                <c:pt idx="93">
                  <c:v>31.7</c:v>
                </c:pt>
                <c:pt idx="94">
                  <c:v>32.3</c:v>
                </c:pt>
                <c:pt idx="95">
                  <c:v>32.6</c:v>
                </c:pt>
                <c:pt idx="96">
                  <c:v>32.8</c:v>
                </c:pt>
                <c:pt idx="97">
                  <c:v>33.1</c:v>
                </c:pt>
                <c:pt idx="98">
                  <c:v>33.5</c:v>
                </c:pt>
              </c:numCache>
            </c:numRef>
          </c:xVal>
          <c:yVal>
            <c:numRef>
              <c:f>Data!$V$327:$V$425</c:f>
              <c:numCache>
                <c:ptCount val="99"/>
                <c:pt idx="0">
                  <c:v>1996.1591615672037</c:v>
                </c:pt>
                <c:pt idx="1">
                  <c:v>1990.953901337839</c:v>
                </c:pt>
                <c:pt idx="2">
                  <c:v>1982.6322657953633</c:v>
                </c:pt>
                <c:pt idx="3">
                  <c:v>1972.2419348952008</c:v>
                </c:pt>
                <c:pt idx="4">
                  <c:v>1946.3228447092924</c:v>
                </c:pt>
                <c:pt idx="5">
                  <c:v>1917.3891869630029</c:v>
                </c:pt>
                <c:pt idx="6">
                  <c:v>1900.9008194270746</c:v>
                </c:pt>
                <c:pt idx="7">
                  <c:v>1875.2031094589865</c:v>
                </c:pt>
                <c:pt idx="8">
                  <c:v>1858.7982119205672</c:v>
                </c:pt>
                <c:pt idx="9">
                  <c:v>1856.7498765939508</c:v>
                </c:pt>
                <c:pt idx="10">
                  <c:v>1827.1056535945222</c:v>
                </c:pt>
                <c:pt idx="11">
                  <c:v>1801.6349527708921</c:v>
                </c:pt>
                <c:pt idx="12">
                  <c:v>1769.146044240707</c:v>
                </c:pt>
                <c:pt idx="13">
                  <c:v>1717.628146503539</c:v>
                </c:pt>
                <c:pt idx="14">
                  <c:v>1660.425040581329</c:v>
                </c:pt>
                <c:pt idx="15">
                  <c:v>1622.5073885249335</c:v>
                </c:pt>
                <c:pt idx="16">
                  <c:v>1597.655657005398</c:v>
                </c:pt>
                <c:pt idx="17">
                  <c:v>1560.0228970524631</c:v>
                </c:pt>
                <c:pt idx="18">
                  <c:v>1539.298781617938</c:v>
                </c:pt>
                <c:pt idx="19">
                  <c:v>1519.6094982453355</c:v>
                </c:pt>
                <c:pt idx="20">
                  <c:v>1491.142706399084</c:v>
                </c:pt>
                <c:pt idx="21">
                  <c:v>1476.4567071010529</c:v>
                </c:pt>
                <c:pt idx="22">
                  <c:v>1449.112140651583</c:v>
                </c:pt>
                <c:pt idx="23">
                  <c:v>1422.8291708117818</c:v>
                </c:pt>
                <c:pt idx="24">
                  <c:v>1398.567038867242</c:v>
                </c:pt>
                <c:pt idx="25">
                  <c:v>1385.011145090919</c:v>
                </c:pt>
                <c:pt idx="26">
                  <c:v>1362.7886777524313</c:v>
                </c:pt>
                <c:pt idx="27">
                  <c:v>1334.8535444195054</c:v>
                </c:pt>
                <c:pt idx="28">
                  <c:v>1339.6632470573</c:v>
                </c:pt>
                <c:pt idx="29">
                  <c:v>1338.7010836390396</c:v>
                </c:pt>
                <c:pt idx="30">
                  <c:v>1314.6831592998915</c:v>
                </c:pt>
                <c:pt idx="31">
                  <c:v>1290.7345028781506</c:v>
                </c:pt>
                <c:pt idx="32">
                  <c:v>1280.2189353540007</c:v>
                </c:pt>
                <c:pt idx="33">
                  <c:v>1269.7166672002036</c:v>
                </c:pt>
                <c:pt idx="34">
                  <c:v>1255.4167646272613</c:v>
                </c:pt>
                <c:pt idx="35">
                  <c:v>1220.248601175197</c:v>
                </c:pt>
                <c:pt idx="36">
                  <c:v>1182.395765842708</c:v>
                </c:pt>
                <c:pt idx="37">
                  <c:v>1158.8250677233914</c:v>
                </c:pt>
                <c:pt idx="38">
                  <c:v>1139.0772549158783</c:v>
                </c:pt>
                <c:pt idx="39">
                  <c:v>1119.3762934283063</c:v>
                </c:pt>
                <c:pt idx="40">
                  <c:v>1103.4620589960846</c:v>
                </c:pt>
                <c:pt idx="41">
                  <c:v>1081.046700325266</c:v>
                </c:pt>
                <c:pt idx="42">
                  <c:v>1065.205684095184</c:v>
                </c:pt>
                <c:pt idx="43">
                  <c:v>1045.6789992324666</c:v>
                </c:pt>
                <c:pt idx="44">
                  <c:v>1036.39669179153</c:v>
                </c:pt>
                <c:pt idx="45">
                  <c:v>1037.32445575786</c:v>
                </c:pt>
                <c:pt idx="46">
                  <c:v>1032.6866721287897</c:v>
                </c:pt>
                <c:pt idx="47">
                  <c:v>1021.566548107435</c:v>
                </c:pt>
                <c:pt idx="48">
                  <c:v>1003.9900834527493</c:v>
                </c:pt>
                <c:pt idx="49">
                  <c:v>982.7629664137378</c:v>
                </c:pt>
                <c:pt idx="50">
                  <c:v>953.319562280995</c:v>
                </c:pt>
                <c:pt idx="51">
                  <c:v>935.8868089509609</c:v>
                </c:pt>
                <c:pt idx="52">
                  <c:v>918.4905761078118</c:v>
                </c:pt>
                <c:pt idx="53">
                  <c:v>897.4806224813451</c:v>
                </c:pt>
                <c:pt idx="54">
                  <c:v>895.656179681082</c:v>
                </c:pt>
                <c:pt idx="55">
                  <c:v>893.8321376370642</c:v>
                </c:pt>
                <c:pt idx="56">
                  <c:v>881.9856206390125</c:v>
                </c:pt>
                <c:pt idx="57">
                  <c:v>881.9856206390125</c:v>
                </c:pt>
                <c:pt idx="58">
                  <c:v>871.9748281402699</c:v>
                </c:pt>
                <c:pt idx="59">
                  <c:v>850.174899526356</c:v>
                </c:pt>
                <c:pt idx="60">
                  <c:v>843.8273524409757</c:v>
                </c:pt>
                <c:pt idx="61">
                  <c:v>809.4536484416163</c:v>
                </c:pt>
                <c:pt idx="62">
                  <c:v>781.516947011218</c:v>
                </c:pt>
                <c:pt idx="63">
                  <c:v>781.516947011218</c:v>
                </c:pt>
                <c:pt idx="64">
                  <c:v>777.9190477469604</c:v>
                </c:pt>
                <c:pt idx="65">
                  <c:v>769.8294695406987</c:v>
                </c:pt>
                <c:pt idx="66">
                  <c:v>750.9843780991092</c:v>
                </c:pt>
                <c:pt idx="67">
                  <c:v>732.1819571258818</c:v>
                </c:pt>
                <c:pt idx="68">
                  <c:v>717.8848243621883</c:v>
                </c:pt>
                <c:pt idx="69">
                  <c:v>693.8140912003922</c:v>
                </c:pt>
                <c:pt idx="70">
                  <c:v>678.6941627126728</c:v>
                </c:pt>
                <c:pt idx="71">
                  <c:v>661.8279346610957</c:v>
                </c:pt>
                <c:pt idx="72">
                  <c:v>664.4887468724862</c:v>
                </c:pt>
                <c:pt idx="73">
                  <c:v>648.53664754884</c:v>
                </c:pt>
                <c:pt idx="74">
                  <c:v>637.0347153028076</c:v>
                </c:pt>
                <c:pt idx="75">
                  <c:v>618.4882594345298</c:v>
                </c:pt>
                <c:pt idx="76">
                  <c:v>603.5047417754485</c:v>
                </c:pt>
                <c:pt idx="77">
                  <c:v>602.6241997702749</c:v>
                </c:pt>
                <c:pt idx="78">
                  <c:v>599.10296516986</c:v>
                </c:pt>
                <c:pt idx="79">
                  <c:v>595.583223092367</c:v>
                </c:pt>
                <c:pt idx="80">
                  <c:v>589.4272620369171</c:v>
                </c:pt>
                <c:pt idx="81">
                  <c:v>578.0068563398702</c:v>
                </c:pt>
                <c:pt idx="82">
                  <c:v>553.4622761968299</c:v>
                </c:pt>
                <c:pt idx="83">
                  <c:v>525.4998753764647</c:v>
                </c:pt>
                <c:pt idx="84">
                  <c:v>497.63131813331734</c:v>
                </c:pt>
                <c:pt idx="85">
                  <c:v>473.32281792900153</c:v>
                </c:pt>
                <c:pt idx="86">
                  <c:v>441.3096289424949</c:v>
                </c:pt>
                <c:pt idx="87">
                  <c:v>409.4193826006182</c:v>
                </c:pt>
                <c:pt idx="88">
                  <c:v>387.08306293913745</c:v>
                </c:pt>
                <c:pt idx="89">
                  <c:v>357.9643917393694</c:v>
                </c:pt>
                <c:pt idx="90">
                  <c:v>320.4323442438489</c:v>
                </c:pt>
                <c:pt idx="91">
                  <c:v>293.2424658734752</c:v>
                </c:pt>
                <c:pt idx="92">
                  <c:v>259.3798381668967</c:v>
                </c:pt>
                <c:pt idx="93">
                  <c:v>226.49619835167482</c:v>
                </c:pt>
                <c:pt idx="94">
                  <c:v>191.22807398264226</c:v>
                </c:pt>
                <c:pt idx="95">
                  <c:v>147.7692920860323</c:v>
                </c:pt>
                <c:pt idx="96">
                  <c:v>100.39163209136584</c:v>
                </c:pt>
                <c:pt idx="97">
                  <c:v>57.40443093145833</c:v>
                </c:pt>
                <c:pt idx="98">
                  <c:v>51.63464960805985</c:v>
                </c:pt>
              </c:numCache>
            </c:numRef>
          </c:yVal>
          <c:smooth val="0"/>
        </c:ser>
        <c:axId val="63672588"/>
        <c:axId val="36182381"/>
      </c:scatterChart>
      <c:val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6182381"/>
        <c:crosses val="autoZero"/>
        <c:crossBetween val="midCat"/>
        <c:dispUnits/>
      </c:valAx>
      <c:valAx>
        <c:axId val="3618238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3672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1943-2000 UT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Data!$O$327:$O$425</c:f>
              <c:numCache>
                <c:ptCount val="99"/>
                <c:pt idx="0">
                  <c:v>99.5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98.9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96.6</c:v>
                </c:pt>
                <c:pt idx="16">
                  <c:v>96.7</c:v>
                </c:pt>
                <c:pt idx="17">
                  <c:v>92.4</c:v>
                </c:pt>
                <c:pt idx="18">
                  <c:v>93.2</c:v>
                </c:pt>
                <c:pt idx="19">
                  <c:v>91.2</c:v>
                </c:pt>
                <c:pt idx="20">
                  <c:v>89.8</c:v>
                </c:pt>
                <c:pt idx="21">
                  <c:v>87.7</c:v>
                </c:pt>
                <c:pt idx="22">
                  <c:v>87.4</c:v>
                </c:pt>
                <c:pt idx="23">
                  <c:v>86.5</c:v>
                </c:pt>
                <c:pt idx="24">
                  <c:v>85.1</c:v>
                </c:pt>
                <c:pt idx="25">
                  <c:v>83.9</c:v>
                </c:pt>
                <c:pt idx="26">
                  <c:v>84.8</c:v>
                </c:pt>
                <c:pt idx="27">
                  <c:v>84.8</c:v>
                </c:pt>
                <c:pt idx="28">
                  <c:v>85.2</c:v>
                </c:pt>
                <c:pt idx="29">
                  <c:v>85</c:v>
                </c:pt>
                <c:pt idx="30">
                  <c:v>86.2</c:v>
                </c:pt>
                <c:pt idx="31">
                  <c:v>85.4</c:v>
                </c:pt>
                <c:pt idx="32">
                  <c:v>84.4</c:v>
                </c:pt>
                <c:pt idx="33">
                  <c:v>84.2</c:v>
                </c:pt>
                <c:pt idx="34">
                  <c:v>79.3</c:v>
                </c:pt>
                <c:pt idx="35">
                  <c:v>80.4</c:v>
                </c:pt>
                <c:pt idx="36">
                  <c:v>80.5</c:v>
                </c:pt>
                <c:pt idx="37">
                  <c:v>79.5</c:v>
                </c:pt>
                <c:pt idx="38">
                  <c:v>79.4</c:v>
                </c:pt>
                <c:pt idx="39">
                  <c:v>78.9</c:v>
                </c:pt>
                <c:pt idx="40">
                  <c:v>78.2</c:v>
                </c:pt>
                <c:pt idx="41">
                  <c:v>78.8</c:v>
                </c:pt>
                <c:pt idx="42">
                  <c:v>76.9</c:v>
                </c:pt>
                <c:pt idx="43">
                  <c:v>75.2</c:v>
                </c:pt>
                <c:pt idx="44">
                  <c:v>77.8</c:v>
                </c:pt>
                <c:pt idx="45">
                  <c:v>76.8</c:v>
                </c:pt>
                <c:pt idx="46">
                  <c:v>74.3</c:v>
                </c:pt>
                <c:pt idx="47">
                  <c:v>72.8</c:v>
                </c:pt>
                <c:pt idx="48">
                  <c:v>72.1</c:v>
                </c:pt>
                <c:pt idx="49">
                  <c:v>71.4</c:v>
                </c:pt>
                <c:pt idx="50">
                  <c:v>71.2</c:v>
                </c:pt>
                <c:pt idx="51">
                  <c:v>71.5</c:v>
                </c:pt>
                <c:pt idx="52">
                  <c:v>70.6</c:v>
                </c:pt>
                <c:pt idx="53">
                  <c:v>70.1</c:v>
                </c:pt>
                <c:pt idx="54">
                  <c:v>71</c:v>
                </c:pt>
                <c:pt idx="55">
                  <c:v>70.7</c:v>
                </c:pt>
                <c:pt idx="56">
                  <c:v>70.1</c:v>
                </c:pt>
                <c:pt idx="57">
                  <c:v>70.8</c:v>
                </c:pt>
                <c:pt idx="58">
                  <c:v>70.5</c:v>
                </c:pt>
                <c:pt idx="59">
                  <c:v>70.2</c:v>
                </c:pt>
                <c:pt idx="60">
                  <c:v>68.1</c:v>
                </c:pt>
                <c:pt idx="61">
                  <c:v>68.8</c:v>
                </c:pt>
                <c:pt idx="62">
                  <c:v>68.5</c:v>
                </c:pt>
                <c:pt idx="63">
                  <c:v>68</c:v>
                </c:pt>
                <c:pt idx="64">
                  <c:v>67.5</c:v>
                </c:pt>
                <c:pt idx="65">
                  <c:v>67.2</c:v>
                </c:pt>
                <c:pt idx="66">
                  <c:v>66.6</c:v>
                </c:pt>
                <c:pt idx="67">
                  <c:v>66.6</c:v>
                </c:pt>
                <c:pt idx="68">
                  <c:v>66</c:v>
                </c:pt>
                <c:pt idx="69">
                  <c:v>65.7</c:v>
                </c:pt>
                <c:pt idx="70">
                  <c:v>66.1</c:v>
                </c:pt>
                <c:pt idx="71">
                  <c:v>65.5</c:v>
                </c:pt>
                <c:pt idx="72">
                  <c:v>64.8</c:v>
                </c:pt>
                <c:pt idx="73">
                  <c:v>64.1</c:v>
                </c:pt>
                <c:pt idx="74">
                  <c:v>63.5</c:v>
                </c:pt>
                <c:pt idx="75">
                  <c:v>62.5</c:v>
                </c:pt>
                <c:pt idx="76">
                  <c:v>62.8</c:v>
                </c:pt>
                <c:pt idx="77">
                  <c:v>63.1</c:v>
                </c:pt>
                <c:pt idx="78">
                  <c:v>63.5</c:v>
                </c:pt>
                <c:pt idx="79">
                  <c:v>63.1</c:v>
                </c:pt>
                <c:pt idx="80">
                  <c:v>62.8</c:v>
                </c:pt>
                <c:pt idx="81">
                  <c:v>62.5</c:v>
                </c:pt>
                <c:pt idx="82">
                  <c:v>62.2</c:v>
                </c:pt>
                <c:pt idx="83">
                  <c:v>61.8</c:v>
                </c:pt>
                <c:pt idx="84">
                  <c:v>61.2</c:v>
                </c:pt>
                <c:pt idx="85">
                  <c:v>60.6</c:v>
                </c:pt>
                <c:pt idx="86">
                  <c:v>60.1</c:v>
                </c:pt>
                <c:pt idx="87">
                  <c:v>59.6</c:v>
                </c:pt>
                <c:pt idx="88">
                  <c:v>59</c:v>
                </c:pt>
                <c:pt idx="89">
                  <c:v>51.1</c:v>
                </c:pt>
                <c:pt idx="90">
                  <c:v>58.3</c:v>
                </c:pt>
                <c:pt idx="91">
                  <c:v>57.4</c:v>
                </c:pt>
                <c:pt idx="92">
                  <c:v>57.1</c:v>
                </c:pt>
                <c:pt idx="93">
                  <c:v>56.3</c:v>
                </c:pt>
                <c:pt idx="94">
                  <c:v>39.2</c:v>
                </c:pt>
                <c:pt idx="95">
                  <c:v>40.6</c:v>
                </c:pt>
                <c:pt idx="96">
                  <c:v>54.6</c:v>
                </c:pt>
                <c:pt idx="97">
                  <c:v>55.2</c:v>
                </c:pt>
                <c:pt idx="98">
                  <c:v>54.2</c:v>
                </c:pt>
              </c:numCache>
            </c:numRef>
          </c:xVal>
          <c:yVal>
            <c:numRef>
              <c:f>Data!$V$327:$V$425</c:f>
              <c:numCache>
                <c:ptCount val="99"/>
                <c:pt idx="0">
                  <c:v>1996.1591615672037</c:v>
                </c:pt>
                <c:pt idx="1">
                  <c:v>1990.953901337839</c:v>
                </c:pt>
                <c:pt idx="2">
                  <c:v>1982.6322657953633</c:v>
                </c:pt>
                <c:pt idx="3">
                  <c:v>1972.2419348952008</c:v>
                </c:pt>
                <c:pt idx="4">
                  <c:v>1946.3228447092924</c:v>
                </c:pt>
                <c:pt idx="5">
                  <c:v>1917.3891869630029</c:v>
                </c:pt>
                <c:pt idx="6">
                  <c:v>1900.9008194270746</c:v>
                </c:pt>
                <c:pt idx="7">
                  <c:v>1875.2031094589865</c:v>
                </c:pt>
                <c:pt idx="8">
                  <c:v>1858.7982119205672</c:v>
                </c:pt>
                <c:pt idx="9">
                  <c:v>1856.7498765939508</c:v>
                </c:pt>
                <c:pt idx="10">
                  <c:v>1827.1056535945222</c:v>
                </c:pt>
                <c:pt idx="11">
                  <c:v>1801.6349527708921</c:v>
                </c:pt>
                <c:pt idx="12">
                  <c:v>1769.146044240707</c:v>
                </c:pt>
                <c:pt idx="13">
                  <c:v>1717.628146503539</c:v>
                </c:pt>
                <c:pt idx="14">
                  <c:v>1660.425040581329</c:v>
                </c:pt>
                <c:pt idx="15">
                  <c:v>1622.5073885249335</c:v>
                </c:pt>
                <c:pt idx="16">
                  <c:v>1597.655657005398</c:v>
                </c:pt>
                <c:pt idx="17">
                  <c:v>1560.0228970524631</c:v>
                </c:pt>
                <c:pt idx="18">
                  <c:v>1539.298781617938</c:v>
                </c:pt>
                <c:pt idx="19">
                  <c:v>1519.6094982453355</c:v>
                </c:pt>
                <c:pt idx="20">
                  <c:v>1491.142706399084</c:v>
                </c:pt>
                <c:pt idx="21">
                  <c:v>1476.4567071010529</c:v>
                </c:pt>
                <c:pt idx="22">
                  <c:v>1449.112140651583</c:v>
                </c:pt>
                <c:pt idx="23">
                  <c:v>1422.8291708117818</c:v>
                </c:pt>
                <c:pt idx="24">
                  <c:v>1398.567038867242</c:v>
                </c:pt>
                <c:pt idx="25">
                  <c:v>1385.011145090919</c:v>
                </c:pt>
                <c:pt idx="26">
                  <c:v>1362.7886777524313</c:v>
                </c:pt>
                <c:pt idx="27">
                  <c:v>1334.8535444195054</c:v>
                </c:pt>
                <c:pt idx="28">
                  <c:v>1339.6632470573</c:v>
                </c:pt>
                <c:pt idx="29">
                  <c:v>1338.7010836390396</c:v>
                </c:pt>
                <c:pt idx="30">
                  <c:v>1314.6831592998915</c:v>
                </c:pt>
                <c:pt idx="31">
                  <c:v>1290.7345028781506</c:v>
                </c:pt>
                <c:pt idx="32">
                  <c:v>1280.2189353540007</c:v>
                </c:pt>
                <c:pt idx="33">
                  <c:v>1269.7166672002036</c:v>
                </c:pt>
                <c:pt idx="34">
                  <c:v>1255.4167646272613</c:v>
                </c:pt>
                <c:pt idx="35">
                  <c:v>1220.248601175197</c:v>
                </c:pt>
                <c:pt idx="36">
                  <c:v>1182.395765842708</c:v>
                </c:pt>
                <c:pt idx="37">
                  <c:v>1158.8250677233914</c:v>
                </c:pt>
                <c:pt idx="38">
                  <c:v>1139.0772549158783</c:v>
                </c:pt>
                <c:pt idx="39">
                  <c:v>1119.3762934283063</c:v>
                </c:pt>
                <c:pt idx="40">
                  <c:v>1103.4620589960846</c:v>
                </c:pt>
                <c:pt idx="41">
                  <c:v>1081.046700325266</c:v>
                </c:pt>
                <c:pt idx="42">
                  <c:v>1065.205684095184</c:v>
                </c:pt>
                <c:pt idx="43">
                  <c:v>1045.6789992324666</c:v>
                </c:pt>
                <c:pt idx="44">
                  <c:v>1036.39669179153</c:v>
                </c:pt>
                <c:pt idx="45">
                  <c:v>1037.32445575786</c:v>
                </c:pt>
                <c:pt idx="46">
                  <c:v>1032.6866721287897</c:v>
                </c:pt>
                <c:pt idx="47">
                  <c:v>1021.566548107435</c:v>
                </c:pt>
                <c:pt idx="48">
                  <c:v>1003.9900834527493</c:v>
                </c:pt>
                <c:pt idx="49">
                  <c:v>982.7629664137378</c:v>
                </c:pt>
                <c:pt idx="50">
                  <c:v>953.319562280995</c:v>
                </c:pt>
                <c:pt idx="51">
                  <c:v>935.8868089509609</c:v>
                </c:pt>
                <c:pt idx="52">
                  <c:v>918.4905761078118</c:v>
                </c:pt>
                <c:pt idx="53">
                  <c:v>897.4806224813451</c:v>
                </c:pt>
                <c:pt idx="54">
                  <c:v>895.656179681082</c:v>
                </c:pt>
                <c:pt idx="55">
                  <c:v>893.8321376370642</c:v>
                </c:pt>
                <c:pt idx="56">
                  <c:v>881.9856206390125</c:v>
                </c:pt>
                <c:pt idx="57">
                  <c:v>881.9856206390125</c:v>
                </c:pt>
                <c:pt idx="58">
                  <c:v>871.9748281402699</c:v>
                </c:pt>
                <c:pt idx="59">
                  <c:v>850.174899526356</c:v>
                </c:pt>
                <c:pt idx="60">
                  <c:v>843.8273524409757</c:v>
                </c:pt>
                <c:pt idx="61">
                  <c:v>809.4536484416163</c:v>
                </c:pt>
                <c:pt idx="62">
                  <c:v>781.516947011218</c:v>
                </c:pt>
                <c:pt idx="63">
                  <c:v>781.516947011218</c:v>
                </c:pt>
                <c:pt idx="64">
                  <c:v>777.9190477469604</c:v>
                </c:pt>
                <c:pt idx="65">
                  <c:v>769.8294695406987</c:v>
                </c:pt>
                <c:pt idx="66">
                  <c:v>750.9843780991092</c:v>
                </c:pt>
                <c:pt idx="67">
                  <c:v>732.1819571258818</c:v>
                </c:pt>
                <c:pt idx="68">
                  <c:v>717.8848243621883</c:v>
                </c:pt>
                <c:pt idx="69">
                  <c:v>693.8140912003922</c:v>
                </c:pt>
                <c:pt idx="70">
                  <c:v>678.6941627126728</c:v>
                </c:pt>
                <c:pt idx="71">
                  <c:v>661.8279346610957</c:v>
                </c:pt>
                <c:pt idx="72">
                  <c:v>664.4887468724862</c:v>
                </c:pt>
                <c:pt idx="73">
                  <c:v>648.53664754884</c:v>
                </c:pt>
                <c:pt idx="74">
                  <c:v>637.0347153028076</c:v>
                </c:pt>
                <c:pt idx="75">
                  <c:v>618.4882594345298</c:v>
                </c:pt>
                <c:pt idx="76">
                  <c:v>603.5047417754485</c:v>
                </c:pt>
                <c:pt idx="77">
                  <c:v>602.6241997702749</c:v>
                </c:pt>
                <c:pt idx="78">
                  <c:v>599.10296516986</c:v>
                </c:pt>
                <c:pt idx="79">
                  <c:v>595.583223092367</c:v>
                </c:pt>
                <c:pt idx="80">
                  <c:v>589.4272620369171</c:v>
                </c:pt>
                <c:pt idx="81">
                  <c:v>578.0068563398702</c:v>
                </c:pt>
                <c:pt idx="82">
                  <c:v>553.4622761968299</c:v>
                </c:pt>
                <c:pt idx="83">
                  <c:v>525.4998753764647</c:v>
                </c:pt>
                <c:pt idx="84">
                  <c:v>497.63131813331734</c:v>
                </c:pt>
                <c:pt idx="85">
                  <c:v>473.32281792900153</c:v>
                </c:pt>
                <c:pt idx="86">
                  <c:v>441.3096289424949</c:v>
                </c:pt>
                <c:pt idx="87">
                  <c:v>409.4193826006182</c:v>
                </c:pt>
                <c:pt idx="88">
                  <c:v>387.08306293913745</c:v>
                </c:pt>
                <c:pt idx="89">
                  <c:v>357.9643917393694</c:v>
                </c:pt>
                <c:pt idx="90">
                  <c:v>320.4323442438489</c:v>
                </c:pt>
                <c:pt idx="91">
                  <c:v>293.2424658734752</c:v>
                </c:pt>
                <c:pt idx="92">
                  <c:v>259.3798381668967</c:v>
                </c:pt>
                <c:pt idx="93">
                  <c:v>226.49619835167482</c:v>
                </c:pt>
                <c:pt idx="94">
                  <c:v>191.22807398264226</c:v>
                </c:pt>
                <c:pt idx="95">
                  <c:v>147.7692920860323</c:v>
                </c:pt>
                <c:pt idx="96">
                  <c:v>100.39163209136584</c:v>
                </c:pt>
                <c:pt idx="97">
                  <c:v>57.40443093145833</c:v>
                </c:pt>
                <c:pt idx="98">
                  <c:v>51.63464960805985</c:v>
                </c:pt>
              </c:numCache>
            </c:numRef>
          </c:yVal>
          <c:smooth val="0"/>
        </c:ser>
        <c:axId val="57205974"/>
        <c:axId val="45091719"/>
      </c:scatterChart>
      <c:valAx>
        <c:axId val="5720597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5091719"/>
        <c:crosses val="autoZero"/>
        <c:crossBetween val="midCat"/>
        <c:dispUnits/>
      </c:valAx>
      <c:valAx>
        <c:axId val="4509171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7205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1943-2000 UT N87001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Data!$Q$327:$Q$425</c:f>
              <c:numCache>
                <c:ptCount val="99"/>
                <c:pt idx="0">
                  <c:v>133.1</c:v>
                </c:pt>
                <c:pt idx="1">
                  <c:v>124.2</c:v>
                </c:pt>
                <c:pt idx="2">
                  <c:v>129.1</c:v>
                </c:pt>
                <c:pt idx="3">
                  <c:v>140.1</c:v>
                </c:pt>
                <c:pt idx="4">
                  <c:v>137.6</c:v>
                </c:pt>
                <c:pt idx="5">
                  <c:v>137.5</c:v>
                </c:pt>
                <c:pt idx="6">
                  <c:v>127.6</c:v>
                </c:pt>
                <c:pt idx="7">
                  <c:v>134.6</c:v>
                </c:pt>
                <c:pt idx="8">
                  <c:v>139.2</c:v>
                </c:pt>
                <c:pt idx="9">
                  <c:v>137.1</c:v>
                </c:pt>
                <c:pt idx="10">
                  <c:v>128</c:v>
                </c:pt>
                <c:pt idx="11">
                  <c:v>132.6</c:v>
                </c:pt>
                <c:pt idx="12">
                  <c:v>128.1</c:v>
                </c:pt>
                <c:pt idx="13">
                  <c:v>137.1</c:v>
                </c:pt>
                <c:pt idx="14">
                  <c:v>142</c:v>
                </c:pt>
                <c:pt idx="15">
                  <c:v>146.5</c:v>
                </c:pt>
                <c:pt idx="16">
                  <c:v>137.6</c:v>
                </c:pt>
                <c:pt idx="17">
                  <c:v>142.1</c:v>
                </c:pt>
                <c:pt idx="18">
                  <c:v>139.7</c:v>
                </c:pt>
                <c:pt idx="19">
                  <c:v>141.6</c:v>
                </c:pt>
                <c:pt idx="20">
                  <c:v>140.2</c:v>
                </c:pt>
                <c:pt idx="21">
                  <c:v>140.7</c:v>
                </c:pt>
                <c:pt idx="22">
                  <c:v>137.2</c:v>
                </c:pt>
                <c:pt idx="23">
                  <c:v>136.2</c:v>
                </c:pt>
                <c:pt idx="24">
                  <c:v>131.2</c:v>
                </c:pt>
                <c:pt idx="25">
                  <c:v>140.6</c:v>
                </c:pt>
                <c:pt idx="26">
                  <c:v>139.7</c:v>
                </c:pt>
                <c:pt idx="27">
                  <c:v>147.6</c:v>
                </c:pt>
                <c:pt idx="28">
                  <c:v>147.1</c:v>
                </c:pt>
                <c:pt idx="29">
                  <c:v>154.6</c:v>
                </c:pt>
                <c:pt idx="30">
                  <c:v>156.1</c:v>
                </c:pt>
                <c:pt idx="31">
                  <c:v>158</c:v>
                </c:pt>
                <c:pt idx="32">
                  <c:v>157.6</c:v>
                </c:pt>
                <c:pt idx="33">
                  <c:v>159</c:v>
                </c:pt>
                <c:pt idx="34">
                  <c:v>153.1</c:v>
                </c:pt>
                <c:pt idx="35">
                  <c:v>152.3</c:v>
                </c:pt>
                <c:pt idx="36">
                  <c:v>148.1</c:v>
                </c:pt>
                <c:pt idx="37">
                  <c:v>153.2</c:v>
                </c:pt>
                <c:pt idx="38">
                  <c:v>149.6</c:v>
                </c:pt>
                <c:pt idx="39">
                  <c:v>153.1</c:v>
                </c:pt>
                <c:pt idx="40">
                  <c:v>149.8</c:v>
                </c:pt>
                <c:pt idx="41">
                  <c:v>154.6</c:v>
                </c:pt>
                <c:pt idx="42">
                  <c:v>153.6</c:v>
                </c:pt>
                <c:pt idx="43">
                  <c:v>153.6</c:v>
                </c:pt>
                <c:pt idx="44">
                  <c:v>147.2</c:v>
                </c:pt>
                <c:pt idx="45">
                  <c:v>152.6</c:v>
                </c:pt>
                <c:pt idx="46">
                  <c:v>150.6</c:v>
                </c:pt>
                <c:pt idx="47">
                  <c:v>150.6</c:v>
                </c:pt>
                <c:pt idx="48">
                  <c:v>141.1</c:v>
                </c:pt>
                <c:pt idx="49">
                  <c:v>142.1</c:v>
                </c:pt>
                <c:pt idx="50">
                  <c:v>132.1</c:v>
                </c:pt>
                <c:pt idx="51">
                  <c:v>132.1</c:v>
                </c:pt>
                <c:pt idx="52">
                  <c:v>136.6</c:v>
                </c:pt>
                <c:pt idx="53">
                  <c:v>149.1</c:v>
                </c:pt>
                <c:pt idx="54">
                  <c:v>148.1</c:v>
                </c:pt>
                <c:pt idx="55">
                  <c:v>154.1</c:v>
                </c:pt>
                <c:pt idx="56">
                  <c:v>155.5</c:v>
                </c:pt>
                <c:pt idx="57">
                  <c:v>158.6</c:v>
                </c:pt>
                <c:pt idx="58">
                  <c:v>156.1</c:v>
                </c:pt>
                <c:pt idx="59">
                  <c:v>160</c:v>
                </c:pt>
                <c:pt idx="60">
                  <c:v>156.5</c:v>
                </c:pt>
                <c:pt idx="61">
                  <c:v>159.6</c:v>
                </c:pt>
                <c:pt idx="62">
                  <c:v>156.1</c:v>
                </c:pt>
                <c:pt idx="63">
                  <c:v>159.6</c:v>
                </c:pt>
                <c:pt idx="64">
                  <c:v>153.2</c:v>
                </c:pt>
                <c:pt idx="65">
                  <c:v>155.1</c:v>
                </c:pt>
                <c:pt idx="66">
                  <c:v>154.1</c:v>
                </c:pt>
                <c:pt idx="67">
                  <c:v>157.1</c:v>
                </c:pt>
                <c:pt idx="68">
                  <c:v>153.1</c:v>
                </c:pt>
                <c:pt idx="69">
                  <c:v>155.1</c:v>
                </c:pt>
                <c:pt idx="70">
                  <c:v>152.1</c:v>
                </c:pt>
                <c:pt idx="71">
                  <c:v>156.1</c:v>
                </c:pt>
                <c:pt idx="72">
                  <c:v>152.6</c:v>
                </c:pt>
                <c:pt idx="73">
                  <c:v>155.6</c:v>
                </c:pt>
                <c:pt idx="74">
                  <c:v>152.2</c:v>
                </c:pt>
                <c:pt idx="75">
                  <c:v>154.1</c:v>
                </c:pt>
                <c:pt idx="76">
                  <c:v>147.1</c:v>
                </c:pt>
                <c:pt idx="77">
                  <c:v>155.6</c:v>
                </c:pt>
                <c:pt idx="78">
                  <c:v>157.6</c:v>
                </c:pt>
                <c:pt idx="79">
                  <c:v>157.6</c:v>
                </c:pt>
                <c:pt idx="80">
                  <c:v>155.6</c:v>
                </c:pt>
                <c:pt idx="81">
                  <c:v>158.1</c:v>
                </c:pt>
                <c:pt idx="82">
                  <c:v>155.1</c:v>
                </c:pt>
                <c:pt idx="83">
                  <c:v>157</c:v>
                </c:pt>
                <c:pt idx="84">
                  <c:v>153.1</c:v>
                </c:pt>
                <c:pt idx="85">
                  <c:v>156.1</c:v>
                </c:pt>
                <c:pt idx="86">
                  <c:v>153.6</c:v>
                </c:pt>
                <c:pt idx="87">
                  <c:v>155.7</c:v>
                </c:pt>
                <c:pt idx="88">
                  <c:v>153.1</c:v>
                </c:pt>
                <c:pt idx="89">
                  <c:v>156.8</c:v>
                </c:pt>
                <c:pt idx="90">
                  <c:v>155.1</c:v>
                </c:pt>
                <c:pt idx="91">
                  <c:v>155.1</c:v>
                </c:pt>
                <c:pt idx="92">
                  <c:v>150.1</c:v>
                </c:pt>
                <c:pt idx="93">
                  <c:v>154.6</c:v>
                </c:pt>
                <c:pt idx="94">
                  <c:v>154.2</c:v>
                </c:pt>
                <c:pt idx="95">
                  <c:v>152.4</c:v>
                </c:pt>
                <c:pt idx="96">
                  <c:v>150.6</c:v>
                </c:pt>
                <c:pt idx="97">
                  <c:v>156.4</c:v>
                </c:pt>
                <c:pt idx="98">
                  <c:v>152.4</c:v>
                </c:pt>
              </c:numCache>
            </c:numRef>
          </c:xVal>
          <c:yVal>
            <c:numRef>
              <c:f>Data!$V$327:$V$425</c:f>
              <c:numCache>
                <c:ptCount val="99"/>
                <c:pt idx="0">
                  <c:v>1996.1591615672037</c:v>
                </c:pt>
                <c:pt idx="1">
                  <c:v>1990.953901337839</c:v>
                </c:pt>
                <c:pt idx="2">
                  <c:v>1982.6322657953633</c:v>
                </c:pt>
                <c:pt idx="3">
                  <c:v>1972.2419348952008</c:v>
                </c:pt>
                <c:pt idx="4">
                  <c:v>1946.3228447092924</c:v>
                </c:pt>
                <c:pt idx="5">
                  <c:v>1917.3891869630029</c:v>
                </c:pt>
                <c:pt idx="6">
                  <c:v>1900.9008194270746</c:v>
                </c:pt>
                <c:pt idx="7">
                  <c:v>1875.2031094589865</c:v>
                </c:pt>
                <c:pt idx="8">
                  <c:v>1858.7982119205672</c:v>
                </c:pt>
                <c:pt idx="9">
                  <c:v>1856.7498765939508</c:v>
                </c:pt>
                <c:pt idx="10">
                  <c:v>1827.1056535945222</c:v>
                </c:pt>
                <c:pt idx="11">
                  <c:v>1801.6349527708921</c:v>
                </c:pt>
                <c:pt idx="12">
                  <c:v>1769.146044240707</c:v>
                </c:pt>
                <c:pt idx="13">
                  <c:v>1717.628146503539</c:v>
                </c:pt>
                <c:pt idx="14">
                  <c:v>1660.425040581329</c:v>
                </c:pt>
                <c:pt idx="15">
                  <c:v>1622.5073885249335</c:v>
                </c:pt>
                <c:pt idx="16">
                  <c:v>1597.655657005398</c:v>
                </c:pt>
                <c:pt idx="17">
                  <c:v>1560.0228970524631</c:v>
                </c:pt>
                <c:pt idx="18">
                  <c:v>1539.298781617938</c:v>
                </c:pt>
                <c:pt idx="19">
                  <c:v>1519.6094982453355</c:v>
                </c:pt>
                <c:pt idx="20">
                  <c:v>1491.142706399084</c:v>
                </c:pt>
                <c:pt idx="21">
                  <c:v>1476.4567071010529</c:v>
                </c:pt>
                <c:pt idx="22">
                  <c:v>1449.112140651583</c:v>
                </c:pt>
                <c:pt idx="23">
                  <c:v>1422.8291708117818</c:v>
                </c:pt>
                <c:pt idx="24">
                  <c:v>1398.567038867242</c:v>
                </c:pt>
                <c:pt idx="25">
                  <c:v>1385.011145090919</c:v>
                </c:pt>
                <c:pt idx="26">
                  <c:v>1362.7886777524313</c:v>
                </c:pt>
                <c:pt idx="27">
                  <c:v>1334.8535444195054</c:v>
                </c:pt>
                <c:pt idx="28">
                  <c:v>1339.6632470573</c:v>
                </c:pt>
                <c:pt idx="29">
                  <c:v>1338.7010836390396</c:v>
                </c:pt>
                <c:pt idx="30">
                  <c:v>1314.6831592998915</c:v>
                </c:pt>
                <c:pt idx="31">
                  <c:v>1290.7345028781506</c:v>
                </c:pt>
                <c:pt idx="32">
                  <c:v>1280.2189353540007</c:v>
                </c:pt>
                <c:pt idx="33">
                  <c:v>1269.7166672002036</c:v>
                </c:pt>
                <c:pt idx="34">
                  <c:v>1255.4167646272613</c:v>
                </c:pt>
                <c:pt idx="35">
                  <c:v>1220.248601175197</c:v>
                </c:pt>
                <c:pt idx="36">
                  <c:v>1182.395765842708</c:v>
                </c:pt>
                <c:pt idx="37">
                  <c:v>1158.8250677233914</c:v>
                </c:pt>
                <c:pt idx="38">
                  <c:v>1139.0772549158783</c:v>
                </c:pt>
                <c:pt idx="39">
                  <c:v>1119.3762934283063</c:v>
                </c:pt>
                <c:pt idx="40">
                  <c:v>1103.4620589960846</c:v>
                </c:pt>
                <c:pt idx="41">
                  <c:v>1081.046700325266</c:v>
                </c:pt>
                <c:pt idx="42">
                  <c:v>1065.205684095184</c:v>
                </c:pt>
                <c:pt idx="43">
                  <c:v>1045.6789992324666</c:v>
                </c:pt>
                <c:pt idx="44">
                  <c:v>1036.39669179153</c:v>
                </c:pt>
                <c:pt idx="45">
                  <c:v>1037.32445575786</c:v>
                </c:pt>
                <c:pt idx="46">
                  <c:v>1032.6866721287897</c:v>
                </c:pt>
                <c:pt idx="47">
                  <c:v>1021.566548107435</c:v>
                </c:pt>
                <c:pt idx="48">
                  <c:v>1003.9900834527493</c:v>
                </c:pt>
                <c:pt idx="49">
                  <c:v>982.7629664137378</c:v>
                </c:pt>
                <c:pt idx="50">
                  <c:v>953.319562280995</c:v>
                </c:pt>
                <c:pt idx="51">
                  <c:v>935.8868089509609</c:v>
                </c:pt>
                <c:pt idx="52">
                  <c:v>918.4905761078118</c:v>
                </c:pt>
                <c:pt idx="53">
                  <c:v>897.4806224813451</c:v>
                </c:pt>
                <c:pt idx="54">
                  <c:v>895.656179681082</c:v>
                </c:pt>
                <c:pt idx="55">
                  <c:v>893.8321376370642</c:v>
                </c:pt>
                <c:pt idx="56">
                  <c:v>881.9856206390125</c:v>
                </c:pt>
                <c:pt idx="57">
                  <c:v>881.9856206390125</c:v>
                </c:pt>
                <c:pt idx="58">
                  <c:v>871.9748281402699</c:v>
                </c:pt>
                <c:pt idx="59">
                  <c:v>850.174899526356</c:v>
                </c:pt>
                <c:pt idx="60">
                  <c:v>843.8273524409757</c:v>
                </c:pt>
                <c:pt idx="61">
                  <c:v>809.4536484416163</c:v>
                </c:pt>
                <c:pt idx="62">
                  <c:v>781.516947011218</c:v>
                </c:pt>
                <c:pt idx="63">
                  <c:v>781.516947011218</c:v>
                </c:pt>
                <c:pt idx="64">
                  <c:v>777.9190477469604</c:v>
                </c:pt>
                <c:pt idx="65">
                  <c:v>769.8294695406987</c:v>
                </c:pt>
                <c:pt idx="66">
                  <c:v>750.9843780991092</c:v>
                </c:pt>
                <c:pt idx="67">
                  <c:v>732.1819571258818</c:v>
                </c:pt>
                <c:pt idx="68">
                  <c:v>717.8848243621883</c:v>
                </c:pt>
                <c:pt idx="69">
                  <c:v>693.8140912003922</c:v>
                </c:pt>
                <c:pt idx="70">
                  <c:v>678.6941627126728</c:v>
                </c:pt>
                <c:pt idx="71">
                  <c:v>661.8279346610957</c:v>
                </c:pt>
                <c:pt idx="72">
                  <c:v>664.4887468724862</c:v>
                </c:pt>
                <c:pt idx="73">
                  <c:v>648.53664754884</c:v>
                </c:pt>
                <c:pt idx="74">
                  <c:v>637.0347153028076</c:v>
                </c:pt>
                <c:pt idx="75">
                  <c:v>618.4882594345298</c:v>
                </c:pt>
                <c:pt idx="76">
                  <c:v>603.5047417754485</c:v>
                </c:pt>
                <c:pt idx="77">
                  <c:v>602.6241997702749</c:v>
                </c:pt>
                <c:pt idx="78">
                  <c:v>599.10296516986</c:v>
                </c:pt>
                <c:pt idx="79">
                  <c:v>595.583223092367</c:v>
                </c:pt>
                <c:pt idx="80">
                  <c:v>589.4272620369171</c:v>
                </c:pt>
                <c:pt idx="81">
                  <c:v>578.0068563398702</c:v>
                </c:pt>
                <c:pt idx="82">
                  <c:v>553.4622761968299</c:v>
                </c:pt>
                <c:pt idx="83">
                  <c:v>525.4998753764647</c:v>
                </c:pt>
                <c:pt idx="84">
                  <c:v>497.63131813331734</c:v>
                </c:pt>
                <c:pt idx="85">
                  <c:v>473.32281792900153</c:v>
                </c:pt>
                <c:pt idx="86">
                  <c:v>441.3096289424949</c:v>
                </c:pt>
                <c:pt idx="87">
                  <c:v>409.4193826006182</c:v>
                </c:pt>
                <c:pt idx="88">
                  <c:v>387.08306293913745</c:v>
                </c:pt>
                <c:pt idx="89">
                  <c:v>357.9643917393694</c:v>
                </c:pt>
                <c:pt idx="90">
                  <c:v>320.4323442438489</c:v>
                </c:pt>
                <c:pt idx="91">
                  <c:v>293.2424658734752</c:v>
                </c:pt>
                <c:pt idx="92">
                  <c:v>259.3798381668967</c:v>
                </c:pt>
                <c:pt idx="93">
                  <c:v>226.49619835167482</c:v>
                </c:pt>
                <c:pt idx="94">
                  <c:v>191.22807398264226</c:v>
                </c:pt>
                <c:pt idx="95">
                  <c:v>147.7692920860323</c:v>
                </c:pt>
                <c:pt idx="96">
                  <c:v>100.39163209136584</c:v>
                </c:pt>
                <c:pt idx="97">
                  <c:v>57.40443093145833</c:v>
                </c:pt>
                <c:pt idx="98">
                  <c:v>51.63464960805985</c:v>
                </c:pt>
              </c:numCache>
            </c:numRef>
          </c:yVal>
          <c:smooth val="0"/>
        </c:ser>
        <c:axId val="3172288"/>
        <c:axId val="28550593"/>
      </c:scatterChart>
      <c:valAx>
        <c:axId val="317228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8550593"/>
        <c:crosses val="autoZero"/>
        <c:crossBetween val="midCat"/>
        <c:dispUnits/>
      </c:valAx>
      <c:valAx>
        <c:axId val="2855059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172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5" customWidth="1"/>
    <col min="3" max="3" width="9.140625" style="2" customWidth="1"/>
    <col min="4" max="4" width="9.140625" style="16" customWidth="1"/>
    <col min="5" max="5" width="9.140625" style="3" customWidth="1"/>
    <col min="6" max="6" width="9.140625" style="17" customWidth="1"/>
    <col min="7" max="7" width="9.140625" style="18" customWidth="1"/>
    <col min="8" max="8" width="9.140625" style="19" customWidth="1"/>
    <col min="9" max="9" width="9.140625" style="14" customWidth="1"/>
    <col min="10" max="12" width="9.140625" style="19" customWidth="1"/>
    <col min="13" max="13" width="9.140625" style="24" customWidth="1"/>
    <col min="14" max="15" width="9.140625" style="14" customWidth="1"/>
    <col min="16" max="16" width="9.140625" style="23" customWidth="1"/>
    <col min="17" max="17" width="9.140625" style="14" customWidth="1"/>
    <col min="18" max="18" width="9.140625" style="23" customWidth="1"/>
    <col min="19" max="20" width="9.140625" style="29" customWidth="1"/>
    <col min="21" max="21" width="9.140625" style="26" customWidth="1"/>
    <col min="22" max="22" width="9.140625" style="24" customWidth="1"/>
    <col min="28" max="28" width="9.140625" style="31" customWidth="1"/>
  </cols>
  <sheetData>
    <row r="1" spans="1:35" s="27" customFormat="1" ht="12.75">
      <c r="A1" s="33" t="s">
        <v>43</v>
      </c>
      <c r="B1" s="34"/>
      <c r="C1" s="35"/>
      <c r="D1" s="36"/>
      <c r="E1" s="37"/>
      <c r="F1" s="38"/>
      <c r="G1" s="39"/>
      <c r="H1" s="40"/>
      <c r="I1" s="41"/>
      <c r="J1" s="40"/>
      <c r="K1" s="40"/>
      <c r="L1" s="40"/>
      <c r="M1" s="42"/>
      <c r="N1" s="43"/>
      <c r="O1" s="43"/>
      <c r="P1" s="43"/>
      <c r="Q1" s="44"/>
      <c r="R1" s="45"/>
      <c r="S1" s="34"/>
      <c r="T1" s="34"/>
      <c r="U1" s="46"/>
      <c r="V1" s="47"/>
      <c r="W1" s="47"/>
      <c r="Y1" s="42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s="27" customFormat="1" ht="12.75">
      <c r="A2" s="27" t="s">
        <v>47</v>
      </c>
      <c r="B2" s="34"/>
      <c r="C2" s="35"/>
      <c r="D2" s="36"/>
      <c r="E2" s="37"/>
      <c r="F2" s="38"/>
      <c r="G2" s="39"/>
      <c r="H2" s="40"/>
      <c r="I2" s="41"/>
      <c r="J2" s="40"/>
      <c r="K2" s="40"/>
      <c r="L2" s="40"/>
      <c r="M2" s="42"/>
      <c r="N2" s="43"/>
      <c r="O2" s="43"/>
      <c r="P2" s="43"/>
      <c r="Q2" s="44"/>
      <c r="R2" s="45"/>
      <c r="S2" s="34"/>
      <c r="T2" s="34"/>
      <c r="U2" s="46"/>
      <c r="V2" s="47"/>
      <c r="W2" s="47"/>
      <c r="Y2" s="42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5" s="27" customFormat="1" ht="12.75">
      <c r="A3" s="27" t="s">
        <v>804</v>
      </c>
      <c r="B3" s="34"/>
      <c r="C3" s="35"/>
      <c r="D3" s="36"/>
      <c r="E3" s="37"/>
      <c r="F3" s="38"/>
      <c r="G3" s="39"/>
      <c r="H3" s="40"/>
      <c r="I3" s="41"/>
      <c r="J3" s="40"/>
      <c r="K3" s="40"/>
      <c r="L3" s="40"/>
      <c r="M3" s="42"/>
      <c r="N3" s="43"/>
      <c r="O3" s="43"/>
      <c r="P3" s="43"/>
      <c r="Q3" s="44"/>
      <c r="R3" s="45"/>
      <c r="S3" s="34"/>
      <c r="T3" s="34"/>
      <c r="U3" s="46"/>
      <c r="V3" s="47"/>
      <c r="W3" s="47"/>
      <c r="Y3" s="42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s="27" customFormat="1" ht="12.75">
      <c r="A4" s="27" t="s">
        <v>44</v>
      </c>
      <c r="B4" s="34"/>
      <c r="C4" s="35"/>
      <c r="D4" s="36"/>
      <c r="E4" s="37"/>
      <c r="F4" s="38"/>
      <c r="G4" s="39"/>
      <c r="H4" s="40"/>
      <c r="I4" s="41"/>
      <c r="J4" s="40"/>
      <c r="K4" s="40"/>
      <c r="L4" s="40"/>
      <c r="M4" s="42"/>
      <c r="N4" s="43"/>
      <c r="O4" s="43"/>
      <c r="P4" s="43"/>
      <c r="Q4" s="44"/>
      <c r="R4" s="45"/>
      <c r="S4" s="34"/>
      <c r="T4" s="34"/>
      <c r="U4" s="46"/>
      <c r="V4" s="47"/>
      <c r="W4" s="47"/>
      <c r="Y4" s="42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s="27" customFormat="1" ht="12.75">
      <c r="A5" s="27" t="s">
        <v>45</v>
      </c>
      <c r="B5" s="34"/>
      <c r="C5" s="35"/>
      <c r="D5" s="36"/>
      <c r="E5" s="37"/>
      <c r="F5" s="38"/>
      <c r="G5" s="39"/>
      <c r="H5" s="40"/>
      <c r="I5" s="41"/>
      <c r="J5" s="40"/>
      <c r="K5" s="40"/>
      <c r="L5" s="40"/>
      <c r="M5" s="42"/>
      <c r="N5" s="43"/>
      <c r="O5" s="43"/>
      <c r="P5" s="43"/>
      <c r="Q5" s="44"/>
      <c r="R5" s="45"/>
      <c r="S5" s="34"/>
      <c r="T5" s="34"/>
      <c r="U5" s="46"/>
      <c r="V5" s="47"/>
      <c r="W5" s="47"/>
      <c r="Y5" s="42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12.75">
      <c r="A6" t="s">
        <v>46</v>
      </c>
      <c r="B6" s="29"/>
      <c r="D6" s="49"/>
      <c r="F6" s="50"/>
      <c r="I6" s="51"/>
      <c r="P6" s="14"/>
      <c r="Q6" s="52"/>
      <c r="V6" s="53"/>
      <c r="W6" s="53"/>
      <c r="Y6" s="2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7" s="27" customFormat="1" ht="14.25">
      <c r="A7" s="4" t="s">
        <v>0</v>
      </c>
      <c r="B7" s="5" t="s">
        <v>12</v>
      </c>
      <c r="C7" s="6" t="s">
        <v>1</v>
      </c>
      <c r="D7" s="7" t="s">
        <v>13</v>
      </c>
      <c r="E7" s="8" t="s">
        <v>14</v>
      </c>
      <c r="F7" s="9" t="s">
        <v>15</v>
      </c>
      <c r="G7" s="10" t="s">
        <v>2</v>
      </c>
      <c r="H7" s="11" t="s">
        <v>16</v>
      </c>
      <c r="I7" s="12" t="s">
        <v>5</v>
      </c>
      <c r="J7" s="11" t="s">
        <v>23</v>
      </c>
      <c r="K7" s="11" t="s">
        <v>24</v>
      </c>
      <c r="L7" s="11" t="s">
        <v>25</v>
      </c>
      <c r="M7" s="20" t="s">
        <v>26</v>
      </c>
      <c r="N7" s="21" t="s">
        <v>6</v>
      </c>
      <c r="O7" s="21" t="s">
        <v>7</v>
      </c>
      <c r="P7" s="22" t="s">
        <v>27</v>
      </c>
      <c r="Q7" s="21" t="s">
        <v>28</v>
      </c>
      <c r="R7" s="22" t="s">
        <v>4</v>
      </c>
      <c r="S7" s="5" t="s">
        <v>35</v>
      </c>
      <c r="T7" s="5" t="s">
        <v>36</v>
      </c>
      <c r="U7" s="25" t="s">
        <v>34</v>
      </c>
      <c r="V7" s="20" t="s">
        <v>26</v>
      </c>
      <c r="W7" s="27" t="s">
        <v>8</v>
      </c>
      <c r="X7" s="27" t="s">
        <v>9</v>
      </c>
      <c r="Y7" s="27" t="s">
        <v>10</v>
      </c>
      <c r="Z7" s="27" t="s">
        <v>11</v>
      </c>
      <c r="AA7" s="27" t="s">
        <v>3</v>
      </c>
      <c r="AB7" s="32" t="s">
        <v>37</v>
      </c>
      <c r="AC7" s="32" t="s">
        <v>38</v>
      </c>
      <c r="AD7" s="32" t="s">
        <v>39</v>
      </c>
      <c r="AE7" s="32" t="s">
        <v>38</v>
      </c>
      <c r="AF7" s="32" t="s">
        <v>40</v>
      </c>
      <c r="AG7" s="32" t="s">
        <v>38</v>
      </c>
      <c r="AH7" s="32" t="s">
        <v>41</v>
      </c>
      <c r="AI7" s="32" t="s">
        <v>38</v>
      </c>
      <c r="AJ7" s="32" t="s">
        <v>42</v>
      </c>
      <c r="AK7" s="32" t="s">
        <v>38</v>
      </c>
    </row>
    <row r="8" spans="1:28" s="27" customFormat="1" ht="12.75">
      <c r="A8" s="13" t="s">
        <v>17</v>
      </c>
      <c r="B8" s="5">
        <v>1999</v>
      </c>
      <c r="C8" s="6" t="s">
        <v>18</v>
      </c>
      <c r="D8" s="7" t="s">
        <v>19</v>
      </c>
      <c r="E8" s="8" t="s">
        <v>20</v>
      </c>
      <c r="F8" s="9" t="s">
        <v>21</v>
      </c>
      <c r="G8" s="10" t="s">
        <v>22</v>
      </c>
      <c r="H8" s="11" t="s">
        <v>22</v>
      </c>
      <c r="I8" s="12" t="s">
        <v>22</v>
      </c>
      <c r="J8" s="11" t="s">
        <v>29</v>
      </c>
      <c r="K8" s="11" t="s">
        <v>29</v>
      </c>
      <c r="L8" s="11" t="s">
        <v>29</v>
      </c>
      <c r="M8" s="20" t="s">
        <v>29</v>
      </c>
      <c r="N8" s="21" t="s">
        <v>30</v>
      </c>
      <c r="O8" s="21" t="s">
        <v>31</v>
      </c>
      <c r="P8" s="22" t="s">
        <v>32</v>
      </c>
      <c r="Q8" s="21" t="s">
        <v>33</v>
      </c>
      <c r="R8" s="22" t="s">
        <v>32</v>
      </c>
      <c r="S8" s="5" t="s">
        <v>33</v>
      </c>
      <c r="T8" s="5" t="s">
        <v>33</v>
      </c>
      <c r="U8" s="25" t="s">
        <v>32</v>
      </c>
      <c r="V8" s="20" t="s">
        <v>29</v>
      </c>
      <c r="AB8" s="30"/>
    </row>
    <row r="9" spans="1:27" ht="12.75">
      <c r="A9" s="1">
        <v>36359</v>
      </c>
      <c r="B9" s="15">
        <v>199</v>
      </c>
      <c r="C9" s="28">
        <v>0.7851851851851852</v>
      </c>
      <c r="D9" s="16">
        <v>0.7851851851851852</v>
      </c>
      <c r="E9" s="3">
        <v>0</v>
      </c>
      <c r="F9" s="17">
        <v>0</v>
      </c>
      <c r="G9" s="18">
        <v>1052.8</v>
      </c>
      <c r="H9" s="19">
        <f>(G9-44)</f>
        <v>1008.8</v>
      </c>
      <c r="I9" s="14">
        <v>1008.8</v>
      </c>
      <c r="J9" s="19">
        <f>(8303.951372*LN(1013.25/H9))</f>
        <v>36.549683007197004</v>
      </c>
      <c r="K9" s="19">
        <f>(J9+0.68032)</f>
        <v>37.230003007197006</v>
      </c>
      <c r="L9" s="19">
        <f aca="true" t="shared" si="0" ref="L9:L72">(J9+13.01842)</f>
        <v>49.568103007197</v>
      </c>
      <c r="M9" s="24">
        <f aca="true" t="shared" si="1" ref="M9:M72">AVERAGE(K9:L9)</f>
        <v>43.399053007197004</v>
      </c>
      <c r="N9" s="14">
        <v>34.6</v>
      </c>
      <c r="O9" s="14">
        <v>47.8</v>
      </c>
      <c r="Q9"/>
      <c r="U9" s="26">
        <v>0.015</v>
      </c>
      <c r="V9" s="24">
        <v>43.399053007197004</v>
      </c>
      <c r="AA9">
        <v>43.399053007197004</v>
      </c>
    </row>
    <row r="10" spans="1:27" ht="12.75">
      <c r="A10" s="1">
        <v>36359</v>
      </c>
      <c r="B10" s="15">
        <v>199</v>
      </c>
      <c r="C10" s="28">
        <v>0.7853009259259259</v>
      </c>
      <c r="D10" s="16">
        <v>0.7853009259259259</v>
      </c>
      <c r="E10" s="3">
        <v>3</v>
      </c>
      <c r="F10" s="17">
        <v>0</v>
      </c>
      <c r="G10" s="18">
        <v>1052.6</v>
      </c>
      <c r="H10" s="19">
        <f aca="true" t="shared" si="2" ref="H10:H73">(G10-44)</f>
        <v>1008.5999999999999</v>
      </c>
      <c r="I10" s="14">
        <v>1008.6</v>
      </c>
      <c r="J10" s="19">
        <f aca="true" t="shared" si="3" ref="J10:J73">(8303.951372*LN(1013.25/H10))</f>
        <v>38.1961490326178</v>
      </c>
      <c r="K10" s="19">
        <f>(J10+0.68032)</f>
        <v>38.8764690326178</v>
      </c>
      <c r="L10" s="19">
        <f t="shared" si="0"/>
        <v>51.214569032617796</v>
      </c>
      <c r="M10" s="24">
        <f t="shared" si="1"/>
        <v>45.0455190326178</v>
      </c>
      <c r="N10" s="14">
        <v>34.4</v>
      </c>
      <c r="O10" s="14">
        <v>47.4</v>
      </c>
      <c r="Q10"/>
      <c r="U10" s="26">
        <v>0.015</v>
      </c>
      <c r="V10" s="24">
        <v>45.0455190326178</v>
      </c>
      <c r="AA10">
        <v>45.0455190326178</v>
      </c>
    </row>
    <row r="11" spans="1:27" ht="12.75">
      <c r="A11" s="1">
        <v>36359</v>
      </c>
      <c r="B11" s="15">
        <v>199</v>
      </c>
      <c r="C11" s="2">
        <v>0.785416663</v>
      </c>
      <c r="D11" s="16">
        <v>0.785416663</v>
      </c>
      <c r="E11" s="3">
        <v>13</v>
      </c>
      <c r="F11" s="17">
        <v>0</v>
      </c>
      <c r="G11" s="18">
        <v>1052.8</v>
      </c>
      <c r="H11" s="19">
        <f t="shared" si="2"/>
        <v>1008.8</v>
      </c>
      <c r="I11" s="14">
        <v>1008.8</v>
      </c>
      <c r="J11" s="19">
        <f t="shared" si="3"/>
        <v>36.549683007197004</v>
      </c>
      <c r="K11" s="19">
        <f aca="true" t="shared" si="4" ref="K11:K73">(J11+0.68032)</f>
        <v>37.230003007197006</v>
      </c>
      <c r="L11" s="19">
        <f t="shared" si="0"/>
        <v>49.568103007197</v>
      </c>
      <c r="M11" s="24">
        <f t="shared" si="1"/>
        <v>43.399053007197004</v>
      </c>
      <c r="N11" s="14">
        <v>34.4</v>
      </c>
      <c r="O11" s="14">
        <v>47.4</v>
      </c>
      <c r="Q11"/>
      <c r="U11" s="26">
        <v>0.016</v>
      </c>
      <c r="V11" s="24">
        <v>43.399053007197004</v>
      </c>
      <c r="AA11">
        <v>43.399053007197004</v>
      </c>
    </row>
    <row r="12" spans="1:27" ht="12.75">
      <c r="A12" s="1">
        <v>36359</v>
      </c>
      <c r="B12" s="15">
        <v>199</v>
      </c>
      <c r="C12" s="2">
        <v>0.785532415</v>
      </c>
      <c r="D12" s="16">
        <v>0.785532415</v>
      </c>
      <c r="E12" s="3">
        <v>23</v>
      </c>
      <c r="F12" s="17">
        <v>0</v>
      </c>
      <c r="G12" s="18">
        <v>1052.8</v>
      </c>
      <c r="H12" s="19">
        <f t="shared" si="2"/>
        <v>1008.8</v>
      </c>
      <c r="I12" s="14">
        <v>1008.8</v>
      </c>
      <c r="J12" s="19">
        <f t="shared" si="3"/>
        <v>36.549683007197004</v>
      </c>
      <c r="K12" s="19">
        <f t="shared" si="4"/>
        <v>37.230003007197006</v>
      </c>
      <c r="L12" s="19">
        <f t="shared" si="0"/>
        <v>49.568103007197</v>
      </c>
      <c r="M12" s="24">
        <f t="shared" si="1"/>
        <v>43.399053007197004</v>
      </c>
      <c r="N12" s="14">
        <v>34</v>
      </c>
      <c r="O12" s="14">
        <v>47.6</v>
      </c>
      <c r="Q12"/>
      <c r="U12" s="26">
        <v>0.019</v>
      </c>
      <c r="V12" s="24">
        <v>43.399053007197004</v>
      </c>
      <c r="AA12">
        <v>43.399053007197004</v>
      </c>
    </row>
    <row r="13" spans="1:27" ht="12.75">
      <c r="A13" s="1">
        <v>36359</v>
      </c>
      <c r="B13" s="15">
        <v>199</v>
      </c>
      <c r="C13" s="2">
        <v>0.785648167</v>
      </c>
      <c r="D13" s="16">
        <v>0.785648167</v>
      </c>
      <c r="E13" s="3">
        <v>33</v>
      </c>
      <c r="F13" s="17">
        <v>0</v>
      </c>
      <c r="G13" s="18">
        <v>1052.8</v>
      </c>
      <c r="H13" s="19">
        <f t="shared" si="2"/>
        <v>1008.8</v>
      </c>
      <c r="I13" s="14">
        <v>1008.8</v>
      </c>
      <c r="J13" s="19">
        <f t="shared" si="3"/>
        <v>36.549683007197004</v>
      </c>
      <c r="K13" s="19">
        <f t="shared" si="4"/>
        <v>37.230003007197006</v>
      </c>
      <c r="L13" s="19">
        <f t="shared" si="0"/>
        <v>49.568103007197</v>
      </c>
      <c r="M13" s="24">
        <f t="shared" si="1"/>
        <v>43.399053007197004</v>
      </c>
      <c r="N13" s="14">
        <v>34.4</v>
      </c>
      <c r="O13" s="14">
        <v>47.5</v>
      </c>
      <c r="Q13"/>
      <c r="U13" s="26">
        <v>0.022</v>
      </c>
      <c r="V13" s="24">
        <v>43.399053007197004</v>
      </c>
      <c r="AA13">
        <v>43.399053007197004</v>
      </c>
    </row>
    <row r="14" spans="1:27" ht="12.75">
      <c r="A14" s="1">
        <v>36359</v>
      </c>
      <c r="B14" s="15">
        <v>199</v>
      </c>
      <c r="C14" s="2">
        <v>0.78576386</v>
      </c>
      <c r="D14" s="16">
        <v>0.78576386</v>
      </c>
      <c r="E14" s="3">
        <v>43</v>
      </c>
      <c r="F14" s="17">
        <v>0</v>
      </c>
      <c r="G14" s="18">
        <v>1053</v>
      </c>
      <c r="H14" s="19">
        <f t="shared" si="2"/>
        <v>1009</v>
      </c>
      <c r="I14" s="14">
        <v>1009</v>
      </c>
      <c r="J14" s="19">
        <f t="shared" si="3"/>
        <v>34.903543370127906</v>
      </c>
      <c r="K14" s="19">
        <f t="shared" si="4"/>
        <v>35.58386337012791</v>
      </c>
      <c r="L14" s="19">
        <f t="shared" si="0"/>
        <v>47.921963370127905</v>
      </c>
      <c r="M14" s="24">
        <f t="shared" si="1"/>
        <v>41.75291337012791</v>
      </c>
      <c r="N14" s="14">
        <v>34.4</v>
      </c>
      <c r="O14" s="14">
        <v>47.3</v>
      </c>
      <c r="Q14"/>
      <c r="U14" s="26">
        <v>0.043</v>
      </c>
      <c r="V14" s="24">
        <v>41.75291337012791</v>
      </c>
      <c r="AA14">
        <v>41.75291337012791</v>
      </c>
    </row>
    <row r="15" spans="1:27" ht="12.75">
      <c r="A15" s="1">
        <v>36359</v>
      </c>
      <c r="B15" s="15">
        <v>199</v>
      </c>
      <c r="C15" s="2">
        <v>0.785879612</v>
      </c>
      <c r="D15" s="16">
        <v>0.785879612</v>
      </c>
      <c r="E15" s="3">
        <v>53</v>
      </c>
      <c r="F15" s="17">
        <v>0</v>
      </c>
      <c r="G15" s="18">
        <v>1053</v>
      </c>
      <c r="H15" s="19">
        <f t="shared" si="2"/>
        <v>1009</v>
      </c>
      <c r="I15" s="14">
        <v>1009</v>
      </c>
      <c r="J15" s="19">
        <f t="shared" si="3"/>
        <v>34.903543370127906</v>
      </c>
      <c r="K15" s="19">
        <f t="shared" si="4"/>
        <v>35.58386337012791</v>
      </c>
      <c r="L15" s="19">
        <f t="shared" si="0"/>
        <v>47.921963370127905</v>
      </c>
      <c r="M15" s="24">
        <f t="shared" si="1"/>
        <v>41.75291337012791</v>
      </c>
      <c r="N15" s="14">
        <v>34.5</v>
      </c>
      <c r="O15" s="14">
        <v>47.1</v>
      </c>
      <c r="Q15"/>
      <c r="U15" s="26">
        <v>0.044</v>
      </c>
      <c r="V15" s="24">
        <v>41.75291337012791</v>
      </c>
      <c r="AA15">
        <v>41.75291337012791</v>
      </c>
    </row>
    <row r="16" spans="1:27" ht="12.75">
      <c r="A16" s="1">
        <v>36359</v>
      </c>
      <c r="B16" s="15">
        <v>199</v>
      </c>
      <c r="C16" s="2">
        <v>0.785995364</v>
      </c>
      <c r="D16" s="16">
        <v>0.785995364</v>
      </c>
      <c r="E16" s="3">
        <v>63</v>
      </c>
      <c r="F16" s="17">
        <v>0</v>
      </c>
      <c r="G16" s="18">
        <v>1052.7</v>
      </c>
      <c r="H16" s="19">
        <f t="shared" si="2"/>
        <v>1008.7</v>
      </c>
      <c r="I16" s="14">
        <v>1008.7</v>
      </c>
      <c r="J16" s="19">
        <f t="shared" si="3"/>
        <v>37.372875213273694</v>
      </c>
      <c r="K16" s="19">
        <f t="shared" si="4"/>
        <v>38.053195213273696</v>
      </c>
      <c r="L16" s="19">
        <f t="shared" si="0"/>
        <v>50.39129521327369</v>
      </c>
      <c r="M16" s="24">
        <f t="shared" si="1"/>
        <v>44.222245213273695</v>
      </c>
      <c r="N16" s="14">
        <v>34.4</v>
      </c>
      <c r="O16" s="14">
        <v>47.1</v>
      </c>
      <c r="Q16"/>
      <c r="U16" s="26">
        <v>0.033</v>
      </c>
      <c r="V16" s="24">
        <v>44.222245213273695</v>
      </c>
      <c r="AA16">
        <v>44.222245213273695</v>
      </c>
    </row>
    <row r="17" spans="1:27" ht="12.75">
      <c r="A17" s="1">
        <v>36359</v>
      </c>
      <c r="B17" s="15">
        <v>199</v>
      </c>
      <c r="C17" s="2">
        <v>0.786111116</v>
      </c>
      <c r="D17" s="16">
        <v>0.786111116</v>
      </c>
      <c r="E17" s="3">
        <v>73</v>
      </c>
      <c r="F17" s="17">
        <v>0</v>
      </c>
      <c r="G17" s="18">
        <v>1052.7</v>
      </c>
      <c r="H17" s="19">
        <f t="shared" si="2"/>
        <v>1008.7</v>
      </c>
      <c r="I17" s="14">
        <v>1008.7</v>
      </c>
      <c r="J17" s="19">
        <f t="shared" si="3"/>
        <v>37.372875213273694</v>
      </c>
      <c r="K17" s="19">
        <f t="shared" si="4"/>
        <v>38.053195213273696</v>
      </c>
      <c r="L17" s="19">
        <f t="shared" si="0"/>
        <v>50.39129521327369</v>
      </c>
      <c r="M17" s="24">
        <f t="shared" si="1"/>
        <v>44.222245213273695</v>
      </c>
      <c r="N17" s="14">
        <v>34.9</v>
      </c>
      <c r="O17" s="14">
        <v>47.5</v>
      </c>
      <c r="Q17"/>
      <c r="U17" s="26">
        <v>0.03</v>
      </c>
      <c r="V17" s="24">
        <v>44.222245213273695</v>
      </c>
      <c r="AA17">
        <v>44.222245213273695</v>
      </c>
    </row>
    <row r="18" spans="1:27" ht="12.75">
      <c r="A18" s="1">
        <v>36359</v>
      </c>
      <c r="B18" s="15">
        <v>199</v>
      </c>
      <c r="C18" s="2">
        <v>0.786226869</v>
      </c>
      <c r="D18" s="16">
        <v>0.786226869</v>
      </c>
      <c r="E18" s="3">
        <v>83</v>
      </c>
      <c r="F18" s="17">
        <v>0</v>
      </c>
      <c r="G18" s="18">
        <v>1052.8</v>
      </c>
      <c r="H18" s="19">
        <f t="shared" si="2"/>
        <v>1008.8</v>
      </c>
      <c r="I18" s="14">
        <v>1008.8</v>
      </c>
      <c r="J18" s="19">
        <f t="shared" si="3"/>
        <v>36.549683007197004</v>
      </c>
      <c r="K18" s="19">
        <f t="shared" si="4"/>
        <v>37.230003007197006</v>
      </c>
      <c r="L18" s="19">
        <f t="shared" si="0"/>
        <v>49.568103007197</v>
      </c>
      <c r="M18" s="24">
        <f t="shared" si="1"/>
        <v>43.399053007197004</v>
      </c>
      <c r="N18" s="14">
        <v>35</v>
      </c>
      <c r="O18" s="14">
        <v>47.2</v>
      </c>
      <c r="Q18"/>
      <c r="U18" s="26">
        <v>0.032</v>
      </c>
      <c r="V18" s="24">
        <v>43.399053007197004</v>
      </c>
      <c r="AA18">
        <v>43.399053007197004</v>
      </c>
    </row>
    <row r="19" spans="1:27" ht="12.75">
      <c r="A19" s="1">
        <v>36359</v>
      </c>
      <c r="B19" s="15">
        <v>199</v>
      </c>
      <c r="C19" s="2">
        <v>0.786342621</v>
      </c>
      <c r="D19" s="16">
        <v>0.786342621</v>
      </c>
      <c r="E19" s="3">
        <v>93</v>
      </c>
      <c r="F19" s="17">
        <v>0</v>
      </c>
      <c r="G19" s="18">
        <v>1053</v>
      </c>
      <c r="H19" s="19">
        <f t="shared" si="2"/>
        <v>1009</v>
      </c>
      <c r="I19" s="14">
        <v>1009</v>
      </c>
      <c r="J19" s="19">
        <f t="shared" si="3"/>
        <v>34.903543370127906</v>
      </c>
      <c r="K19" s="19">
        <f t="shared" si="4"/>
        <v>35.58386337012791</v>
      </c>
      <c r="L19" s="19">
        <f t="shared" si="0"/>
        <v>47.921963370127905</v>
      </c>
      <c r="M19" s="24">
        <f t="shared" si="1"/>
        <v>41.75291337012791</v>
      </c>
      <c r="N19" s="14">
        <v>34.6</v>
      </c>
      <c r="O19" s="14">
        <v>47</v>
      </c>
      <c r="Q19"/>
      <c r="U19" s="26">
        <v>0.034</v>
      </c>
      <c r="V19" s="24">
        <v>41.75291337012791</v>
      </c>
      <c r="AA19">
        <v>41.75291337012791</v>
      </c>
    </row>
    <row r="20" spans="1:27" ht="12.75">
      <c r="A20" s="1">
        <v>36359</v>
      </c>
      <c r="B20" s="15">
        <v>199</v>
      </c>
      <c r="C20" s="2">
        <v>0.786458313</v>
      </c>
      <c r="D20" s="16">
        <v>0.786458313</v>
      </c>
      <c r="E20" s="3">
        <v>103</v>
      </c>
      <c r="F20" s="17">
        <v>0</v>
      </c>
      <c r="G20" s="18">
        <v>1052.3</v>
      </c>
      <c r="H20" s="19">
        <f t="shared" si="2"/>
        <v>1008.3</v>
      </c>
      <c r="I20" s="14">
        <v>1008.3</v>
      </c>
      <c r="J20" s="19">
        <f t="shared" si="3"/>
        <v>40.66646033210893</v>
      </c>
      <c r="K20" s="19">
        <f t="shared" si="4"/>
        <v>41.346780332108935</v>
      </c>
      <c r="L20" s="19">
        <f t="shared" si="0"/>
        <v>53.68488033210893</v>
      </c>
      <c r="M20" s="24">
        <f t="shared" si="1"/>
        <v>47.51583033210893</v>
      </c>
      <c r="N20" s="14">
        <v>35.2</v>
      </c>
      <c r="O20" s="14">
        <v>47</v>
      </c>
      <c r="Q20"/>
      <c r="U20" s="26">
        <v>0.027</v>
      </c>
      <c r="V20" s="24">
        <v>47.51583033210893</v>
      </c>
      <c r="AA20">
        <v>47.51583033210893</v>
      </c>
    </row>
    <row r="21" spans="1:27" ht="12.75">
      <c r="A21" s="1">
        <v>36359</v>
      </c>
      <c r="B21" s="15">
        <v>199</v>
      </c>
      <c r="C21" s="2">
        <v>0.786574066</v>
      </c>
      <c r="D21" s="16">
        <v>0.786574066</v>
      </c>
      <c r="E21" s="3">
        <v>113</v>
      </c>
      <c r="F21" s="17">
        <v>0</v>
      </c>
      <c r="G21" s="18">
        <v>1052.6</v>
      </c>
      <c r="H21" s="19">
        <f t="shared" si="2"/>
        <v>1008.5999999999999</v>
      </c>
      <c r="I21" s="14">
        <v>1008.6</v>
      </c>
      <c r="J21" s="19">
        <f t="shared" si="3"/>
        <v>38.1961490326178</v>
      </c>
      <c r="K21" s="19">
        <f t="shared" si="4"/>
        <v>38.8764690326178</v>
      </c>
      <c r="L21" s="19">
        <f t="shared" si="0"/>
        <v>51.214569032617796</v>
      </c>
      <c r="M21" s="24">
        <f t="shared" si="1"/>
        <v>45.0455190326178</v>
      </c>
      <c r="N21" s="14">
        <v>35</v>
      </c>
      <c r="O21" s="14">
        <v>46.5</v>
      </c>
      <c r="Q21"/>
      <c r="U21" s="26">
        <v>0.015</v>
      </c>
      <c r="V21" s="24">
        <v>45.0455190326178</v>
      </c>
      <c r="AA21">
        <v>45.0455190326178</v>
      </c>
    </row>
    <row r="22" spans="1:27" ht="12.75">
      <c r="A22" s="1">
        <v>36359</v>
      </c>
      <c r="B22" s="15">
        <v>199</v>
      </c>
      <c r="C22" s="2">
        <v>0.786689818</v>
      </c>
      <c r="D22" s="16">
        <v>0.786689818</v>
      </c>
      <c r="E22" s="3">
        <v>123</v>
      </c>
      <c r="F22" s="17">
        <v>0</v>
      </c>
      <c r="G22" s="18">
        <v>1052.7</v>
      </c>
      <c r="H22" s="19">
        <f t="shared" si="2"/>
        <v>1008.7</v>
      </c>
      <c r="I22" s="14">
        <v>1008.7</v>
      </c>
      <c r="J22" s="19">
        <f t="shared" si="3"/>
        <v>37.372875213273694</v>
      </c>
      <c r="K22" s="19">
        <f t="shared" si="4"/>
        <v>38.053195213273696</v>
      </c>
      <c r="L22" s="19">
        <f t="shared" si="0"/>
        <v>50.39129521327369</v>
      </c>
      <c r="M22" s="24">
        <f t="shared" si="1"/>
        <v>44.222245213273695</v>
      </c>
      <c r="N22" s="14">
        <v>34.8</v>
      </c>
      <c r="O22" s="14">
        <v>46.3</v>
      </c>
      <c r="Q22"/>
      <c r="U22" s="26">
        <v>0.014</v>
      </c>
      <c r="V22" s="24">
        <v>44.222245213273695</v>
      </c>
      <c r="AA22">
        <v>44.222245213273695</v>
      </c>
    </row>
    <row r="23" spans="1:27" ht="12.75">
      <c r="A23" s="1">
        <v>36359</v>
      </c>
      <c r="B23" s="15">
        <v>199</v>
      </c>
      <c r="C23" s="2">
        <v>0.78680557</v>
      </c>
      <c r="D23" s="16">
        <v>0.78680557</v>
      </c>
      <c r="E23" s="3">
        <v>133</v>
      </c>
      <c r="F23" s="17">
        <v>1</v>
      </c>
      <c r="G23" s="18">
        <v>1052.7</v>
      </c>
      <c r="H23" s="19">
        <f t="shared" si="2"/>
        <v>1008.7</v>
      </c>
      <c r="I23" s="14">
        <v>1008.7</v>
      </c>
      <c r="J23" s="19">
        <f t="shared" si="3"/>
        <v>37.372875213273694</v>
      </c>
      <c r="K23" s="19">
        <f t="shared" si="4"/>
        <v>38.053195213273696</v>
      </c>
      <c r="L23" s="19">
        <f t="shared" si="0"/>
        <v>50.39129521327369</v>
      </c>
      <c r="M23" s="24">
        <f t="shared" si="1"/>
        <v>44.222245213273695</v>
      </c>
      <c r="N23" s="14">
        <v>34.2</v>
      </c>
      <c r="O23" s="14">
        <v>46.2</v>
      </c>
      <c r="Q23"/>
      <c r="U23" s="26">
        <v>0.014</v>
      </c>
      <c r="V23" s="24">
        <v>44.222245213273695</v>
      </c>
      <c r="AA23">
        <v>44.222245213273695</v>
      </c>
    </row>
    <row r="24" spans="1:27" ht="12.75">
      <c r="A24" s="1">
        <v>36359</v>
      </c>
      <c r="B24" s="15">
        <v>199</v>
      </c>
      <c r="C24" s="2">
        <v>0.786921322</v>
      </c>
      <c r="D24" s="16">
        <v>0.786921322</v>
      </c>
      <c r="E24" s="3">
        <v>143</v>
      </c>
      <c r="F24" s="17">
        <v>0</v>
      </c>
      <c r="G24" s="18">
        <v>1052.7</v>
      </c>
      <c r="H24" s="19">
        <f t="shared" si="2"/>
        <v>1008.7</v>
      </c>
      <c r="I24" s="14">
        <v>1008.7</v>
      </c>
      <c r="J24" s="19">
        <f t="shared" si="3"/>
        <v>37.372875213273694</v>
      </c>
      <c r="K24" s="19">
        <f t="shared" si="4"/>
        <v>38.053195213273696</v>
      </c>
      <c r="L24" s="19">
        <f t="shared" si="0"/>
        <v>50.39129521327369</v>
      </c>
      <c r="M24" s="24">
        <f t="shared" si="1"/>
        <v>44.222245213273695</v>
      </c>
      <c r="N24" s="14">
        <v>33.9</v>
      </c>
      <c r="O24" s="14">
        <v>46.6</v>
      </c>
      <c r="Q24"/>
      <c r="U24" s="26">
        <v>0.014</v>
      </c>
      <c r="V24" s="24">
        <v>44.222245213273695</v>
      </c>
      <c r="AA24">
        <v>44.222245213273695</v>
      </c>
    </row>
    <row r="25" spans="1:27" ht="12.75">
      <c r="A25" s="1">
        <v>36359</v>
      </c>
      <c r="B25" s="15">
        <v>199</v>
      </c>
      <c r="C25" s="2">
        <v>0.787037015</v>
      </c>
      <c r="D25" s="16">
        <v>0.787037015</v>
      </c>
      <c r="E25" s="3">
        <v>153</v>
      </c>
      <c r="F25" s="17">
        <v>0</v>
      </c>
      <c r="G25" s="18">
        <v>1052.5</v>
      </c>
      <c r="H25" s="19">
        <f t="shared" si="2"/>
        <v>1008.5</v>
      </c>
      <c r="I25" s="14">
        <v>1008.5</v>
      </c>
      <c r="J25" s="19">
        <f t="shared" si="3"/>
        <v>39.01950448140912</v>
      </c>
      <c r="K25" s="19">
        <f t="shared" si="4"/>
        <v>39.699824481409124</v>
      </c>
      <c r="L25" s="19">
        <f t="shared" si="0"/>
        <v>52.03792448140912</v>
      </c>
      <c r="M25" s="24">
        <f t="shared" si="1"/>
        <v>45.86887448140912</v>
      </c>
      <c r="N25" s="14">
        <v>35.2</v>
      </c>
      <c r="O25" s="14">
        <v>46.8</v>
      </c>
      <c r="Q25"/>
      <c r="U25" s="26">
        <v>0.014</v>
      </c>
      <c r="V25" s="24">
        <v>45.86887448140912</v>
      </c>
      <c r="AA25">
        <v>45.86887448140912</v>
      </c>
    </row>
    <row r="26" spans="1:27" ht="12.75">
      <c r="A26" s="1">
        <v>36359</v>
      </c>
      <c r="B26" s="15">
        <v>199</v>
      </c>
      <c r="C26" s="2">
        <v>0.787152767</v>
      </c>
      <c r="D26" s="16">
        <v>0.787152767</v>
      </c>
      <c r="E26" s="3">
        <v>163</v>
      </c>
      <c r="F26" s="17">
        <v>0</v>
      </c>
      <c r="G26" s="18">
        <v>1052.8</v>
      </c>
      <c r="H26" s="19">
        <f t="shared" si="2"/>
        <v>1008.8</v>
      </c>
      <c r="I26" s="14">
        <v>1008.8</v>
      </c>
      <c r="J26" s="19">
        <f t="shared" si="3"/>
        <v>36.549683007197004</v>
      </c>
      <c r="K26" s="19">
        <f t="shared" si="4"/>
        <v>37.230003007197006</v>
      </c>
      <c r="L26" s="19">
        <f t="shared" si="0"/>
        <v>49.568103007197</v>
      </c>
      <c r="M26" s="24">
        <f t="shared" si="1"/>
        <v>43.399053007197004</v>
      </c>
      <c r="N26" s="14">
        <v>34.7</v>
      </c>
      <c r="O26" s="14">
        <v>46.6</v>
      </c>
      <c r="Q26"/>
      <c r="U26" s="26">
        <v>0.014</v>
      </c>
      <c r="V26" s="24">
        <v>43.399053007197004</v>
      </c>
      <c r="AA26">
        <v>43.399053007197004</v>
      </c>
    </row>
    <row r="27" spans="1:27" ht="12.75">
      <c r="A27" s="1">
        <v>36359</v>
      </c>
      <c r="B27" s="15">
        <v>199</v>
      </c>
      <c r="C27" s="2">
        <v>0.787268519</v>
      </c>
      <c r="D27" s="16">
        <v>0.787268519</v>
      </c>
      <c r="E27" s="3">
        <v>173</v>
      </c>
      <c r="F27" s="17">
        <v>0</v>
      </c>
      <c r="G27" s="18">
        <v>1052.7</v>
      </c>
      <c r="H27" s="19">
        <f t="shared" si="2"/>
        <v>1008.7</v>
      </c>
      <c r="I27" s="14">
        <v>1008.7</v>
      </c>
      <c r="J27" s="19">
        <f t="shared" si="3"/>
        <v>37.372875213273694</v>
      </c>
      <c r="K27" s="19">
        <f t="shared" si="4"/>
        <v>38.053195213273696</v>
      </c>
      <c r="L27" s="19">
        <f t="shared" si="0"/>
        <v>50.39129521327369</v>
      </c>
      <c r="M27" s="24">
        <f t="shared" si="1"/>
        <v>44.222245213273695</v>
      </c>
      <c r="N27" s="14">
        <v>35.5</v>
      </c>
      <c r="O27" s="14">
        <v>46.6</v>
      </c>
      <c r="Q27"/>
      <c r="U27" s="26">
        <v>0.014</v>
      </c>
      <c r="V27" s="24">
        <v>44.222245213273695</v>
      </c>
      <c r="AA27">
        <v>44.222245213273695</v>
      </c>
    </row>
    <row r="28" spans="1:27" ht="12.75">
      <c r="A28" s="1">
        <v>36359</v>
      </c>
      <c r="B28" s="15">
        <v>199</v>
      </c>
      <c r="C28" s="2">
        <v>0.787384272</v>
      </c>
      <c r="D28" s="16">
        <v>0.787384272</v>
      </c>
      <c r="E28" s="3">
        <v>183</v>
      </c>
      <c r="F28" s="17">
        <v>0</v>
      </c>
      <c r="G28" s="18">
        <v>1052.7</v>
      </c>
      <c r="H28" s="19">
        <f t="shared" si="2"/>
        <v>1008.7</v>
      </c>
      <c r="I28" s="14">
        <v>1008.7</v>
      </c>
      <c r="J28" s="19">
        <f t="shared" si="3"/>
        <v>37.372875213273694</v>
      </c>
      <c r="K28" s="19">
        <f t="shared" si="4"/>
        <v>38.053195213273696</v>
      </c>
      <c r="L28" s="19">
        <f t="shared" si="0"/>
        <v>50.39129521327369</v>
      </c>
      <c r="M28" s="24">
        <f t="shared" si="1"/>
        <v>44.222245213273695</v>
      </c>
      <c r="N28" s="14">
        <v>35.3</v>
      </c>
      <c r="O28" s="14">
        <v>46.2</v>
      </c>
      <c r="Q28"/>
      <c r="U28" s="26">
        <v>0.014</v>
      </c>
      <c r="V28" s="24">
        <v>44.222245213273695</v>
      </c>
      <c r="AA28">
        <v>44.222245213273695</v>
      </c>
    </row>
    <row r="29" spans="1:27" ht="12.75">
      <c r="A29" s="1">
        <v>36359</v>
      </c>
      <c r="B29" s="15">
        <v>199</v>
      </c>
      <c r="C29" s="2">
        <v>0.787500024</v>
      </c>
      <c r="D29" s="16">
        <v>0.787500024</v>
      </c>
      <c r="E29" s="3">
        <v>193</v>
      </c>
      <c r="F29" s="17">
        <v>0</v>
      </c>
      <c r="G29" s="18">
        <v>1052.9</v>
      </c>
      <c r="H29" s="19">
        <f t="shared" si="2"/>
        <v>1008.9000000000001</v>
      </c>
      <c r="I29" s="14">
        <v>1008.9</v>
      </c>
      <c r="J29" s="19">
        <f t="shared" si="3"/>
        <v>35.72657239820634</v>
      </c>
      <c r="K29" s="19">
        <f t="shared" si="4"/>
        <v>36.406892398206345</v>
      </c>
      <c r="L29" s="19">
        <f t="shared" si="0"/>
        <v>48.74499239820634</v>
      </c>
      <c r="M29" s="24">
        <f t="shared" si="1"/>
        <v>42.575942398206344</v>
      </c>
      <c r="N29" s="14">
        <v>34.5</v>
      </c>
      <c r="O29" s="14">
        <v>45.9</v>
      </c>
      <c r="Q29"/>
      <c r="U29" s="26">
        <v>0.014</v>
      </c>
      <c r="V29" s="24">
        <v>42.575942398206344</v>
      </c>
      <c r="AA29">
        <v>42.575942398206344</v>
      </c>
    </row>
    <row r="30" spans="1:27" ht="12.75">
      <c r="A30" s="1">
        <v>36359</v>
      </c>
      <c r="B30" s="15">
        <v>199</v>
      </c>
      <c r="C30" s="2">
        <v>0.787615716</v>
      </c>
      <c r="D30" s="16">
        <v>0.787615716</v>
      </c>
      <c r="E30" s="3">
        <v>203</v>
      </c>
      <c r="F30" s="17">
        <v>0</v>
      </c>
      <c r="G30" s="18">
        <v>1052.6</v>
      </c>
      <c r="H30" s="19">
        <f t="shared" si="2"/>
        <v>1008.5999999999999</v>
      </c>
      <c r="I30" s="14">
        <v>1008.6</v>
      </c>
      <c r="J30" s="19">
        <f t="shared" si="3"/>
        <v>38.1961490326178</v>
      </c>
      <c r="K30" s="19">
        <f t="shared" si="4"/>
        <v>38.8764690326178</v>
      </c>
      <c r="L30" s="19">
        <f t="shared" si="0"/>
        <v>51.214569032617796</v>
      </c>
      <c r="M30" s="24">
        <f t="shared" si="1"/>
        <v>45.0455190326178</v>
      </c>
      <c r="N30" s="14">
        <v>34.4</v>
      </c>
      <c r="O30" s="14">
        <v>46.4</v>
      </c>
      <c r="Q30"/>
      <c r="U30" s="26">
        <v>0.013</v>
      </c>
      <c r="V30" s="24">
        <v>45.0455190326178</v>
      </c>
      <c r="AA30">
        <v>45.0455190326178</v>
      </c>
    </row>
    <row r="31" spans="1:27" ht="12.75">
      <c r="A31" s="1">
        <v>36359</v>
      </c>
      <c r="B31" s="15">
        <v>199</v>
      </c>
      <c r="C31" s="2">
        <v>0.787731469</v>
      </c>
      <c r="D31" s="16">
        <v>0.787731469</v>
      </c>
      <c r="E31" s="3">
        <v>213</v>
      </c>
      <c r="F31" s="17">
        <v>0</v>
      </c>
      <c r="G31" s="18">
        <v>1052.8</v>
      </c>
      <c r="H31" s="19">
        <f t="shared" si="2"/>
        <v>1008.8</v>
      </c>
      <c r="I31" s="14">
        <v>1008.8</v>
      </c>
      <c r="J31" s="19">
        <f t="shared" si="3"/>
        <v>36.549683007197004</v>
      </c>
      <c r="K31" s="19">
        <f t="shared" si="4"/>
        <v>37.230003007197006</v>
      </c>
      <c r="L31" s="19">
        <f t="shared" si="0"/>
        <v>49.568103007197</v>
      </c>
      <c r="M31" s="24">
        <f t="shared" si="1"/>
        <v>43.399053007197004</v>
      </c>
      <c r="N31" s="14">
        <v>33.8</v>
      </c>
      <c r="O31" s="14">
        <v>46.7</v>
      </c>
      <c r="Q31"/>
      <c r="U31" s="26">
        <v>0.014</v>
      </c>
      <c r="V31" s="24">
        <v>43.399053007197004</v>
      </c>
      <c r="AA31">
        <v>43.399053007197004</v>
      </c>
    </row>
    <row r="32" spans="1:27" ht="12.75">
      <c r="A32" s="1">
        <v>36359</v>
      </c>
      <c r="B32" s="15">
        <v>199</v>
      </c>
      <c r="C32" s="2">
        <v>0.787847221</v>
      </c>
      <c r="D32" s="16">
        <v>0.787847221</v>
      </c>
      <c r="E32" s="3">
        <v>223</v>
      </c>
      <c r="F32" s="17">
        <v>0</v>
      </c>
      <c r="G32" s="18">
        <v>1052.7</v>
      </c>
      <c r="H32" s="19">
        <f t="shared" si="2"/>
        <v>1008.7</v>
      </c>
      <c r="I32" s="14">
        <v>1008.7</v>
      </c>
      <c r="J32" s="19">
        <f t="shared" si="3"/>
        <v>37.372875213273694</v>
      </c>
      <c r="K32" s="19">
        <f t="shared" si="4"/>
        <v>38.053195213273696</v>
      </c>
      <c r="L32" s="19">
        <f t="shared" si="0"/>
        <v>50.39129521327369</v>
      </c>
      <c r="M32" s="24">
        <f t="shared" si="1"/>
        <v>44.222245213273695</v>
      </c>
      <c r="N32" s="14">
        <v>34.2</v>
      </c>
      <c r="O32" s="14">
        <v>47.2</v>
      </c>
      <c r="Q32"/>
      <c r="U32" s="26">
        <v>0.014</v>
      </c>
      <c r="V32" s="24">
        <v>44.222245213273695</v>
      </c>
      <c r="AA32">
        <v>44.222245213273695</v>
      </c>
    </row>
    <row r="33" spans="1:27" ht="12.75">
      <c r="A33" s="1">
        <v>36359</v>
      </c>
      <c r="B33" s="15">
        <v>199</v>
      </c>
      <c r="C33" s="2">
        <v>0.787962973</v>
      </c>
      <c r="D33" s="16">
        <v>0.787962973</v>
      </c>
      <c r="E33" s="3">
        <v>233</v>
      </c>
      <c r="F33" s="17">
        <v>0</v>
      </c>
      <c r="G33" s="18">
        <v>1052.5</v>
      </c>
      <c r="H33" s="19">
        <f t="shared" si="2"/>
        <v>1008.5</v>
      </c>
      <c r="I33" s="14">
        <v>1008.5</v>
      </c>
      <c r="J33" s="19">
        <f t="shared" si="3"/>
        <v>39.01950448140912</v>
      </c>
      <c r="K33" s="19">
        <f t="shared" si="4"/>
        <v>39.699824481409124</v>
      </c>
      <c r="L33" s="19">
        <f t="shared" si="0"/>
        <v>52.03792448140912</v>
      </c>
      <c r="M33" s="24">
        <f t="shared" si="1"/>
        <v>45.86887448140912</v>
      </c>
      <c r="N33" s="14">
        <v>34.2</v>
      </c>
      <c r="O33" s="14">
        <v>47.1</v>
      </c>
      <c r="Q33"/>
      <c r="U33" s="26">
        <v>0.013</v>
      </c>
      <c r="V33" s="24">
        <v>45.86887448140912</v>
      </c>
      <c r="AA33">
        <v>45.86887448140912</v>
      </c>
    </row>
    <row r="34" spans="1:27" ht="12.75">
      <c r="A34" s="1">
        <v>36359</v>
      </c>
      <c r="B34" s="15">
        <v>199</v>
      </c>
      <c r="C34" s="2">
        <v>0.788078725</v>
      </c>
      <c r="D34" s="16">
        <v>0.788078725</v>
      </c>
      <c r="E34" s="3">
        <v>243</v>
      </c>
      <c r="F34" s="17">
        <v>0</v>
      </c>
      <c r="G34" s="18">
        <v>1053</v>
      </c>
      <c r="H34" s="19">
        <f t="shared" si="2"/>
        <v>1009</v>
      </c>
      <c r="I34" s="14">
        <v>1009</v>
      </c>
      <c r="J34" s="19">
        <f t="shared" si="3"/>
        <v>34.903543370127906</v>
      </c>
      <c r="K34" s="19">
        <f t="shared" si="4"/>
        <v>35.58386337012791</v>
      </c>
      <c r="L34" s="19">
        <f t="shared" si="0"/>
        <v>47.921963370127905</v>
      </c>
      <c r="M34" s="24">
        <f t="shared" si="1"/>
        <v>41.75291337012791</v>
      </c>
      <c r="N34" s="14">
        <v>34</v>
      </c>
      <c r="O34" s="14">
        <v>47.3</v>
      </c>
      <c r="Q34"/>
      <c r="U34" s="26">
        <v>0.012</v>
      </c>
      <c r="V34" s="24">
        <v>41.75291337012791</v>
      </c>
      <c r="AA34">
        <v>41.75291337012791</v>
      </c>
    </row>
    <row r="35" spans="1:27" ht="12.75">
      <c r="A35" s="1">
        <v>36359</v>
      </c>
      <c r="B35" s="15">
        <v>199</v>
      </c>
      <c r="C35" s="2">
        <v>0.788194418</v>
      </c>
      <c r="D35" s="16">
        <v>0.788194418</v>
      </c>
      <c r="E35" s="3">
        <v>253</v>
      </c>
      <c r="F35" s="17">
        <v>0</v>
      </c>
      <c r="G35" s="18">
        <v>1052.7</v>
      </c>
      <c r="H35" s="19">
        <f t="shared" si="2"/>
        <v>1008.7</v>
      </c>
      <c r="I35" s="14">
        <v>1008.7</v>
      </c>
      <c r="J35" s="19">
        <f t="shared" si="3"/>
        <v>37.372875213273694</v>
      </c>
      <c r="K35" s="19">
        <f t="shared" si="4"/>
        <v>38.053195213273696</v>
      </c>
      <c r="L35" s="19">
        <f t="shared" si="0"/>
        <v>50.39129521327369</v>
      </c>
      <c r="M35" s="24">
        <f t="shared" si="1"/>
        <v>44.222245213273695</v>
      </c>
      <c r="N35" s="14">
        <v>34.3</v>
      </c>
      <c r="O35" s="14">
        <v>47.3</v>
      </c>
      <c r="Q35"/>
      <c r="U35" s="26">
        <v>0.013</v>
      </c>
      <c r="V35" s="24">
        <v>44.222245213273695</v>
      </c>
      <c r="AA35">
        <v>44.222245213273695</v>
      </c>
    </row>
    <row r="36" spans="1:27" ht="12.75">
      <c r="A36" s="1">
        <v>36359</v>
      </c>
      <c r="B36" s="15">
        <v>199</v>
      </c>
      <c r="C36" s="2">
        <v>0.78831017</v>
      </c>
      <c r="D36" s="16">
        <v>0.78831017</v>
      </c>
      <c r="E36" s="3">
        <v>263</v>
      </c>
      <c r="F36" s="17">
        <v>0</v>
      </c>
      <c r="G36" s="18">
        <v>1052.5</v>
      </c>
      <c r="H36" s="19">
        <f t="shared" si="2"/>
        <v>1008.5</v>
      </c>
      <c r="I36" s="14">
        <v>1008.5</v>
      </c>
      <c r="J36" s="19">
        <f t="shared" si="3"/>
        <v>39.01950448140912</v>
      </c>
      <c r="K36" s="19">
        <f t="shared" si="4"/>
        <v>39.699824481409124</v>
      </c>
      <c r="L36" s="19">
        <f t="shared" si="0"/>
        <v>52.03792448140912</v>
      </c>
      <c r="M36" s="24">
        <f t="shared" si="1"/>
        <v>45.86887448140912</v>
      </c>
      <c r="N36" s="14">
        <v>35</v>
      </c>
      <c r="O36" s="14">
        <v>47.4</v>
      </c>
      <c r="Q36"/>
      <c r="U36" s="26">
        <v>0.013</v>
      </c>
      <c r="V36" s="24">
        <v>45.86887448140912</v>
      </c>
      <c r="AA36">
        <v>45.86887448140912</v>
      </c>
    </row>
    <row r="37" spans="1:27" ht="12.75">
      <c r="A37" s="1">
        <v>36359</v>
      </c>
      <c r="B37" s="15">
        <v>199</v>
      </c>
      <c r="C37" s="2">
        <v>0.788425922</v>
      </c>
      <c r="D37" s="16">
        <v>0.788425922</v>
      </c>
      <c r="E37" s="3">
        <v>273</v>
      </c>
      <c r="F37" s="17">
        <v>0</v>
      </c>
      <c r="G37" s="18">
        <v>1052.7</v>
      </c>
      <c r="H37" s="19">
        <f t="shared" si="2"/>
        <v>1008.7</v>
      </c>
      <c r="I37" s="14">
        <v>1008.7</v>
      </c>
      <c r="J37" s="19">
        <f t="shared" si="3"/>
        <v>37.372875213273694</v>
      </c>
      <c r="K37" s="19">
        <f t="shared" si="4"/>
        <v>38.053195213273696</v>
      </c>
      <c r="L37" s="19">
        <f t="shared" si="0"/>
        <v>50.39129521327369</v>
      </c>
      <c r="M37" s="24">
        <f t="shared" si="1"/>
        <v>44.222245213273695</v>
      </c>
      <c r="N37" s="14">
        <v>35.1</v>
      </c>
      <c r="O37" s="14">
        <v>47.1</v>
      </c>
      <c r="Q37"/>
      <c r="U37" s="26">
        <v>0.014</v>
      </c>
      <c r="V37" s="24">
        <v>44.222245213273695</v>
      </c>
      <c r="AA37">
        <v>44.222245213273695</v>
      </c>
    </row>
    <row r="38" spans="1:27" ht="12.75">
      <c r="A38" s="1">
        <v>36359</v>
      </c>
      <c r="B38" s="15">
        <v>199</v>
      </c>
      <c r="C38" s="2">
        <v>0.788541675</v>
      </c>
      <c r="D38" s="16">
        <v>0.788541675</v>
      </c>
      <c r="E38" s="3">
        <v>283</v>
      </c>
      <c r="F38" s="17">
        <v>0</v>
      </c>
      <c r="G38" s="18">
        <v>1052.6</v>
      </c>
      <c r="H38" s="19">
        <f t="shared" si="2"/>
        <v>1008.5999999999999</v>
      </c>
      <c r="I38" s="14">
        <v>1008.6</v>
      </c>
      <c r="J38" s="19">
        <f t="shared" si="3"/>
        <v>38.1961490326178</v>
      </c>
      <c r="K38" s="19">
        <f t="shared" si="4"/>
        <v>38.8764690326178</v>
      </c>
      <c r="L38" s="19">
        <f t="shared" si="0"/>
        <v>51.214569032617796</v>
      </c>
      <c r="M38" s="24">
        <f t="shared" si="1"/>
        <v>45.0455190326178</v>
      </c>
      <c r="N38" s="14">
        <v>35</v>
      </c>
      <c r="O38" s="14">
        <v>46.7</v>
      </c>
      <c r="Q38"/>
      <c r="U38" s="26">
        <v>0.014</v>
      </c>
      <c r="V38" s="24">
        <v>45.0455190326178</v>
      </c>
      <c r="AA38">
        <v>45.0455190326178</v>
      </c>
    </row>
    <row r="39" spans="1:27" ht="12.75">
      <c r="A39" s="1">
        <v>36359</v>
      </c>
      <c r="B39" s="15">
        <v>199</v>
      </c>
      <c r="C39" s="2">
        <v>0.788657427</v>
      </c>
      <c r="D39" s="16">
        <v>0.788657427</v>
      </c>
      <c r="E39" s="3">
        <v>293</v>
      </c>
      <c r="F39" s="17">
        <v>0</v>
      </c>
      <c r="G39" s="18">
        <v>1052.7</v>
      </c>
      <c r="H39" s="19">
        <f t="shared" si="2"/>
        <v>1008.7</v>
      </c>
      <c r="I39" s="14">
        <v>1008.7</v>
      </c>
      <c r="J39" s="19">
        <f t="shared" si="3"/>
        <v>37.372875213273694</v>
      </c>
      <c r="K39" s="19">
        <f t="shared" si="4"/>
        <v>38.053195213273696</v>
      </c>
      <c r="L39" s="19">
        <f t="shared" si="0"/>
        <v>50.39129521327369</v>
      </c>
      <c r="M39" s="24">
        <f t="shared" si="1"/>
        <v>44.222245213273695</v>
      </c>
      <c r="N39" s="14">
        <v>34.7</v>
      </c>
      <c r="O39" s="14">
        <v>46.4</v>
      </c>
      <c r="Q39"/>
      <c r="U39" s="26">
        <v>0.013</v>
      </c>
      <c r="V39" s="24">
        <v>44.222245213273695</v>
      </c>
      <c r="AA39">
        <v>44.222245213273695</v>
      </c>
    </row>
    <row r="40" spans="1:27" ht="12.75">
      <c r="A40" s="1">
        <v>36359</v>
      </c>
      <c r="B40" s="15">
        <v>199</v>
      </c>
      <c r="C40" s="2">
        <v>0.788773119</v>
      </c>
      <c r="D40" s="16">
        <v>0.788773119</v>
      </c>
      <c r="E40" s="3">
        <v>303</v>
      </c>
      <c r="F40" s="17">
        <v>0</v>
      </c>
      <c r="G40" s="18">
        <v>1052.6</v>
      </c>
      <c r="H40" s="19">
        <f t="shared" si="2"/>
        <v>1008.5999999999999</v>
      </c>
      <c r="I40" s="14">
        <v>1008.6</v>
      </c>
      <c r="J40" s="19">
        <f t="shared" si="3"/>
        <v>38.1961490326178</v>
      </c>
      <c r="K40" s="19">
        <f t="shared" si="4"/>
        <v>38.8764690326178</v>
      </c>
      <c r="L40" s="19">
        <f t="shared" si="0"/>
        <v>51.214569032617796</v>
      </c>
      <c r="M40" s="24">
        <f t="shared" si="1"/>
        <v>45.0455190326178</v>
      </c>
      <c r="N40" s="14">
        <v>34</v>
      </c>
      <c r="O40" s="14">
        <v>46.1</v>
      </c>
      <c r="Q40"/>
      <c r="U40" s="26">
        <v>0.013</v>
      </c>
      <c r="V40" s="24">
        <v>45.0455190326178</v>
      </c>
      <c r="AA40">
        <v>45.0455190326178</v>
      </c>
    </row>
    <row r="41" spans="1:27" ht="12.75">
      <c r="A41" s="1">
        <v>36359</v>
      </c>
      <c r="B41" s="15">
        <v>199</v>
      </c>
      <c r="C41" s="2">
        <v>0.788888872</v>
      </c>
      <c r="D41" s="16">
        <v>0.788888872</v>
      </c>
      <c r="E41" s="3">
        <v>313</v>
      </c>
      <c r="F41" s="17">
        <v>0</v>
      </c>
      <c r="G41" s="18">
        <v>1052.5</v>
      </c>
      <c r="H41" s="19">
        <f t="shared" si="2"/>
        <v>1008.5</v>
      </c>
      <c r="I41" s="14">
        <v>1008.5</v>
      </c>
      <c r="J41" s="19">
        <f t="shared" si="3"/>
        <v>39.01950448140912</v>
      </c>
      <c r="K41" s="19">
        <f t="shared" si="4"/>
        <v>39.699824481409124</v>
      </c>
      <c r="L41" s="19">
        <f t="shared" si="0"/>
        <v>52.03792448140912</v>
      </c>
      <c r="M41" s="24">
        <f t="shared" si="1"/>
        <v>45.86887448140912</v>
      </c>
      <c r="N41" s="14">
        <v>33.8</v>
      </c>
      <c r="O41" s="14">
        <v>46.7</v>
      </c>
      <c r="Q41"/>
      <c r="U41" s="26">
        <v>0.013</v>
      </c>
      <c r="V41" s="24">
        <v>45.86887448140912</v>
      </c>
      <c r="AA41">
        <v>45.86887448140912</v>
      </c>
    </row>
    <row r="42" spans="1:27" ht="12.75">
      <c r="A42" s="1">
        <v>36359</v>
      </c>
      <c r="B42" s="15">
        <v>199</v>
      </c>
      <c r="C42" s="2">
        <v>0.789004624</v>
      </c>
      <c r="D42" s="16">
        <v>0.789004624</v>
      </c>
      <c r="E42" s="3">
        <v>323</v>
      </c>
      <c r="F42" s="17">
        <v>0</v>
      </c>
      <c r="G42" s="18">
        <v>1052.6</v>
      </c>
      <c r="H42" s="19">
        <f t="shared" si="2"/>
        <v>1008.5999999999999</v>
      </c>
      <c r="I42" s="14">
        <v>1008.6</v>
      </c>
      <c r="J42" s="19">
        <f t="shared" si="3"/>
        <v>38.1961490326178</v>
      </c>
      <c r="K42" s="19">
        <f t="shared" si="4"/>
        <v>38.8764690326178</v>
      </c>
      <c r="L42" s="19">
        <f t="shared" si="0"/>
        <v>51.214569032617796</v>
      </c>
      <c r="M42" s="24">
        <f t="shared" si="1"/>
        <v>45.0455190326178</v>
      </c>
      <c r="N42" s="14">
        <v>33.5</v>
      </c>
      <c r="O42" s="14">
        <v>47</v>
      </c>
      <c r="Q42"/>
      <c r="U42" s="26">
        <v>0.013</v>
      </c>
      <c r="V42" s="24">
        <v>45.0455190326178</v>
      </c>
      <c r="AA42">
        <v>45.0455190326178</v>
      </c>
    </row>
    <row r="43" spans="1:27" ht="12.75">
      <c r="A43" s="1">
        <v>36359</v>
      </c>
      <c r="B43" s="15">
        <v>199</v>
      </c>
      <c r="C43" s="2">
        <v>0.789120376</v>
      </c>
      <c r="D43" s="16">
        <v>0.789120376</v>
      </c>
      <c r="E43" s="3">
        <v>333</v>
      </c>
      <c r="F43" s="17">
        <v>0</v>
      </c>
      <c r="G43" s="18">
        <v>1052.4</v>
      </c>
      <c r="H43" s="19">
        <f t="shared" si="2"/>
        <v>1008.4000000000001</v>
      </c>
      <c r="I43" s="14">
        <v>1008.4</v>
      </c>
      <c r="J43" s="19">
        <f t="shared" si="3"/>
        <v>39.84294157584241</v>
      </c>
      <c r="K43" s="19">
        <f t="shared" si="4"/>
        <v>40.52326157584241</v>
      </c>
      <c r="L43" s="19">
        <f t="shared" si="0"/>
        <v>52.86136157584241</v>
      </c>
      <c r="M43" s="24">
        <f t="shared" si="1"/>
        <v>46.69231157584241</v>
      </c>
      <c r="N43" s="14">
        <v>33.8</v>
      </c>
      <c r="O43" s="14">
        <v>47.1</v>
      </c>
      <c r="Q43"/>
      <c r="U43" s="26">
        <v>0.015</v>
      </c>
      <c r="V43" s="24">
        <v>46.69231157584241</v>
      </c>
      <c r="AA43">
        <v>46.69231157584241</v>
      </c>
    </row>
    <row r="44" spans="1:27" ht="12.75">
      <c r="A44" s="1">
        <v>36359</v>
      </c>
      <c r="B44" s="15">
        <v>199</v>
      </c>
      <c r="C44" s="2">
        <v>0.789236128</v>
      </c>
      <c r="D44" s="16">
        <v>0.789236128</v>
      </c>
      <c r="E44" s="3">
        <v>343</v>
      </c>
      <c r="F44" s="17">
        <v>0</v>
      </c>
      <c r="G44" s="18">
        <v>1052.4</v>
      </c>
      <c r="H44" s="19">
        <f t="shared" si="2"/>
        <v>1008.4000000000001</v>
      </c>
      <c r="I44" s="14">
        <v>1008.4</v>
      </c>
      <c r="J44" s="19">
        <f t="shared" si="3"/>
        <v>39.84294157584241</v>
      </c>
      <c r="K44" s="19">
        <f t="shared" si="4"/>
        <v>40.52326157584241</v>
      </c>
      <c r="L44" s="19">
        <f t="shared" si="0"/>
        <v>52.86136157584241</v>
      </c>
      <c r="M44" s="24">
        <f t="shared" si="1"/>
        <v>46.69231157584241</v>
      </c>
      <c r="N44" s="14">
        <v>34.4</v>
      </c>
      <c r="O44" s="14">
        <v>47.9</v>
      </c>
      <c r="Q44"/>
      <c r="U44" s="26">
        <v>0.019</v>
      </c>
      <c r="V44" s="24">
        <v>46.69231157584241</v>
      </c>
      <c r="AA44">
        <v>46.69231157584241</v>
      </c>
    </row>
    <row r="45" spans="1:27" ht="12.75">
      <c r="A45" s="1">
        <v>36359</v>
      </c>
      <c r="B45" s="15">
        <v>199</v>
      </c>
      <c r="C45" s="2">
        <v>0.789351881</v>
      </c>
      <c r="D45" s="16">
        <v>0.789351881</v>
      </c>
      <c r="E45" s="3">
        <v>353</v>
      </c>
      <c r="F45" s="17">
        <v>0</v>
      </c>
      <c r="G45" s="18">
        <v>1052.8</v>
      </c>
      <c r="H45" s="19">
        <f t="shared" si="2"/>
        <v>1008.8</v>
      </c>
      <c r="I45" s="14">
        <v>1008.8</v>
      </c>
      <c r="J45" s="19">
        <f t="shared" si="3"/>
        <v>36.549683007197004</v>
      </c>
      <c r="K45" s="19">
        <f t="shared" si="4"/>
        <v>37.230003007197006</v>
      </c>
      <c r="L45" s="19">
        <f t="shared" si="0"/>
        <v>49.568103007197</v>
      </c>
      <c r="M45" s="24">
        <f t="shared" si="1"/>
        <v>43.399053007197004</v>
      </c>
      <c r="N45" s="14">
        <v>34.3</v>
      </c>
      <c r="O45" s="14">
        <v>47.9</v>
      </c>
      <c r="Q45"/>
      <c r="U45" s="26">
        <v>0.018</v>
      </c>
      <c r="V45" s="24">
        <v>43.399053007197004</v>
      </c>
      <c r="AA45">
        <v>43.399053007197004</v>
      </c>
    </row>
    <row r="46" spans="1:27" ht="12.75">
      <c r="A46" s="1">
        <v>36359</v>
      </c>
      <c r="B46" s="15">
        <v>199</v>
      </c>
      <c r="C46" s="2">
        <v>0.789467573</v>
      </c>
      <c r="D46" s="16">
        <v>0.789467573</v>
      </c>
      <c r="E46" s="3">
        <v>363</v>
      </c>
      <c r="F46" s="17">
        <v>0</v>
      </c>
      <c r="G46" s="18">
        <v>1052.7</v>
      </c>
      <c r="H46" s="19">
        <f t="shared" si="2"/>
        <v>1008.7</v>
      </c>
      <c r="I46" s="14">
        <v>1008.7</v>
      </c>
      <c r="J46" s="19">
        <f t="shared" si="3"/>
        <v>37.372875213273694</v>
      </c>
      <c r="K46" s="19">
        <f t="shared" si="4"/>
        <v>38.053195213273696</v>
      </c>
      <c r="L46" s="19">
        <f t="shared" si="0"/>
        <v>50.39129521327369</v>
      </c>
      <c r="M46" s="24">
        <f t="shared" si="1"/>
        <v>44.222245213273695</v>
      </c>
      <c r="N46" s="14">
        <v>34.4</v>
      </c>
      <c r="O46" s="14">
        <v>48</v>
      </c>
      <c r="Q46"/>
      <c r="U46" s="26">
        <v>0.015</v>
      </c>
      <c r="V46" s="24">
        <v>44.222245213273695</v>
      </c>
      <c r="AA46">
        <v>44.222245213273695</v>
      </c>
    </row>
    <row r="47" spans="1:27" ht="12.75">
      <c r="A47" s="1">
        <v>36359</v>
      </c>
      <c r="B47" s="15">
        <v>199</v>
      </c>
      <c r="C47" s="2">
        <v>0.789583325</v>
      </c>
      <c r="D47" s="16">
        <v>0.789583325</v>
      </c>
      <c r="E47" s="3">
        <v>373</v>
      </c>
      <c r="F47" s="17">
        <v>0</v>
      </c>
      <c r="G47" s="18">
        <v>1052.6</v>
      </c>
      <c r="H47" s="19">
        <f t="shared" si="2"/>
        <v>1008.5999999999999</v>
      </c>
      <c r="I47" s="14">
        <v>1008.6</v>
      </c>
      <c r="J47" s="19">
        <f t="shared" si="3"/>
        <v>38.1961490326178</v>
      </c>
      <c r="K47" s="19">
        <f t="shared" si="4"/>
        <v>38.8764690326178</v>
      </c>
      <c r="L47" s="19">
        <f t="shared" si="0"/>
        <v>51.214569032617796</v>
      </c>
      <c r="M47" s="24">
        <f t="shared" si="1"/>
        <v>45.0455190326178</v>
      </c>
      <c r="N47" s="14">
        <v>34.7</v>
      </c>
      <c r="O47" s="14">
        <v>47.6</v>
      </c>
      <c r="Q47"/>
      <c r="U47" s="26">
        <v>0.014</v>
      </c>
      <c r="V47" s="24">
        <v>45.0455190326178</v>
      </c>
      <c r="AA47">
        <v>45.0455190326178</v>
      </c>
    </row>
    <row r="48" spans="1:27" ht="12.75">
      <c r="A48" s="1">
        <v>36359</v>
      </c>
      <c r="B48" s="15">
        <v>199</v>
      </c>
      <c r="C48" s="2">
        <v>0.789699078</v>
      </c>
      <c r="D48" s="16">
        <v>0.789699078</v>
      </c>
      <c r="E48" s="3">
        <v>383</v>
      </c>
      <c r="F48" s="17">
        <v>0</v>
      </c>
      <c r="G48" s="18">
        <v>1052.7</v>
      </c>
      <c r="H48" s="19">
        <f t="shared" si="2"/>
        <v>1008.7</v>
      </c>
      <c r="I48" s="14">
        <v>1008.7</v>
      </c>
      <c r="J48" s="19">
        <f t="shared" si="3"/>
        <v>37.372875213273694</v>
      </c>
      <c r="K48" s="19">
        <f t="shared" si="4"/>
        <v>38.053195213273696</v>
      </c>
      <c r="L48" s="19">
        <f t="shared" si="0"/>
        <v>50.39129521327369</v>
      </c>
      <c r="M48" s="24">
        <f t="shared" si="1"/>
        <v>44.222245213273695</v>
      </c>
      <c r="N48" s="14">
        <v>34.1</v>
      </c>
      <c r="O48" s="14">
        <v>47.3</v>
      </c>
      <c r="Q48"/>
      <c r="U48" s="26">
        <v>0.013</v>
      </c>
      <c r="V48" s="24">
        <v>44.222245213273695</v>
      </c>
      <c r="AA48">
        <v>44.222245213273695</v>
      </c>
    </row>
    <row r="49" spans="1:27" ht="12.75">
      <c r="A49" s="1">
        <v>36359</v>
      </c>
      <c r="B49" s="15">
        <v>199</v>
      </c>
      <c r="C49" s="2">
        <v>0.78981483</v>
      </c>
      <c r="D49" s="16">
        <v>0.78981483</v>
      </c>
      <c r="E49" s="3">
        <v>393</v>
      </c>
      <c r="F49" s="17">
        <v>0</v>
      </c>
      <c r="G49" s="18">
        <v>1052.4</v>
      </c>
      <c r="H49" s="19">
        <f t="shared" si="2"/>
        <v>1008.4000000000001</v>
      </c>
      <c r="I49" s="14">
        <v>1008.4</v>
      </c>
      <c r="J49" s="19">
        <f t="shared" si="3"/>
        <v>39.84294157584241</v>
      </c>
      <c r="K49" s="19">
        <f t="shared" si="4"/>
        <v>40.52326157584241</v>
      </c>
      <c r="L49" s="19">
        <f t="shared" si="0"/>
        <v>52.86136157584241</v>
      </c>
      <c r="M49" s="24">
        <f t="shared" si="1"/>
        <v>46.69231157584241</v>
      </c>
      <c r="N49" s="14">
        <v>33.9</v>
      </c>
      <c r="O49" s="14">
        <v>46.7</v>
      </c>
      <c r="Q49"/>
      <c r="U49" s="26">
        <v>0.016</v>
      </c>
      <c r="V49" s="24">
        <v>46.69231157584241</v>
      </c>
      <c r="AA49">
        <v>46.69231157584241</v>
      </c>
    </row>
    <row r="50" spans="1:27" ht="12.75">
      <c r="A50" s="1">
        <v>36359</v>
      </c>
      <c r="B50" s="15">
        <v>199</v>
      </c>
      <c r="C50" s="2">
        <v>0.789930582</v>
      </c>
      <c r="D50" s="16">
        <v>0.789930582</v>
      </c>
      <c r="E50" s="3">
        <v>403</v>
      </c>
      <c r="F50" s="17">
        <v>0</v>
      </c>
      <c r="G50" s="18">
        <v>1052.6</v>
      </c>
      <c r="H50" s="19">
        <f t="shared" si="2"/>
        <v>1008.5999999999999</v>
      </c>
      <c r="I50" s="14">
        <v>1008.6</v>
      </c>
      <c r="J50" s="19">
        <f t="shared" si="3"/>
        <v>38.1961490326178</v>
      </c>
      <c r="K50" s="19">
        <f t="shared" si="4"/>
        <v>38.8764690326178</v>
      </c>
      <c r="L50" s="19">
        <f t="shared" si="0"/>
        <v>51.214569032617796</v>
      </c>
      <c r="M50" s="24">
        <f t="shared" si="1"/>
        <v>45.0455190326178</v>
      </c>
      <c r="N50" s="14">
        <v>34.2</v>
      </c>
      <c r="O50" s="14">
        <v>47.4</v>
      </c>
      <c r="Q50"/>
      <c r="U50" s="26">
        <v>0.018</v>
      </c>
      <c r="V50" s="24">
        <v>45.0455190326178</v>
      </c>
      <c r="AA50">
        <v>45.0455190326178</v>
      </c>
    </row>
    <row r="51" spans="1:27" ht="12.75">
      <c r="A51" s="1">
        <v>36359</v>
      </c>
      <c r="B51" s="15">
        <v>199</v>
      </c>
      <c r="C51" s="2">
        <v>0.790046275</v>
      </c>
      <c r="D51" s="16">
        <v>0.790046275</v>
      </c>
      <c r="E51" s="3">
        <v>413</v>
      </c>
      <c r="F51" s="17">
        <v>0</v>
      </c>
      <c r="G51" s="18">
        <v>1052.6</v>
      </c>
      <c r="H51" s="19">
        <f t="shared" si="2"/>
        <v>1008.5999999999999</v>
      </c>
      <c r="I51" s="14">
        <v>1008.6</v>
      </c>
      <c r="J51" s="19">
        <f t="shared" si="3"/>
        <v>38.1961490326178</v>
      </c>
      <c r="K51" s="19">
        <f t="shared" si="4"/>
        <v>38.8764690326178</v>
      </c>
      <c r="L51" s="19">
        <f t="shared" si="0"/>
        <v>51.214569032617796</v>
      </c>
      <c r="M51" s="24">
        <f t="shared" si="1"/>
        <v>45.0455190326178</v>
      </c>
      <c r="N51" s="14">
        <v>33.9</v>
      </c>
      <c r="O51" s="14">
        <v>47.4</v>
      </c>
      <c r="Q51"/>
      <c r="U51" s="26">
        <v>0.017</v>
      </c>
      <c r="V51" s="24">
        <v>45.0455190326178</v>
      </c>
      <c r="AA51">
        <v>45.0455190326178</v>
      </c>
    </row>
    <row r="52" spans="1:27" ht="12.75">
      <c r="A52" s="1">
        <v>36359</v>
      </c>
      <c r="B52" s="15">
        <v>199</v>
      </c>
      <c r="C52" s="2">
        <v>0.790162027</v>
      </c>
      <c r="D52" s="16">
        <v>0.790162027</v>
      </c>
      <c r="E52" s="3">
        <v>423</v>
      </c>
      <c r="F52" s="17">
        <v>0</v>
      </c>
      <c r="G52" s="18">
        <v>1053</v>
      </c>
      <c r="H52" s="19">
        <f t="shared" si="2"/>
        <v>1009</v>
      </c>
      <c r="I52" s="14">
        <v>1009</v>
      </c>
      <c r="J52" s="19">
        <f t="shared" si="3"/>
        <v>34.903543370127906</v>
      </c>
      <c r="K52" s="19">
        <f t="shared" si="4"/>
        <v>35.58386337012791</v>
      </c>
      <c r="L52" s="19">
        <f t="shared" si="0"/>
        <v>47.921963370127905</v>
      </c>
      <c r="M52" s="24">
        <f t="shared" si="1"/>
        <v>41.75291337012791</v>
      </c>
      <c r="N52" s="14">
        <v>34.8</v>
      </c>
      <c r="O52" s="14">
        <v>47.7</v>
      </c>
      <c r="Q52"/>
      <c r="U52" s="26">
        <v>0.033</v>
      </c>
      <c r="V52" s="24">
        <v>41.75291337012791</v>
      </c>
      <c r="AA52">
        <v>41.75291337012791</v>
      </c>
    </row>
    <row r="53" spans="1:27" ht="12.75">
      <c r="A53" s="1">
        <v>36359</v>
      </c>
      <c r="B53" s="15">
        <v>199</v>
      </c>
      <c r="C53" s="2">
        <v>0.790277779</v>
      </c>
      <c r="D53" s="16">
        <v>0.790277779</v>
      </c>
      <c r="E53" s="3">
        <v>433</v>
      </c>
      <c r="F53" s="17">
        <v>0</v>
      </c>
      <c r="G53" s="18">
        <v>1052.6</v>
      </c>
      <c r="H53" s="19">
        <f t="shared" si="2"/>
        <v>1008.5999999999999</v>
      </c>
      <c r="I53" s="14">
        <v>1008.6</v>
      </c>
      <c r="J53" s="19">
        <f t="shared" si="3"/>
        <v>38.1961490326178</v>
      </c>
      <c r="K53" s="19">
        <f t="shared" si="4"/>
        <v>38.8764690326178</v>
      </c>
      <c r="L53" s="19">
        <f t="shared" si="0"/>
        <v>51.214569032617796</v>
      </c>
      <c r="M53" s="24">
        <f t="shared" si="1"/>
        <v>45.0455190326178</v>
      </c>
      <c r="N53" s="14">
        <v>34</v>
      </c>
      <c r="O53" s="14">
        <v>47.1</v>
      </c>
      <c r="Q53"/>
      <c r="U53" s="26">
        <v>0.031</v>
      </c>
      <c r="V53" s="24">
        <v>45.0455190326178</v>
      </c>
      <c r="AA53">
        <v>45.0455190326178</v>
      </c>
    </row>
    <row r="54" spans="1:27" ht="12.75">
      <c r="A54" s="1">
        <v>36359</v>
      </c>
      <c r="B54" s="15">
        <v>199</v>
      </c>
      <c r="C54" s="2">
        <v>0.790393531</v>
      </c>
      <c r="D54" s="16">
        <v>0.790393531</v>
      </c>
      <c r="E54" s="3">
        <v>443</v>
      </c>
      <c r="F54" s="17">
        <v>0</v>
      </c>
      <c r="G54" s="18">
        <v>1050.5</v>
      </c>
      <c r="H54" s="19">
        <f t="shared" si="2"/>
        <v>1006.5</v>
      </c>
      <c r="I54" s="14">
        <v>1006.5</v>
      </c>
      <c r="J54" s="19">
        <f t="shared" si="3"/>
        <v>55.50378060831476</v>
      </c>
      <c r="K54" s="19">
        <f t="shared" si="4"/>
        <v>56.184100608314765</v>
      </c>
      <c r="L54" s="19">
        <f t="shared" si="0"/>
        <v>68.52220060831476</v>
      </c>
      <c r="M54" s="24">
        <f t="shared" si="1"/>
        <v>62.35315060831476</v>
      </c>
      <c r="N54" s="14">
        <v>33.4</v>
      </c>
      <c r="O54" s="14">
        <v>47.6</v>
      </c>
      <c r="Q54" s="14">
        <v>77.5</v>
      </c>
      <c r="R54" s="23">
        <v>2.218</v>
      </c>
      <c r="U54" s="26">
        <v>0.021</v>
      </c>
      <c r="V54" s="24">
        <v>62.35315060831476</v>
      </c>
      <c r="AA54">
        <v>62.35315060831476</v>
      </c>
    </row>
    <row r="55" spans="1:27" ht="12.75">
      <c r="A55" s="1">
        <v>36359</v>
      </c>
      <c r="B55" s="15">
        <v>199</v>
      </c>
      <c r="C55" s="2">
        <v>0.790509284</v>
      </c>
      <c r="D55" s="16">
        <v>0.790509284</v>
      </c>
      <c r="E55" s="3">
        <v>453</v>
      </c>
      <c r="F55" s="17">
        <v>0</v>
      </c>
      <c r="G55" s="18">
        <v>1047.8</v>
      </c>
      <c r="H55" s="19">
        <f t="shared" si="2"/>
        <v>1003.8</v>
      </c>
      <c r="I55" s="14">
        <v>1003.8</v>
      </c>
      <c r="J55" s="19">
        <f t="shared" si="3"/>
        <v>77.8095878865878</v>
      </c>
      <c r="K55" s="19">
        <f t="shared" si="4"/>
        <v>78.4899078865878</v>
      </c>
      <c r="L55" s="19">
        <f t="shared" si="0"/>
        <v>90.82800788658781</v>
      </c>
      <c r="M55" s="24">
        <f t="shared" si="1"/>
        <v>84.65895788658781</v>
      </c>
      <c r="N55" s="14">
        <v>33.8</v>
      </c>
      <c r="O55" s="14">
        <v>48.2</v>
      </c>
      <c r="Q55" s="14">
        <v>153.6</v>
      </c>
      <c r="R55" s="23">
        <v>2.414</v>
      </c>
      <c r="U55" s="26">
        <v>0.019</v>
      </c>
      <c r="V55" s="24">
        <v>84.65895788658781</v>
      </c>
      <c r="AA55">
        <v>84.65895788658781</v>
      </c>
    </row>
    <row r="56" spans="1:27" ht="12.75">
      <c r="A56" s="1">
        <v>36359</v>
      </c>
      <c r="B56" s="15">
        <v>199</v>
      </c>
      <c r="C56" s="2">
        <v>0.790624976</v>
      </c>
      <c r="D56" s="16">
        <v>0.790624976</v>
      </c>
      <c r="E56" s="3">
        <v>463</v>
      </c>
      <c r="F56" s="17">
        <v>0</v>
      </c>
      <c r="G56" s="18">
        <v>1044.9</v>
      </c>
      <c r="H56" s="19">
        <f t="shared" si="2"/>
        <v>1000.9000000000001</v>
      </c>
      <c r="I56" s="14">
        <v>1000.9</v>
      </c>
      <c r="J56" s="19">
        <f t="shared" si="3"/>
        <v>101.83460487353388</v>
      </c>
      <c r="K56" s="19">
        <f t="shared" si="4"/>
        <v>102.51492487353387</v>
      </c>
      <c r="L56" s="19">
        <f t="shared" si="0"/>
        <v>114.85302487353388</v>
      </c>
      <c r="M56" s="24">
        <f t="shared" si="1"/>
        <v>108.68397487353388</v>
      </c>
      <c r="N56" s="14">
        <v>33.8</v>
      </c>
      <c r="O56" s="14">
        <v>48.4</v>
      </c>
      <c r="Q56" s="14">
        <v>156.1</v>
      </c>
      <c r="R56" s="23">
        <v>2.543</v>
      </c>
      <c r="U56" s="26">
        <v>0.023</v>
      </c>
      <c r="V56" s="24">
        <v>108.68397487353388</v>
      </c>
      <c r="AA56">
        <v>108.68397487353388</v>
      </c>
    </row>
    <row r="57" spans="1:27" ht="12.75">
      <c r="A57" s="1">
        <v>36359</v>
      </c>
      <c r="B57" s="15">
        <v>199</v>
      </c>
      <c r="C57" s="2">
        <v>0.790740728</v>
      </c>
      <c r="D57" s="16">
        <v>0.790740728</v>
      </c>
      <c r="E57" s="3">
        <v>473</v>
      </c>
      <c r="F57" s="17">
        <v>0</v>
      </c>
      <c r="G57" s="18">
        <v>1041.4</v>
      </c>
      <c r="H57" s="19">
        <f t="shared" si="2"/>
        <v>997.4000000000001</v>
      </c>
      <c r="I57" s="14">
        <v>997.4</v>
      </c>
      <c r="J57" s="19">
        <f t="shared" si="3"/>
        <v>130.92318969251266</v>
      </c>
      <c r="K57" s="19">
        <f t="shared" si="4"/>
        <v>131.60350969251266</v>
      </c>
      <c r="L57" s="19">
        <f t="shared" si="0"/>
        <v>143.94160969251266</v>
      </c>
      <c r="M57" s="24">
        <f t="shared" si="1"/>
        <v>137.77255969251266</v>
      </c>
      <c r="N57" s="14">
        <v>33.9</v>
      </c>
      <c r="O57" s="14">
        <v>48.6</v>
      </c>
      <c r="Q57" s="14">
        <v>152.6</v>
      </c>
      <c r="R57" s="23">
        <v>3.089</v>
      </c>
      <c r="U57" s="26">
        <v>0.027</v>
      </c>
      <c r="V57" s="24">
        <v>137.77255969251266</v>
      </c>
      <c r="AA57">
        <v>137.77255969251266</v>
      </c>
    </row>
    <row r="58" spans="1:27" ht="12.75">
      <c r="A58" s="1">
        <v>36359</v>
      </c>
      <c r="B58" s="15">
        <v>199</v>
      </c>
      <c r="C58" s="2">
        <v>0.790856481</v>
      </c>
      <c r="D58" s="16">
        <v>0.790856481</v>
      </c>
      <c r="E58" s="3">
        <v>483</v>
      </c>
      <c r="F58" s="17">
        <v>0</v>
      </c>
      <c r="G58" s="18">
        <v>1037.6</v>
      </c>
      <c r="H58" s="19">
        <f t="shared" si="2"/>
        <v>993.5999999999999</v>
      </c>
      <c r="I58" s="14">
        <v>993.6</v>
      </c>
      <c r="J58" s="19">
        <f t="shared" si="3"/>
        <v>162.62088284062736</v>
      </c>
      <c r="K58" s="19">
        <f t="shared" si="4"/>
        <v>163.30120284062735</v>
      </c>
      <c r="L58" s="19">
        <f t="shared" si="0"/>
        <v>175.63930284062735</v>
      </c>
      <c r="M58" s="24">
        <f t="shared" si="1"/>
        <v>169.47025284062735</v>
      </c>
      <c r="N58" s="14">
        <v>33.5</v>
      </c>
      <c r="O58" s="14">
        <v>48.8</v>
      </c>
      <c r="Q58" s="14">
        <v>151.6</v>
      </c>
      <c r="R58" s="23">
        <v>2.709</v>
      </c>
      <c r="U58" s="26">
        <v>0.026</v>
      </c>
      <c r="V58" s="24">
        <v>169.47025284062735</v>
      </c>
      <c r="AA58">
        <v>169.47025284062735</v>
      </c>
    </row>
    <row r="59" spans="1:27" ht="12.75">
      <c r="A59" s="1">
        <v>36359</v>
      </c>
      <c r="B59" s="15">
        <v>199</v>
      </c>
      <c r="C59" s="2">
        <v>0.790972233</v>
      </c>
      <c r="D59" s="16">
        <v>0.790972233</v>
      </c>
      <c r="E59" s="3">
        <v>493</v>
      </c>
      <c r="F59" s="17">
        <v>0</v>
      </c>
      <c r="G59" s="18">
        <v>1034.4</v>
      </c>
      <c r="H59" s="19">
        <f t="shared" si="2"/>
        <v>990.4000000000001</v>
      </c>
      <c r="I59" s="14">
        <v>990.4</v>
      </c>
      <c r="J59" s="19">
        <f t="shared" si="3"/>
        <v>189.40784597869617</v>
      </c>
      <c r="K59" s="19">
        <f t="shared" si="4"/>
        <v>190.08816597869617</v>
      </c>
      <c r="L59" s="19">
        <f t="shared" si="0"/>
        <v>202.42626597869616</v>
      </c>
      <c r="M59" s="24">
        <f t="shared" si="1"/>
        <v>196.25721597869617</v>
      </c>
      <c r="N59" s="14">
        <v>32.8</v>
      </c>
      <c r="O59" s="14">
        <v>49</v>
      </c>
      <c r="Q59" s="14">
        <v>150.2</v>
      </c>
      <c r="R59" s="23">
        <v>2.749</v>
      </c>
      <c r="U59" s="26">
        <v>0.039</v>
      </c>
      <c r="V59" s="24">
        <v>196.25721597869617</v>
      </c>
      <c r="AA59">
        <v>196.25721597869617</v>
      </c>
    </row>
    <row r="60" spans="1:27" ht="12.75">
      <c r="A60" s="1">
        <v>36359</v>
      </c>
      <c r="B60" s="15">
        <v>199</v>
      </c>
      <c r="C60" s="2">
        <v>0.791087985</v>
      </c>
      <c r="D60" s="16">
        <v>0.791087985</v>
      </c>
      <c r="E60" s="3">
        <v>503</v>
      </c>
      <c r="F60" s="17">
        <v>0</v>
      </c>
      <c r="G60" s="18">
        <v>1031.5</v>
      </c>
      <c r="H60" s="19">
        <f t="shared" si="2"/>
        <v>987.5</v>
      </c>
      <c r="I60" s="14">
        <v>987.5</v>
      </c>
      <c r="J60" s="19">
        <f t="shared" si="3"/>
        <v>213.75839578927256</v>
      </c>
      <c r="K60" s="19">
        <f t="shared" si="4"/>
        <v>214.43871578927255</v>
      </c>
      <c r="L60" s="19">
        <f t="shared" si="0"/>
        <v>226.77681578927255</v>
      </c>
      <c r="M60" s="24">
        <f t="shared" si="1"/>
        <v>220.60776578927255</v>
      </c>
      <c r="N60" s="14">
        <v>32.5</v>
      </c>
      <c r="O60" s="14">
        <v>50</v>
      </c>
      <c r="Q60" s="14">
        <v>151.3</v>
      </c>
      <c r="R60" s="23">
        <v>3.22</v>
      </c>
      <c r="U60" s="26">
        <v>0.026</v>
      </c>
      <c r="V60" s="24">
        <v>220.60776578927255</v>
      </c>
      <c r="AA60">
        <v>220.60776578927255</v>
      </c>
    </row>
    <row r="61" spans="1:27" ht="12.75">
      <c r="A61" s="1">
        <v>36359</v>
      </c>
      <c r="B61" s="15">
        <v>199</v>
      </c>
      <c r="C61" s="2">
        <v>0.791203678</v>
      </c>
      <c r="D61" s="16">
        <v>0.791203678</v>
      </c>
      <c r="E61" s="3">
        <v>513</v>
      </c>
      <c r="F61" s="17">
        <v>0</v>
      </c>
      <c r="G61" s="18">
        <v>1027.9</v>
      </c>
      <c r="H61" s="19">
        <f t="shared" si="2"/>
        <v>983.9000000000001</v>
      </c>
      <c r="I61" s="14">
        <v>983.9</v>
      </c>
      <c r="J61" s="19">
        <f t="shared" si="3"/>
        <v>244.0863436117268</v>
      </c>
      <c r="K61" s="19">
        <f t="shared" si="4"/>
        <v>244.76666361172678</v>
      </c>
      <c r="L61" s="19">
        <f t="shared" si="0"/>
        <v>257.1047636117268</v>
      </c>
      <c r="M61" s="24">
        <f t="shared" si="1"/>
        <v>250.93571361172678</v>
      </c>
      <c r="N61" s="14">
        <v>32.2</v>
      </c>
      <c r="O61" s="14">
        <v>50.5</v>
      </c>
      <c r="Q61" s="14">
        <v>149.6</v>
      </c>
      <c r="R61" s="23">
        <v>2.352</v>
      </c>
      <c r="U61" s="26">
        <v>0.021</v>
      </c>
      <c r="V61" s="24">
        <v>250.93571361172678</v>
      </c>
      <c r="AA61">
        <v>250.93571361172678</v>
      </c>
    </row>
    <row r="62" spans="1:27" ht="12.75">
      <c r="A62" s="1">
        <v>36359</v>
      </c>
      <c r="B62" s="15">
        <v>199</v>
      </c>
      <c r="C62" s="2">
        <v>0.79131943</v>
      </c>
      <c r="D62" s="16">
        <v>0.79131943</v>
      </c>
      <c r="E62" s="3">
        <v>523</v>
      </c>
      <c r="F62" s="17">
        <v>0</v>
      </c>
      <c r="G62" s="18">
        <v>1025.7</v>
      </c>
      <c r="H62" s="19">
        <f t="shared" si="2"/>
        <v>981.7</v>
      </c>
      <c r="I62" s="14">
        <v>981.7</v>
      </c>
      <c r="J62" s="19">
        <f t="shared" si="3"/>
        <v>262.67476510841357</v>
      </c>
      <c r="K62" s="19">
        <f t="shared" si="4"/>
        <v>263.35508510841356</v>
      </c>
      <c r="L62" s="19">
        <f t="shared" si="0"/>
        <v>275.69318510841356</v>
      </c>
      <c r="M62" s="24">
        <f t="shared" si="1"/>
        <v>269.5241351084136</v>
      </c>
      <c r="N62" s="14">
        <v>31.8</v>
      </c>
      <c r="O62" s="14">
        <v>51.1</v>
      </c>
      <c r="Q62" s="14">
        <v>153.6</v>
      </c>
      <c r="R62" s="23">
        <v>2.383</v>
      </c>
      <c r="U62" s="26">
        <v>0.016</v>
      </c>
      <c r="V62" s="24">
        <v>269.5241351084136</v>
      </c>
      <c r="AA62">
        <v>269.5241351084136</v>
      </c>
    </row>
    <row r="63" spans="1:27" ht="12.75">
      <c r="A63" s="1">
        <v>36359</v>
      </c>
      <c r="B63" s="15">
        <v>199</v>
      </c>
      <c r="C63" s="2">
        <v>0.791435182</v>
      </c>
      <c r="D63" s="16">
        <v>0.791435182</v>
      </c>
      <c r="E63" s="3">
        <v>533</v>
      </c>
      <c r="F63" s="17">
        <v>0</v>
      </c>
      <c r="G63" s="18">
        <v>1022.7</v>
      </c>
      <c r="H63" s="19">
        <f t="shared" si="2"/>
        <v>978.7</v>
      </c>
      <c r="I63" s="14">
        <v>978.7</v>
      </c>
      <c r="J63" s="19">
        <f t="shared" si="3"/>
        <v>288.08985750013846</v>
      </c>
      <c r="K63" s="19">
        <f t="shared" si="4"/>
        <v>288.77017750013846</v>
      </c>
      <c r="L63" s="19">
        <f t="shared" si="0"/>
        <v>301.10827750013846</v>
      </c>
      <c r="M63" s="24">
        <f t="shared" si="1"/>
        <v>294.9392275001385</v>
      </c>
      <c r="N63" s="14">
        <v>31.6</v>
      </c>
      <c r="O63" s="14">
        <v>51.8</v>
      </c>
      <c r="Q63" s="14">
        <v>154.6</v>
      </c>
      <c r="R63" s="23">
        <v>2.288</v>
      </c>
      <c r="U63" s="26">
        <v>0.016</v>
      </c>
      <c r="V63" s="24">
        <v>294.9392275001385</v>
      </c>
      <c r="AA63">
        <v>294.9392275001385</v>
      </c>
    </row>
    <row r="64" spans="1:27" ht="12.75">
      <c r="A64" s="1">
        <v>36359</v>
      </c>
      <c r="B64" s="15">
        <v>199</v>
      </c>
      <c r="C64" s="2">
        <v>0.791550934</v>
      </c>
      <c r="D64" s="16">
        <v>0.791550934</v>
      </c>
      <c r="E64" s="3">
        <v>543</v>
      </c>
      <c r="F64" s="17">
        <v>0</v>
      </c>
      <c r="G64" s="18">
        <v>1021.2</v>
      </c>
      <c r="H64" s="19">
        <f t="shared" si="2"/>
        <v>977.2</v>
      </c>
      <c r="I64" s="14">
        <v>977.2</v>
      </c>
      <c r="J64" s="19">
        <f t="shared" si="3"/>
        <v>300.8266328976457</v>
      </c>
      <c r="K64" s="19">
        <f t="shared" si="4"/>
        <v>301.5069528976457</v>
      </c>
      <c r="L64" s="19">
        <f t="shared" si="0"/>
        <v>313.8450528976457</v>
      </c>
      <c r="M64" s="24">
        <f t="shared" si="1"/>
        <v>307.67600289764573</v>
      </c>
      <c r="N64" s="14">
        <v>31.4</v>
      </c>
      <c r="O64" s="14">
        <v>52.6</v>
      </c>
      <c r="Q64" s="14">
        <v>154.2</v>
      </c>
      <c r="R64" s="23">
        <v>3.068</v>
      </c>
      <c r="U64" s="26">
        <v>0.015</v>
      </c>
      <c r="V64" s="24">
        <v>307.67600289764573</v>
      </c>
      <c r="AA64">
        <v>307.67600289764573</v>
      </c>
    </row>
    <row r="65" spans="1:27" ht="12.75">
      <c r="A65" s="1">
        <v>36359</v>
      </c>
      <c r="B65" s="15">
        <v>199</v>
      </c>
      <c r="C65" s="2">
        <v>0.791666687</v>
      </c>
      <c r="D65" s="16">
        <v>0.791666687</v>
      </c>
      <c r="E65" s="3">
        <v>553</v>
      </c>
      <c r="F65" s="17">
        <v>0</v>
      </c>
      <c r="G65" s="18">
        <v>1019.1</v>
      </c>
      <c r="H65" s="19">
        <f t="shared" si="2"/>
        <v>975.1</v>
      </c>
      <c r="I65" s="14">
        <v>975.1</v>
      </c>
      <c r="J65" s="19">
        <f t="shared" si="3"/>
        <v>318.6910027247861</v>
      </c>
      <c r="K65" s="19">
        <f t="shared" si="4"/>
        <v>319.37132272478607</v>
      </c>
      <c r="L65" s="19">
        <f t="shared" si="0"/>
        <v>331.70942272478607</v>
      </c>
      <c r="M65" s="24">
        <f t="shared" si="1"/>
        <v>325.54037272478604</v>
      </c>
      <c r="N65" s="14">
        <v>31.2</v>
      </c>
      <c r="O65" s="14">
        <v>53.2</v>
      </c>
      <c r="Q65" s="14">
        <v>153.6</v>
      </c>
      <c r="R65" s="23">
        <v>2.277</v>
      </c>
      <c r="U65" s="26">
        <v>0.017</v>
      </c>
      <c r="V65" s="24">
        <v>325.54037272478604</v>
      </c>
      <c r="AA65">
        <v>325.54037272478604</v>
      </c>
    </row>
    <row r="66" spans="1:27" ht="12.75">
      <c r="A66" s="1">
        <v>36359</v>
      </c>
      <c r="B66" s="15">
        <v>199</v>
      </c>
      <c r="C66" s="2">
        <v>0.791782379</v>
      </c>
      <c r="D66" s="16">
        <v>0.791782379</v>
      </c>
      <c r="E66" s="3">
        <v>563</v>
      </c>
      <c r="F66" s="17">
        <v>0</v>
      </c>
      <c r="G66" s="18">
        <v>1019.4</v>
      </c>
      <c r="H66" s="19">
        <f t="shared" si="2"/>
        <v>975.4</v>
      </c>
      <c r="I66" s="14">
        <v>975.4</v>
      </c>
      <c r="J66" s="19">
        <f t="shared" si="3"/>
        <v>316.13659572017707</v>
      </c>
      <c r="K66" s="19">
        <f t="shared" si="4"/>
        <v>316.81691572017706</v>
      </c>
      <c r="L66" s="19">
        <f t="shared" si="0"/>
        <v>329.15501572017706</v>
      </c>
      <c r="M66" s="24">
        <f t="shared" si="1"/>
        <v>322.9859657201771</v>
      </c>
      <c r="N66" s="14">
        <v>31.1</v>
      </c>
      <c r="O66" s="14">
        <v>53.8</v>
      </c>
      <c r="Q66" s="14">
        <v>154.7</v>
      </c>
      <c r="R66" s="23">
        <v>3.397</v>
      </c>
      <c r="U66" s="26">
        <v>0.016</v>
      </c>
      <c r="V66" s="24">
        <v>322.9859657201771</v>
      </c>
      <c r="AA66">
        <v>322.9859657201771</v>
      </c>
    </row>
    <row r="67" spans="1:27" ht="12.75">
      <c r="A67" s="1">
        <v>36359</v>
      </c>
      <c r="B67" s="15">
        <v>199</v>
      </c>
      <c r="C67" s="2">
        <v>0.791898131</v>
      </c>
      <c r="D67" s="16">
        <v>0.791898131</v>
      </c>
      <c r="E67" s="3">
        <v>573</v>
      </c>
      <c r="F67" s="17">
        <v>0</v>
      </c>
      <c r="G67" s="18">
        <v>1019.1</v>
      </c>
      <c r="H67" s="19">
        <f t="shared" si="2"/>
        <v>975.1</v>
      </c>
      <c r="I67" s="14">
        <v>975.1</v>
      </c>
      <c r="J67" s="19">
        <f t="shared" si="3"/>
        <v>318.6910027247861</v>
      </c>
      <c r="K67" s="19">
        <f t="shared" si="4"/>
        <v>319.37132272478607</v>
      </c>
      <c r="L67" s="19">
        <f t="shared" si="0"/>
        <v>331.70942272478607</v>
      </c>
      <c r="M67" s="24">
        <f t="shared" si="1"/>
        <v>325.54037272478604</v>
      </c>
      <c r="N67" s="14">
        <v>31.2</v>
      </c>
      <c r="O67" s="14">
        <v>53.8</v>
      </c>
      <c r="Q67" s="14">
        <v>152.1</v>
      </c>
      <c r="R67" s="23">
        <v>1.94</v>
      </c>
      <c r="U67" s="26">
        <v>0.014</v>
      </c>
      <c r="V67" s="24">
        <v>325.54037272478604</v>
      </c>
      <c r="AA67">
        <v>325.54037272478604</v>
      </c>
    </row>
    <row r="68" spans="1:27" ht="12.75">
      <c r="A68" s="1">
        <v>36359</v>
      </c>
      <c r="B68" s="15">
        <v>199</v>
      </c>
      <c r="C68" s="2">
        <v>0.792013884</v>
      </c>
      <c r="D68" s="16">
        <v>0.792013884</v>
      </c>
      <c r="E68" s="3">
        <v>583</v>
      </c>
      <c r="F68" s="17">
        <v>0</v>
      </c>
      <c r="G68" s="18">
        <v>1020.1</v>
      </c>
      <c r="H68" s="19">
        <f t="shared" si="2"/>
        <v>976.1</v>
      </c>
      <c r="I68" s="14">
        <v>976.1</v>
      </c>
      <c r="J68" s="19">
        <f t="shared" si="3"/>
        <v>310.1793667069065</v>
      </c>
      <c r="K68" s="19">
        <f t="shared" si="4"/>
        <v>310.8596867069065</v>
      </c>
      <c r="L68" s="19">
        <f t="shared" si="0"/>
        <v>323.19778670690647</v>
      </c>
      <c r="M68" s="24">
        <f t="shared" si="1"/>
        <v>317.02873670690644</v>
      </c>
      <c r="N68" s="14">
        <v>31.2</v>
      </c>
      <c r="O68" s="14">
        <v>53.8</v>
      </c>
      <c r="Q68" s="14">
        <v>154.1</v>
      </c>
      <c r="R68" s="23">
        <v>2.829</v>
      </c>
      <c r="U68" s="26">
        <v>0.02</v>
      </c>
      <c r="V68" s="24">
        <v>317.02873670690644</v>
      </c>
      <c r="AA68">
        <v>317.02873670690644</v>
      </c>
    </row>
    <row r="69" spans="1:27" ht="12.75">
      <c r="A69" s="1">
        <v>36359</v>
      </c>
      <c r="B69" s="15">
        <v>199</v>
      </c>
      <c r="C69" s="2">
        <v>0.792129636</v>
      </c>
      <c r="D69" s="16">
        <v>0.792129636</v>
      </c>
      <c r="E69" s="3">
        <v>593</v>
      </c>
      <c r="F69" s="17">
        <v>0</v>
      </c>
      <c r="G69" s="18">
        <v>1021.9</v>
      </c>
      <c r="H69" s="19">
        <f t="shared" si="2"/>
        <v>977.9</v>
      </c>
      <c r="I69" s="14">
        <v>977.9</v>
      </c>
      <c r="J69" s="19">
        <f t="shared" si="3"/>
        <v>294.88037315770293</v>
      </c>
      <c r="K69" s="19">
        <f t="shared" si="4"/>
        <v>295.56069315770293</v>
      </c>
      <c r="L69" s="19">
        <f t="shared" si="0"/>
        <v>307.8987931577029</v>
      </c>
      <c r="M69" s="24">
        <f t="shared" si="1"/>
        <v>301.72974315770296</v>
      </c>
      <c r="N69" s="14">
        <v>31.3</v>
      </c>
      <c r="O69" s="14">
        <v>53.7</v>
      </c>
      <c r="Q69" s="14">
        <v>153.1</v>
      </c>
      <c r="R69" s="23">
        <v>2.593</v>
      </c>
      <c r="U69" s="26">
        <v>0.017</v>
      </c>
      <c r="V69" s="24">
        <v>301.72974315770296</v>
      </c>
      <c r="AA69">
        <v>301.72974315770296</v>
      </c>
    </row>
    <row r="70" spans="1:27" ht="12.75">
      <c r="A70" s="1">
        <v>36359</v>
      </c>
      <c r="B70" s="15">
        <v>199</v>
      </c>
      <c r="C70" s="2">
        <v>0.792245388</v>
      </c>
      <c r="D70" s="16">
        <v>0.792245388</v>
      </c>
      <c r="E70" s="3">
        <v>603</v>
      </c>
      <c r="F70" s="17">
        <v>0</v>
      </c>
      <c r="G70" s="18">
        <v>1022.6</v>
      </c>
      <c r="H70" s="19">
        <f t="shared" si="2"/>
        <v>978.6</v>
      </c>
      <c r="I70" s="14">
        <v>978.6</v>
      </c>
      <c r="J70" s="19">
        <f t="shared" si="3"/>
        <v>288.9383683445896</v>
      </c>
      <c r="K70" s="19">
        <f t="shared" si="4"/>
        <v>289.6186883445896</v>
      </c>
      <c r="L70" s="19">
        <f t="shared" si="0"/>
        <v>301.9567883445896</v>
      </c>
      <c r="M70" s="24">
        <f t="shared" si="1"/>
        <v>295.78773834458957</v>
      </c>
      <c r="N70" s="14">
        <v>31.3</v>
      </c>
      <c r="O70" s="14">
        <v>53.7</v>
      </c>
      <c r="Q70" s="14">
        <v>155.6</v>
      </c>
      <c r="R70" s="23">
        <v>2.552</v>
      </c>
      <c r="U70" s="26">
        <v>0.015</v>
      </c>
      <c r="V70" s="24">
        <v>295.78773834458957</v>
      </c>
      <c r="AA70">
        <v>295.78773834458957</v>
      </c>
    </row>
    <row r="71" spans="1:27" ht="12.75">
      <c r="A71" s="1">
        <v>36359</v>
      </c>
      <c r="B71" s="15">
        <v>199</v>
      </c>
      <c r="C71" s="2">
        <v>0.79236114</v>
      </c>
      <c r="D71" s="16">
        <v>0.79236114</v>
      </c>
      <c r="E71" s="3">
        <v>613</v>
      </c>
      <c r="F71" s="17">
        <v>0</v>
      </c>
      <c r="G71" s="18">
        <v>1021.7</v>
      </c>
      <c r="H71" s="19">
        <f t="shared" si="2"/>
        <v>977.7</v>
      </c>
      <c r="I71" s="14">
        <v>977.7</v>
      </c>
      <c r="J71" s="19">
        <f t="shared" si="3"/>
        <v>296.5788700693299</v>
      </c>
      <c r="K71" s="19">
        <f t="shared" si="4"/>
        <v>297.2591900693299</v>
      </c>
      <c r="L71" s="19">
        <f t="shared" si="0"/>
        <v>309.5972900693299</v>
      </c>
      <c r="M71" s="24">
        <f t="shared" si="1"/>
        <v>303.42824006932995</v>
      </c>
      <c r="N71" s="14">
        <v>31.3</v>
      </c>
      <c r="O71" s="14">
        <v>53.5</v>
      </c>
      <c r="Q71" s="14">
        <v>153.6</v>
      </c>
      <c r="R71" s="23">
        <v>2.524</v>
      </c>
      <c r="U71" s="26">
        <v>0.016</v>
      </c>
      <c r="V71" s="24">
        <v>303.42824006932995</v>
      </c>
      <c r="AA71">
        <v>303.42824006932995</v>
      </c>
    </row>
    <row r="72" spans="1:27" ht="12.75">
      <c r="A72" s="1">
        <v>36359</v>
      </c>
      <c r="B72" s="15">
        <v>199</v>
      </c>
      <c r="C72" s="2">
        <v>0.792476833</v>
      </c>
      <c r="D72" s="16">
        <v>0.792476833</v>
      </c>
      <c r="E72" s="3">
        <v>623</v>
      </c>
      <c r="F72" s="17">
        <v>0</v>
      </c>
      <c r="G72" s="18">
        <v>1019.1</v>
      </c>
      <c r="H72" s="19">
        <f t="shared" si="2"/>
        <v>975.1</v>
      </c>
      <c r="I72" s="14">
        <v>975.1</v>
      </c>
      <c r="J72" s="19">
        <f t="shared" si="3"/>
        <v>318.6910027247861</v>
      </c>
      <c r="K72" s="19">
        <f t="shared" si="4"/>
        <v>319.37132272478607</v>
      </c>
      <c r="L72" s="19">
        <f t="shared" si="0"/>
        <v>331.70942272478607</v>
      </c>
      <c r="M72" s="24">
        <f t="shared" si="1"/>
        <v>325.54037272478604</v>
      </c>
      <c r="N72" s="14">
        <v>31.1</v>
      </c>
      <c r="O72" s="14">
        <v>53.3</v>
      </c>
      <c r="Q72" s="14">
        <v>153.2</v>
      </c>
      <c r="R72" s="23">
        <v>2.422</v>
      </c>
      <c r="U72" s="26">
        <v>0.022</v>
      </c>
      <c r="V72" s="24">
        <v>325.54037272478604</v>
      </c>
      <c r="AA72">
        <v>325.54037272478604</v>
      </c>
    </row>
    <row r="73" spans="1:27" ht="12.75">
      <c r="A73" s="1">
        <v>36359</v>
      </c>
      <c r="B73" s="15">
        <v>199</v>
      </c>
      <c r="C73" s="2">
        <v>0.792592585</v>
      </c>
      <c r="D73" s="16">
        <v>0.792592585</v>
      </c>
      <c r="E73" s="3">
        <v>633</v>
      </c>
      <c r="F73" s="17">
        <v>0</v>
      </c>
      <c r="G73" s="18">
        <v>1017.9</v>
      </c>
      <c r="H73" s="19">
        <f t="shared" si="2"/>
        <v>973.9</v>
      </c>
      <c r="I73" s="14">
        <v>973.9</v>
      </c>
      <c r="J73" s="19">
        <f t="shared" si="3"/>
        <v>328.91649570125384</v>
      </c>
      <c r="K73" s="19">
        <f t="shared" si="4"/>
        <v>329.59681570125383</v>
      </c>
      <c r="L73" s="19">
        <f aca="true" t="shared" si="5" ref="L73:L136">(J73+13.01842)</f>
        <v>341.93491570125383</v>
      </c>
      <c r="M73" s="24">
        <f aca="true" t="shared" si="6" ref="M73:M136">AVERAGE(K73:L73)</f>
        <v>335.7658657012538</v>
      </c>
      <c r="N73" s="14">
        <v>31.1</v>
      </c>
      <c r="O73" s="14">
        <v>53.6</v>
      </c>
      <c r="Q73" s="14">
        <v>148.3</v>
      </c>
      <c r="R73" s="23">
        <v>3.476</v>
      </c>
      <c r="U73" s="26">
        <v>0.016</v>
      </c>
      <c r="V73" s="24">
        <v>335.7658657012538</v>
      </c>
      <c r="AA73">
        <v>335.7658657012538</v>
      </c>
    </row>
    <row r="74" spans="1:27" ht="12.75">
      <c r="A74" s="1">
        <v>36359</v>
      </c>
      <c r="B74" s="15">
        <v>199</v>
      </c>
      <c r="C74" s="2">
        <v>0.792708337</v>
      </c>
      <c r="D74" s="16">
        <v>0.792708337</v>
      </c>
      <c r="E74" s="3">
        <v>643</v>
      </c>
      <c r="F74" s="17">
        <v>0</v>
      </c>
      <c r="G74" s="18">
        <v>1017.3</v>
      </c>
      <c r="H74" s="19">
        <f aca="true" t="shared" si="7" ref="H74:H137">(G74-44)</f>
        <v>973.3</v>
      </c>
      <c r="I74" s="14">
        <v>973.3</v>
      </c>
      <c r="J74" s="19">
        <f aca="true" t="shared" si="8" ref="J74:J137">(8303.951372*LN(1013.25/H74))</f>
        <v>334.0339679494947</v>
      </c>
      <c r="K74" s="19">
        <f aca="true" t="shared" si="9" ref="K74:K137">(J74+0.68032)</f>
        <v>334.7142879494947</v>
      </c>
      <c r="L74" s="19">
        <f t="shared" si="5"/>
        <v>347.0523879494947</v>
      </c>
      <c r="M74" s="24">
        <f t="shared" si="6"/>
        <v>340.8833379494947</v>
      </c>
      <c r="N74" s="14">
        <v>30.8</v>
      </c>
      <c r="O74" s="14">
        <v>54</v>
      </c>
      <c r="Q74" s="14">
        <v>148.2</v>
      </c>
      <c r="R74" s="23">
        <v>2.512</v>
      </c>
      <c r="U74" s="26">
        <v>0.015</v>
      </c>
      <c r="V74" s="24">
        <v>340.8833379494947</v>
      </c>
      <c r="AA74">
        <v>340.8833379494947</v>
      </c>
    </row>
    <row r="75" spans="1:27" ht="12.75">
      <c r="A75" s="1">
        <v>36359</v>
      </c>
      <c r="B75" s="15">
        <v>199</v>
      </c>
      <c r="C75" s="2">
        <v>0.79282409</v>
      </c>
      <c r="D75" s="16">
        <v>0.79282409</v>
      </c>
      <c r="E75" s="3">
        <v>653</v>
      </c>
      <c r="F75" s="17">
        <v>0</v>
      </c>
      <c r="G75" s="18">
        <v>1017</v>
      </c>
      <c r="H75" s="19">
        <f t="shared" si="7"/>
        <v>973</v>
      </c>
      <c r="I75" s="14">
        <v>973</v>
      </c>
      <c r="J75" s="19">
        <f t="shared" si="8"/>
        <v>336.5938872130495</v>
      </c>
      <c r="K75" s="19">
        <f t="shared" si="9"/>
        <v>337.2742072130495</v>
      </c>
      <c r="L75" s="19">
        <f t="shared" si="5"/>
        <v>349.6123072130495</v>
      </c>
      <c r="M75" s="24">
        <f t="shared" si="6"/>
        <v>343.4432572130495</v>
      </c>
      <c r="N75" s="14">
        <v>31</v>
      </c>
      <c r="O75" s="14">
        <v>54.5</v>
      </c>
      <c r="Q75" s="14">
        <v>150.6</v>
      </c>
      <c r="R75" s="23">
        <v>2.749</v>
      </c>
      <c r="U75" s="26">
        <v>0.014</v>
      </c>
      <c r="V75" s="24">
        <v>343.4432572130495</v>
      </c>
      <c r="AA75">
        <v>343.4432572130495</v>
      </c>
    </row>
    <row r="76" spans="1:27" ht="12.75">
      <c r="A76" s="1">
        <v>36359</v>
      </c>
      <c r="B76" s="15">
        <v>199</v>
      </c>
      <c r="C76" s="2">
        <v>0.792939842</v>
      </c>
      <c r="D76" s="16">
        <v>0.792939842</v>
      </c>
      <c r="E76" s="3">
        <v>663</v>
      </c>
      <c r="F76" s="17">
        <v>0</v>
      </c>
      <c r="G76" s="18">
        <v>1017</v>
      </c>
      <c r="H76" s="19">
        <f t="shared" si="7"/>
        <v>973</v>
      </c>
      <c r="I76" s="14">
        <v>973</v>
      </c>
      <c r="J76" s="19">
        <f t="shared" si="8"/>
        <v>336.5938872130495</v>
      </c>
      <c r="K76" s="19">
        <f t="shared" si="9"/>
        <v>337.2742072130495</v>
      </c>
      <c r="L76" s="19">
        <f t="shared" si="5"/>
        <v>349.6123072130495</v>
      </c>
      <c r="M76" s="24">
        <f t="shared" si="6"/>
        <v>343.4432572130495</v>
      </c>
      <c r="N76" s="14">
        <v>31</v>
      </c>
      <c r="O76" s="14">
        <v>53.9</v>
      </c>
      <c r="Q76" s="14">
        <v>154.7</v>
      </c>
      <c r="R76" s="23">
        <v>3.01</v>
      </c>
      <c r="U76" s="26">
        <v>0.015</v>
      </c>
      <c r="V76" s="24">
        <v>343.4432572130495</v>
      </c>
      <c r="AA76">
        <v>343.4432572130495</v>
      </c>
    </row>
    <row r="77" spans="1:37" ht="12.75">
      <c r="A77" s="1">
        <v>36359</v>
      </c>
      <c r="B77" s="15">
        <v>199</v>
      </c>
      <c r="C77" s="2">
        <v>0.793055534</v>
      </c>
      <c r="D77" s="16">
        <v>0.793055534</v>
      </c>
      <c r="E77" s="3">
        <v>673</v>
      </c>
      <c r="F77" s="17">
        <v>0</v>
      </c>
      <c r="G77" s="18">
        <v>1018.1</v>
      </c>
      <c r="H77" s="19">
        <f t="shared" si="7"/>
        <v>974.1</v>
      </c>
      <c r="I77" s="14">
        <v>974.1</v>
      </c>
      <c r="J77" s="19">
        <f t="shared" si="8"/>
        <v>327.21137221025157</v>
      </c>
      <c r="K77" s="19">
        <f t="shared" si="9"/>
        <v>327.89169221025156</v>
      </c>
      <c r="L77" s="19">
        <f t="shared" si="5"/>
        <v>340.22979221025156</v>
      </c>
      <c r="M77" s="24">
        <f t="shared" si="6"/>
        <v>334.06074221025153</v>
      </c>
      <c r="N77" s="14">
        <v>31</v>
      </c>
      <c r="O77" s="14">
        <v>54.3</v>
      </c>
      <c r="Q77" s="14">
        <v>154.2</v>
      </c>
      <c r="R77" s="23">
        <v>2.689</v>
      </c>
      <c r="U77" s="26">
        <v>0.015</v>
      </c>
      <c r="V77" s="24">
        <v>334.06074221025153</v>
      </c>
      <c r="AA77">
        <v>334.06074221025153</v>
      </c>
      <c r="AB77" s="31">
        <f>AVERAGE(Q77:Q107)</f>
        <v>154.76451612903224</v>
      </c>
      <c r="AC77" s="31">
        <f>STDEV(Q77:Q107)</f>
        <v>1.6580205843317342</v>
      </c>
      <c r="AD77" s="31">
        <f>AVERAGE(N77:N107)</f>
        <v>31.11612903225806</v>
      </c>
      <c r="AE77" s="31">
        <f>STDEV(N77:N107)</f>
        <v>0.16752467319578743</v>
      </c>
      <c r="AF77" s="31">
        <f>AVERAGE(O77:O107)</f>
        <v>54.27096774193547</v>
      </c>
      <c r="AG77" s="31">
        <f>STDEV(O77:O107)</f>
        <v>0.15746650096457784</v>
      </c>
      <c r="AH77" s="31">
        <f>AVERAGE(H77:H107)</f>
        <v>974.2322580645161</v>
      </c>
      <c r="AI77" s="31">
        <f>STDEV(H77:H107)</f>
        <v>1.1285350671125352</v>
      </c>
      <c r="AJ77" s="31">
        <f>AVERAGE(M77:M107)</f>
        <v>332.938743584548</v>
      </c>
      <c r="AK77" s="31">
        <f>STDEV(M77:M107)</f>
        <v>9.617990936362979</v>
      </c>
    </row>
    <row r="78" spans="1:27" ht="12.75">
      <c r="A78" s="1">
        <v>36359</v>
      </c>
      <c r="B78" s="15">
        <v>199</v>
      </c>
      <c r="C78" s="2">
        <v>0.793171287</v>
      </c>
      <c r="D78" s="16">
        <v>0.7931712962962963</v>
      </c>
      <c r="E78" s="3">
        <v>683</v>
      </c>
      <c r="F78" s="17">
        <v>0</v>
      </c>
      <c r="G78" s="18">
        <v>1018.7</v>
      </c>
      <c r="H78" s="19">
        <f t="shared" si="7"/>
        <v>974.7</v>
      </c>
      <c r="I78" s="14">
        <v>974.7</v>
      </c>
      <c r="J78" s="19">
        <f t="shared" si="8"/>
        <v>322.09810149942626</v>
      </c>
      <c r="K78" s="19">
        <f t="shared" si="9"/>
        <v>322.77842149942626</v>
      </c>
      <c r="L78" s="19">
        <f t="shared" si="5"/>
        <v>335.11652149942626</v>
      </c>
      <c r="M78" s="24">
        <f t="shared" si="6"/>
        <v>328.94747149942623</v>
      </c>
      <c r="N78" s="14">
        <v>31.2</v>
      </c>
      <c r="O78" s="14">
        <v>54.4</v>
      </c>
      <c r="Q78" s="14">
        <v>157.1</v>
      </c>
      <c r="R78" s="23">
        <v>2.649</v>
      </c>
      <c r="U78" s="26">
        <v>0.014</v>
      </c>
      <c r="V78" s="24">
        <v>328.94747149942623</v>
      </c>
      <c r="AA78">
        <v>328.94747149942623</v>
      </c>
    </row>
    <row r="79" spans="1:27" ht="12.75">
      <c r="A79" s="1">
        <v>36359</v>
      </c>
      <c r="B79" s="15">
        <v>199</v>
      </c>
      <c r="C79" s="2">
        <v>0.793287039</v>
      </c>
      <c r="D79" s="16">
        <v>0.793287039</v>
      </c>
      <c r="E79" s="3">
        <v>693</v>
      </c>
      <c r="F79" s="17">
        <v>0</v>
      </c>
      <c r="G79" s="18">
        <v>1019.1</v>
      </c>
      <c r="H79" s="19">
        <f t="shared" si="7"/>
        <v>975.1</v>
      </c>
      <c r="I79" s="14">
        <v>975.1</v>
      </c>
      <c r="J79" s="19">
        <f t="shared" si="8"/>
        <v>318.6910027247861</v>
      </c>
      <c r="K79" s="19">
        <f t="shared" si="9"/>
        <v>319.37132272478607</v>
      </c>
      <c r="L79" s="19">
        <f t="shared" si="5"/>
        <v>331.70942272478607</v>
      </c>
      <c r="M79" s="24">
        <f t="shared" si="6"/>
        <v>325.54037272478604</v>
      </c>
      <c r="N79" s="14">
        <v>31.4</v>
      </c>
      <c r="O79" s="14">
        <v>54.4</v>
      </c>
      <c r="Q79" s="14">
        <v>157.1</v>
      </c>
      <c r="R79" s="23">
        <v>2.789</v>
      </c>
      <c r="U79" s="26">
        <v>0.014</v>
      </c>
      <c r="V79" s="24">
        <v>325.54037272478604</v>
      </c>
      <c r="AA79">
        <v>325.54037272478604</v>
      </c>
    </row>
    <row r="80" spans="1:27" ht="12.75">
      <c r="A80" s="1">
        <v>36359</v>
      </c>
      <c r="B80" s="15">
        <v>199</v>
      </c>
      <c r="C80" s="2">
        <v>0.793402791</v>
      </c>
      <c r="D80" s="16">
        <v>0.793402791</v>
      </c>
      <c r="E80" s="3">
        <v>703</v>
      </c>
      <c r="F80" s="17">
        <v>0</v>
      </c>
      <c r="G80" s="18">
        <v>1017.6</v>
      </c>
      <c r="H80" s="19">
        <f t="shared" si="7"/>
        <v>973.6</v>
      </c>
      <c r="I80" s="14">
        <v>973.6</v>
      </c>
      <c r="J80" s="19">
        <f t="shared" si="8"/>
        <v>331.47483760759957</v>
      </c>
      <c r="K80" s="19">
        <f t="shared" si="9"/>
        <v>332.15515760759956</v>
      </c>
      <c r="L80" s="19">
        <f t="shared" si="5"/>
        <v>344.49325760759956</v>
      </c>
      <c r="M80" s="24">
        <f t="shared" si="6"/>
        <v>338.32420760759953</v>
      </c>
      <c r="N80" s="14">
        <v>31.3</v>
      </c>
      <c r="O80" s="14">
        <v>54.1</v>
      </c>
      <c r="Q80" s="14">
        <v>157.6</v>
      </c>
      <c r="R80" s="23">
        <v>2.226</v>
      </c>
      <c r="U80" s="26">
        <v>0.016</v>
      </c>
      <c r="V80" s="24">
        <v>338.32420760759953</v>
      </c>
      <c r="AA80">
        <v>338.32420760759953</v>
      </c>
    </row>
    <row r="81" spans="1:27" ht="12.75">
      <c r="A81" s="1">
        <v>36359</v>
      </c>
      <c r="B81" s="15">
        <v>199</v>
      </c>
      <c r="C81" s="2">
        <v>0.793518543</v>
      </c>
      <c r="D81" s="16">
        <v>0.793518543</v>
      </c>
      <c r="E81" s="3">
        <v>713</v>
      </c>
      <c r="F81" s="17">
        <v>0</v>
      </c>
      <c r="G81" s="18">
        <v>1017.5</v>
      </c>
      <c r="H81" s="19">
        <f t="shared" si="7"/>
        <v>973.5</v>
      </c>
      <c r="I81" s="14">
        <v>973.5</v>
      </c>
      <c r="J81" s="19">
        <f t="shared" si="8"/>
        <v>332.32779342695255</v>
      </c>
      <c r="K81" s="19">
        <f t="shared" si="9"/>
        <v>333.00811342695255</v>
      </c>
      <c r="L81" s="19">
        <f t="shared" si="5"/>
        <v>345.34621342695254</v>
      </c>
      <c r="M81" s="24">
        <f t="shared" si="6"/>
        <v>339.1771634269526</v>
      </c>
      <c r="N81" s="14">
        <v>31.1</v>
      </c>
      <c r="O81" s="14">
        <v>54.4</v>
      </c>
      <c r="Q81" s="14">
        <v>156.6</v>
      </c>
      <c r="R81" s="23">
        <v>2.988</v>
      </c>
      <c r="U81" s="26">
        <v>0.015</v>
      </c>
      <c r="V81" s="24">
        <v>339.1771634269526</v>
      </c>
      <c r="AA81">
        <v>339.1771634269526</v>
      </c>
    </row>
    <row r="82" spans="1:27" ht="12.75">
      <c r="A82" s="1">
        <v>36359</v>
      </c>
      <c r="B82" s="15">
        <v>199</v>
      </c>
      <c r="C82" s="2">
        <v>0.793634236</v>
      </c>
      <c r="D82" s="16">
        <v>0.793634236</v>
      </c>
      <c r="E82" s="3">
        <v>723</v>
      </c>
      <c r="F82" s="17">
        <v>0</v>
      </c>
      <c r="G82" s="18">
        <v>1018.4</v>
      </c>
      <c r="H82" s="19">
        <f t="shared" si="7"/>
        <v>974.4</v>
      </c>
      <c r="I82" s="14">
        <v>974.4</v>
      </c>
      <c r="J82" s="19">
        <f t="shared" si="8"/>
        <v>324.65434328411925</v>
      </c>
      <c r="K82" s="19">
        <f t="shared" si="9"/>
        <v>325.33466328411924</v>
      </c>
      <c r="L82" s="19">
        <f t="shared" si="5"/>
        <v>337.67276328411924</v>
      </c>
      <c r="M82" s="24">
        <f t="shared" si="6"/>
        <v>331.50371328411927</v>
      </c>
      <c r="N82" s="14">
        <v>31.2</v>
      </c>
      <c r="O82" s="14">
        <v>54.2</v>
      </c>
      <c r="Q82" s="14">
        <v>156.7</v>
      </c>
      <c r="R82" s="23">
        <v>2.344</v>
      </c>
      <c r="U82" s="26">
        <v>0.016</v>
      </c>
      <c r="V82" s="24">
        <v>331.50371328411927</v>
      </c>
      <c r="AA82">
        <v>331.50371328411927</v>
      </c>
    </row>
    <row r="83" spans="1:27" ht="12.75">
      <c r="A83" s="1">
        <v>36359</v>
      </c>
      <c r="B83" s="15">
        <v>199</v>
      </c>
      <c r="C83" s="2">
        <v>0.793749988</v>
      </c>
      <c r="D83" s="16">
        <v>0.793749988</v>
      </c>
      <c r="E83" s="3">
        <v>733</v>
      </c>
      <c r="F83" s="17">
        <v>0</v>
      </c>
      <c r="G83" s="18">
        <v>1018.2</v>
      </c>
      <c r="H83" s="19">
        <f t="shared" si="7"/>
        <v>974.2</v>
      </c>
      <c r="I83" s="14">
        <v>974.2</v>
      </c>
      <c r="J83" s="19">
        <f t="shared" si="8"/>
        <v>326.35894174479085</v>
      </c>
      <c r="K83" s="19">
        <f t="shared" si="9"/>
        <v>327.03926174479085</v>
      </c>
      <c r="L83" s="19">
        <f t="shared" si="5"/>
        <v>339.37736174479085</v>
      </c>
      <c r="M83" s="24">
        <f t="shared" si="6"/>
        <v>333.2083117447909</v>
      </c>
      <c r="N83" s="14">
        <v>31.1</v>
      </c>
      <c r="O83" s="14">
        <v>54.3</v>
      </c>
      <c r="Q83" s="14">
        <v>154.6</v>
      </c>
      <c r="R83" s="23">
        <v>2.86</v>
      </c>
      <c r="U83" s="26">
        <v>0.014</v>
      </c>
      <c r="V83" s="24">
        <v>333.2083117447909</v>
      </c>
      <c r="AA83">
        <v>333.2083117447909</v>
      </c>
    </row>
    <row r="84" spans="1:27" ht="12.75">
      <c r="A84" s="1">
        <v>36359</v>
      </c>
      <c r="B84" s="15">
        <v>199</v>
      </c>
      <c r="C84" s="2">
        <v>0.79386574</v>
      </c>
      <c r="D84" s="16">
        <v>0.79386574</v>
      </c>
      <c r="E84" s="3">
        <v>743</v>
      </c>
      <c r="F84" s="17">
        <v>0</v>
      </c>
      <c r="G84" s="18">
        <v>1018.9</v>
      </c>
      <c r="H84" s="19">
        <f t="shared" si="7"/>
        <v>974.9</v>
      </c>
      <c r="I84" s="14">
        <v>974.9</v>
      </c>
      <c r="J84" s="19">
        <f t="shared" si="8"/>
        <v>320.3943773711695</v>
      </c>
      <c r="K84" s="19">
        <f t="shared" si="9"/>
        <v>321.0746973711695</v>
      </c>
      <c r="L84" s="19">
        <f t="shared" si="5"/>
        <v>333.4127973711695</v>
      </c>
      <c r="M84" s="24">
        <f t="shared" si="6"/>
        <v>327.24374737116955</v>
      </c>
      <c r="N84" s="14">
        <v>31.1</v>
      </c>
      <c r="O84" s="14">
        <v>54.3</v>
      </c>
      <c r="Q84" s="14">
        <v>154.7</v>
      </c>
      <c r="R84" s="23">
        <v>2.431</v>
      </c>
      <c r="U84" s="26">
        <v>0.014</v>
      </c>
      <c r="V84" s="24">
        <v>327.24374737116955</v>
      </c>
      <c r="AA84">
        <v>327.24374737116955</v>
      </c>
    </row>
    <row r="85" spans="1:27" ht="12.75">
      <c r="A85" s="1">
        <v>36359</v>
      </c>
      <c r="B85" s="15">
        <v>199</v>
      </c>
      <c r="C85" s="2">
        <v>0.793981493</v>
      </c>
      <c r="D85" s="16">
        <v>0.793981493</v>
      </c>
      <c r="E85" s="3">
        <v>753</v>
      </c>
      <c r="F85" s="17">
        <v>0</v>
      </c>
      <c r="G85" s="18">
        <v>1019.9</v>
      </c>
      <c r="H85" s="19">
        <f t="shared" si="7"/>
        <v>975.9</v>
      </c>
      <c r="I85" s="14">
        <v>975.9</v>
      </c>
      <c r="J85" s="19">
        <f t="shared" si="8"/>
        <v>311.88099609236906</v>
      </c>
      <c r="K85" s="19">
        <f t="shared" si="9"/>
        <v>312.56131609236905</v>
      </c>
      <c r="L85" s="19">
        <f t="shared" si="5"/>
        <v>324.89941609236905</v>
      </c>
      <c r="M85" s="24">
        <f t="shared" si="6"/>
        <v>318.7303660923691</v>
      </c>
      <c r="N85" s="14">
        <v>31</v>
      </c>
      <c r="O85" s="14">
        <v>54.2</v>
      </c>
      <c r="Q85" s="14">
        <v>154.2</v>
      </c>
      <c r="R85" s="23">
        <v>3.149</v>
      </c>
      <c r="U85" s="26">
        <v>0.014</v>
      </c>
      <c r="V85" s="24">
        <v>318.7303660923691</v>
      </c>
      <c r="AA85">
        <v>318.7303660923691</v>
      </c>
    </row>
    <row r="86" spans="1:27" ht="12.75">
      <c r="A86" s="1">
        <v>36359</v>
      </c>
      <c r="B86" s="15">
        <v>199</v>
      </c>
      <c r="C86" s="2">
        <v>0.794097245</v>
      </c>
      <c r="D86" s="16">
        <v>0.794097245</v>
      </c>
      <c r="E86" s="3">
        <v>763</v>
      </c>
      <c r="F86" s="17">
        <v>0</v>
      </c>
      <c r="G86" s="18">
        <v>1019.1</v>
      </c>
      <c r="H86" s="19">
        <f t="shared" si="7"/>
        <v>975.1</v>
      </c>
      <c r="I86" s="14">
        <v>975.1</v>
      </c>
      <c r="J86" s="19">
        <f t="shared" si="8"/>
        <v>318.6910027247861</v>
      </c>
      <c r="K86" s="19">
        <f t="shared" si="9"/>
        <v>319.37132272478607</v>
      </c>
      <c r="L86" s="19">
        <f t="shared" si="5"/>
        <v>331.70942272478607</v>
      </c>
      <c r="M86" s="24">
        <f t="shared" si="6"/>
        <v>325.54037272478604</v>
      </c>
      <c r="N86" s="14">
        <v>31.2</v>
      </c>
      <c r="O86" s="14">
        <v>54.2</v>
      </c>
      <c r="Q86" s="14">
        <v>154.6</v>
      </c>
      <c r="R86" s="23">
        <v>2.127</v>
      </c>
      <c r="U86" s="26">
        <v>0.013</v>
      </c>
      <c r="V86" s="24">
        <v>325.54037272478604</v>
      </c>
      <c r="AA86">
        <v>325.54037272478604</v>
      </c>
    </row>
    <row r="87" spans="1:27" ht="12.75">
      <c r="A87" s="1">
        <v>36359</v>
      </c>
      <c r="B87" s="15">
        <v>199</v>
      </c>
      <c r="C87" s="2">
        <v>0.794212937</v>
      </c>
      <c r="D87" s="16">
        <v>0.794212937</v>
      </c>
      <c r="E87" s="3">
        <v>773</v>
      </c>
      <c r="F87" s="17">
        <v>0</v>
      </c>
      <c r="G87" s="18">
        <v>1016.3</v>
      </c>
      <c r="H87" s="19">
        <f t="shared" si="7"/>
        <v>972.3</v>
      </c>
      <c r="I87" s="14">
        <v>972.3</v>
      </c>
      <c r="J87" s="19">
        <f t="shared" si="8"/>
        <v>342.5701029240357</v>
      </c>
      <c r="K87" s="19">
        <f t="shared" si="9"/>
        <v>343.2504229240357</v>
      </c>
      <c r="L87" s="19">
        <f t="shared" si="5"/>
        <v>355.5885229240357</v>
      </c>
      <c r="M87" s="24">
        <f t="shared" si="6"/>
        <v>349.41947292403574</v>
      </c>
      <c r="N87" s="14">
        <v>30.9</v>
      </c>
      <c r="O87" s="14">
        <v>54.1</v>
      </c>
      <c r="Q87" s="14">
        <v>150.7</v>
      </c>
      <c r="R87" s="23">
        <v>2.721</v>
      </c>
      <c r="U87" s="26">
        <v>0.014</v>
      </c>
      <c r="V87" s="24">
        <v>349.41947292403574</v>
      </c>
      <c r="AA87">
        <v>349.41947292403574</v>
      </c>
    </row>
    <row r="88" spans="1:27" ht="12.75">
      <c r="A88" s="1">
        <v>36359</v>
      </c>
      <c r="B88" s="15">
        <v>199</v>
      </c>
      <c r="C88" s="2">
        <v>0.79432869</v>
      </c>
      <c r="D88" s="16">
        <v>0.79432869</v>
      </c>
      <c r="E88" s="3">
        <v>783</v>
      </c>
      <c r="F88" s="17">
        <v>0</v>
      </c>
      <c r="G88" s="18">
        <v>1017.1</v>
      </c>
      <c r="H88" s="19">
        <f t="shared" si="7"/>
        <v>973.1</v>
      </c>
      <c r="I88" s="14">
        <v>973.1</v>
      </c>
      <c r="J88" s="19">
        <f t="shared" si="8"/>
        <v>335.7404931038768</v>
      </c>
      <c r="K88" s="19">
        <f t="shared" si="9"/>
        <v>336.4208131038768</v>
      </c>
      <c r="L88" s="19">
        <f t="shared" si="5"/>
        <v>348.7589131038768</v>
      </c>
      <c r="M88" s="24">
        <f t="shared" si="6"/>
        <v>342.58986310387684</v>
      </c>
      <c r="N88" s="14">
        <v>30.9</v>
      </c>
      <c r="O88" s="14">
        <v>54.3</v>
      </c>
      <c r="Q88" s="14">
        <v>152.7</v>
      </c>
      <c r="R88" s="23">
        <v>2.901</v>
      </c>
      <c r="U88" s="26">
        <v>0.014</v>
      </c>
      <c r="V88" s="24">
        <v>342.58986310387684</v>
      </c>
      <c r="AA88">
        <v>342.58986310387684</v>
      </c>
    </row>
    <row r="89" spans="1:27" ht="12.75">
      <c r="A89" s="1">
        <v>36359</v>
      </c>
      <c r="B89" s="15">
        <v>199</v>
      </c>
      <c r="C89" s="2">
        <v>0.794444442</v>
      </c>
      <c r="D89" s="16">
        <v>0.794444442</v>
      </c>
      <c r="E89" s="3">
        <v>793</v>
      </c>
      <c r="F89" s="17">
        <v>0</v>
      </c>
      <c r="G89" s="18">
        <v>1017</v>
      </c>
      <c r="H89" s="19">
        <f t="shared" si="7"/>
        <v>973</v>
      </c>
      <c r="I89" s="14">
        <v>973</v>
      </c>
      <c r="J89" s="19">
        <f t="shared" si="8"/>
        <v>336.5938872130495</v>
      </c>
      <c r="K89" s="19">
        <f t="shared" si="9"/>
        <v>337.2742072130495</v>
      </c>
      <c r="L89" s="19">
        <f t="shared" si="5"/>
        <v>349.6123072130495</v>
      </c>
      <c r="M89" s="24">
        <f t="shared" si="6"/>
        <v>343.4432572130495</v>
      </c>
      <c r="N89" s="14">
        <v>30.9</v>
      </c>
      <c r="O89" s="14">
        <v>54.4</v>
      </c>
      <c r="Q89" s="14">
        <v>152.6</v>
      </c>
      <c r="R89" s="23">
        <v>2.197</v>
      </c>
      <c r="U89" s="26">
        <v>0.014</v>
      </c>
      <c r="V89" s="24">
        <v>343.4432572130495</v>
      </c>
      <c r="AA89">
        <v>343.4432572130495</v>
      </c>
    </row>
    <row r="90" spans="1:27" ht="12.75">
      <c r="A90" s="1">
        <v>36359</v>
      </c>
      <c r="B90" s="15">
        <v>199</v>
      </c>
      <c r="C90" s="2">
        <v>0.794560194</v>
      </c>
      <c r="D90" s="16">
        <v>0.794560194</v>
      </c>
      <c r="E90" s="3">
        <v>803</v>
      </c>
      <c r="F90" s="17">
        <v>0</v>
      </c>
      <c r="G90" s="18">
        <v>1017.2</v>
      </c>
      <c r="H90" s="19">
        <f t="shared" si="7"/>
        <v>973.2</v>
      </c>
      <c r="I90" s="14">
        <v>973.2</v>
      </c>
      <c r="J90" s="19">
        <f t="shared" si="8"/>
        <v>334.8871866886984</v>
      </c>
      <c r="K90" s="19">
        <f t="shared" si="9"/>
        <v>335.5675066886984</v>
      </c>
      <c r="L90" s="19">
        <f t="shared" si="5"/>
        <v>347.9056066886984</v>
      </c>
      <c r="M90" s="24">
        <f t="shared" si="6"/>
        <v>341.73655668869844</v>
      </c>
      <c r="N90" s="14">
        <v>31.1</v>
      </c>
      <c r="O90" s="14">
        <v>54.3</v>
      </c>
      <c r="Q90" s="14">
        <v>155.1</v>
      </c>
      <c r="R90" s="23">
        <v>3.01</v>
      </c>
      <c r="U90" s="26">
        <v>0.014</v>
      </c>
      <c r="V90" s="24">
        <v>341.73655668869844</v>
      </c>
      <c r="AA90">
        <v>341.73655668869844</v>
      </c>
    </row>
    <row r="91" spans="1:27" ht="12.75">
      <c r="A91" s="1">
        <v>36359</v>
      </c>
      <c r="B91" s="15">
        <v>199</v>
      </c>
      <c r="C91" s="2">
        <v>0.794675946</v>
      </c>
      <c r="D91" s="16">
        <v>0.794675946</v>
      </c>
      <c r="E91" s="3">
        <v>813</v>
      </c>
      <c r="F91" s="17">
        <v>0</v>
      </c>
      <c r="G91" s="18">
        <v>1018.4</v>
      </c>
      <c r="H91" s="19">
        <f t="shared" si="7"/>
        <v>974.4</v>
      </c>
      <c r="I91" s="14">
        <v>974.4</v>
      </c>
      <c r="J91" s="19">
        <f t="shared" si="8"/>
        <v>324.65434328411925</v>
      </c>
      <c r="K91" s="19">
        <f t="shared" si="9"/>
        <v>325.33466328411924</v>
      </c>
      <c r="L91" s="19">
        <f t="shared" si="5"/>
        <v>337.67276328411924</v>
      </c>
      <c r="M91" s="24">
        <f t="shared" si="6"/>
        <v>331.50371328411927</v>
      </c>
      <c r="N91" s="14">
        <v>31</v>
      </c>
      <c r="O91" s="14">
        <v>54</v>
      </c>
      <c r="Q91" s="14">
        <v>155.1</v>
      </c>
      <c r="R91" s="23">
        <v>2.333</v>
      </c>
      <c r="U91" s="26">
        <v>0.013</v>
      </c>
      <c r="V91" s="24">
        <v>331.50371328411927</v>
      </c>
      <c r="AA91">
        <v>331.50371328411927</v>
      </c>
    </row>
    <row r="92" spans="1:27" ht="12.75">
      <c r="A92" s="1">
        <v>36359</v>
      </c>
      <c r="B92" s="15">
        <v>199</v>
      </c>
      <c r="C92" s="2">
        <v>0.794791639</v>
      </c>
      <c r="D92" s="16">
        <v>0.794791639</v>
      </c>
      <c r="E92" s="3">
        <v>823</v>
      </c>
      <c r="F92" s="17">
        <v>0</v>
      </c>
      <c r="G92" s="18">
        <v>1018.6</v>
      </c>
      <c r="H92" s="19">
        <f t="shared" si="7"/>
        <v>974.6</v>
      </c>
      <c r="I92" s="14">
        <v>974.6</v>
      </c>
      <c r="J92" s="19">
        <f t="shared" si="8"/>
        <v>322.95009466407953</v>
      </c>
      <c r="K92" s="19">
        <f t="shared" si="9"/>
        <v>323.6304146640795</v>
      </c>
      <c r="L92" s="19">
        <f t="shared" si="5"/>
        <v>335.9685146640795</v>
      </c>
      <c r="M92" s="24">
        <f t="shared" si="6"/>
        <v>329.79946466407955</v>
      </c>
      <c r="N92" s="14">
        <v>31.2</v>
      </c>
      <c r="O92" s="14">
        <v>54.5</v>
      </c>
      <c r="Q92" s="14">
        <v>155.6</v>
      </c>
      <c r="R92" s="23">
        <v>2.899</v>
      </c>
      <c r="U92" s="26">
        <v>0.014</v>
      </c>
      <c r="V92" s="24">
        <v>329.79946466407955</v>
      </c>
      <c r="AA92">
        <v>329.79946466407955</v>
      </c>
    </row>
    <row r="93" spans="1:27" ht="12.75">
      <c r="A93" s="1">
        <v>36359</v>
      </c>
      <c r="B93" s="15">
        <v>199</v>
      </c>
      <c r="C93" s="2">
        <v>0.794907391</v>
      </c>
      <c r="D93" s="16">
        <v>0.794907391</v>
      </c>
      <c r="E93" s="3">
        <v>833</v>
      </c>
      <c r="F93" s="17">
        <v>0</v>
      </c>
      <c r="G93" s="18">
        <v>1018.3</v>
      </c>
      <c r="H93" s="19">
        <f t="shared" si="7"/>
        <v>974.3</v>
      </c>
      <c r="I93" s="14">
        <v>974.3</v>
      </c>
      <c r="J93" s="19">
        <f t="shared" si="8"/>
        <v>325.5065987754</v>
      </c>
      <c r="K93" s="19">
        <f t="shared" si="9"/>
        <v>326.1869187754</v>
      </c>
      <c r="L93" s="19">
        <f t="shared" si="5"/>
        <v>338.5250187754</v>
      </c>
      <c r="M93" s="24">
        <f t="shared" si="6"/>
        <v>332.3559687754</v>
      </c>
      <c r="N93" s="14">
        <v>31.3</v>
      </c>
      <c r="O93" s="14">
        <v>54.6</v>
      </c>
      <c r="Q93" s="14">
        <v>156.6</v>
      </c>
      <c r="R93" s="23">
        <v>2.472</v>
      </c>
      <c r="U93" s="26">
        <v>0.011</v>
      </c>
      <c r="V93" s="24">
        <v>332.3559687754</v>
      </c>
      <c r="AA93">
        <v>332.3559687754</v>
      </c>
    </row>
    <row r="94" spans="1:27" ht="12.75">
      <c r="A94" s="1">
        <v>36359</v>
      </c>
      <c r="B94" s="15">
        <v>199</v>
      </c>
      <c r="C94" s="2">
        <v>0.795023143</v>
      </c>
      <c r="D94" s="16">
        <v>0.795023143</v>
      </c>
      <c r="E94" s="3">
        <v>843</v>
      </c>
      <c r="F94" s="17">
        <v>0</v>
      </c>
      <c r="G94" s="18">
        <v>1017.9</v>
      </c>
      <c r="H94" s="19">
        <f t="shared" si="7"/>
        <v>973.9</v>
      </c>
      <c r="I94" s="14">
        <v>973.9</v>
      </c>
      <c r="J94" s="19">
        <f t="shared" si="8"/>
        <v>328.91649570125384</v>
      </c>
      <c r="K94" s="19">
        <f t="shared" si="9"/>
        <v>329.59681570125383</v>
      </c>
      <c r="L94" s="19">
        <f t="shared" si="5"/>
        <v>341.93491570125383</v>
      </c>
      <c r="M94" s="24">
        <f t="shared" si="6"/>
        <v>335.7658657012538</v>
      </c>
      <c r="N94" s="14">
        <v>31.3</v>
      </c>
      <c r="O94" s="14">
        <v>54.3</v>
      </c>
      <c r="Q94" s="14">
        <v>156.2</v>
      </c>
      <c r="R94" s="23">
        <v>2.709</v>
      </c>
      <c r="U94" s="26">
        <v>0.014</v>
      </c>
      <c r="V94" s="24">
        <v>335.7658657012538</v>
      </c>
      <c r="AA94">
        <v>335.7658657012538</v>
      </c>
    </row>
    <row r="95" spans="1:27" ht="12.75">
      <c r="A95" s="1">
        <v>36359</v>
      </c>
      <c r="B95" s="15">
        <v>199</v>
      </c>
      <c r="C95" s="2">
        <v>0.795138896</v>
      </c>
      <c r="D95" s="16">
        <v>0.795138896</v>
      </c>
      <c r="E95" s="3">
        <v>853</v>
      </c>
      <c r="F95" s="17">
        <v>0</v>
      </c>
      <c r="G95" s="18">
        <v>1018.2</v>
      </c>
      <c r="H95" s="19">
        <f t="shared" si="7"/>
        <v>974.2</v>
      </c>
      <c r="I95" s="14">
        <v>974.2</v>
      </c>
      <c r="J95" s="19">
        <f t="shared" si="8"/>
        <v>326.35894174479085</v>
      </c>
      <c r="K95" s="19">
        <f t="shared" si="9"/>
        <v>327.03926174479085</v>
      </c>
      <c r="L95" s="19">
        <f t="shared" si="5"/>
        <v>339.37736174479085</v>
      </c>
      <c r="M95" s="24">
        <f t="shared" si="6"/>
        <v>333.2083117447909</v>
      </c>
      <c r="N95" s="14">
        <v>31.3</v>
      </c>
      <c r="O95" s="14">
        <v>54.4</v>
      </c>
      <c r="Q95" s="14">
        <v>154.5</v>
      </c>
      <c r="R95" s="23">
        <v>2.899</v>
      </c>
      <c r="U95" s="26">
        <v>0.011</v>
      </c>
      <c r="V95" s="24">
        <v>333.2083117447909</v>
      </c>
      <c r="AA95">
        <v>333.2083117447909</v>
      </c>
    </row>
    <row r="96" spans="1:27" ht="12.75">
      <c r="A96" s="1">
        <v>36359</v>
      </c>
      <c r="B96" s="15">
        <v>199</v>
      </c>
      <c r="C96" s="2">
        <v>0.795254648</v>
      </c>
      <c r="D96" s="16">
        <v>0.795254648</v>
      </c>
      <c r="E96" s="3">
        <v>863</v>
      </c>
      <c r="F96" s="17">
        <v>0</v>
      </c>
      <c r="G96" s="18">
        <v>1018</v>
      </c>
      <c r="H96" s="19">
        <f t="shared" si="7"/>
        <v>974</v>
      </c>
      <c r="I96" s="14">
        <v>974</v>
      </c>
      <c r="J96" s="19">
        <f t="shared" si="8"/>
        <v>328.0638901897501</v>
      </c>
      <c r="K96" s="19">
        <f t="shared" si="9"/>
        <v>328.7442101897501</v>
      </c>
      <c r="L96" s="19">
        <f t="shared" si="5"/>
        <v>341.0823101897501</v>
      </c>
      <c r="M96" s="24">
        <f t="shared" si="6"/>
        <v>334.9132601897501</v>
      </c>
      <c r="N96" s="14">
        <v>31.1</v>
      </c>
      <c r="O96" s="14">
        <v>54.1</v>
      </c>
      <c r="Q96" s="14">
        <v>154.1</v>
      </c>
      <c r="R96" s="23">
        <v>2.604</v>
      </c>
      <c r="U96" s="26">
        <v>0.012</v>
      </c>
      <c r="V96" s="24">
        <v>334.9132601897501</v>
      </c>
      <c r="AA96">
        <v>334.9132601897501</v>
      </c>
    </row>
    <row r="97" spans="1:27" ht="12.75">
      <c r="A97" s="1">
        <v>36359</v>
      </c>
      <c r="B97" s="15">
        <v>199</v>
      </c>
      <c r="C97" s="2">
        <v>0.7953704</v>
      </c>
      <c r="D97" s="16">
        <v>0.7953704</v>
      </c>
      <c r="E97" s="3">
        <v>873</v>
      </c>
      <c r="F97" s="17">
        <v>0</v>
      </c>
      <c r="G97" s="18">
        <v>1019.3</v>
      </c>
      <c r="H97" s="19">
        <f t="shared" si="7"/>
        <v>975.3</v>
      </c>
      <c r="I97" s="14">
        <v>975.3</v>
      </c>
      <c r="J97" s="19">
        <f t="shared" si="8"/>
        <v>316.98797741693056</v>
      </c>
      <c r="K97" s="19">
        <f t="shared" si="9"/>
        <v>317.66829741693056</v>
      </c>
      <c r="L97" s="19">
        <f t="shared" si="5"/>
        <v>330.00639741693055</v>
      </c>
      <c r="M97" s="24">
        <f t="shared" si="6"/>
        <v>323.8373474169306</v>
      </c>
      <c r="N97" s="14">
        <v>31.1</v>
      </c>
      <c r="O97" s="14">
        <v>54.3</v>
      </c>
      <c r="Q97" s="14">
        <v>152.1</v>
      </c>
      <c r="R97" s="23">
        <v>2.424</v>
      </c>
      <c r="U97" s="26">
        <v>0.013</v>
      </c>
      <c r="V97" s="24">
        <v>323.8373474169306</v>
      </c>
      <c r="AA97">
        <v>323.8373474169306</v>
      </c>
    </row>
    <row r="98" spans="1:27" ht="12.75">
      <c r="A98" s="1">
        <v>36359</v>
      </c>
      <c r="B98" s="15">
        <v>199</v>
      </c>
      <c r="C98" s="2">
        <v>0.795486093</v>
      </c>
      <c r="D98" s="16">
        <v>0.795486093</v>
      </c>
      <c r="E98" s="3">
        <v>883</v>
      </c>
      <c r="F98" s="17">
        <v>0</v>
      </c>
      <c r="G98" s="18">
        <v>1019.3</v>
      </c>
      <c r="H98" s="19">
        <f t="shared" si="7"/>
        <v>975.3</v>
      </c>
      <c r="I98" s="14">
        <v>975.3</v>
      </c>
      <c r="J98" s="19">
        <f t="shared" si="8"/>
        <v>316.98797741693056</v>
      </c>
      <c r="K98" s="19">
        <f t="shared" si="9"/>
        <v>317.66829741693056</v>
      </c>
      <c r="L98" s="19">
        <f t="shared" si="5"/>
        <v>330.00639741693055</v>
      </c>
      <c r="M98" s="24">
        <f t="shared" si="6"/>
        <v>323.8373474169306</v>
      </c>
      <c r="N98" s="14">
        <v>31.1</v>
      </c>
      <c r="O98" s="14">
        <v>54.3</v>
      </c>
      <c r="Q98" s="14">
        <v>154.6</v>
      </c>
      <c r="R98" s="23">
        <v>2.452</v>
      </c>
      <c r="U98" s="26">
        <v>0.011</v>
      </c>
      <c r="V98" s="24">
        <v>323.8373474169306</v>
      </c>
      <c r="AA98">
        <v>323.8373474169306</v>
      </c>
    </row>
    <row r="99" spans="1:27" ht="12.75">
      <c r="A99" s="1">
        <v>36359</v>
      </c>
      <c r="B99" s="15">
        <v>199</v>
      </c>
      <c r="C99" s="2">
        <v>0.795601845</v>
      </c>
      <c r="D99" s="16">
        <v>0.795601845</v>
      </c>
      <c r="E99" s="3">
        <v>893</v>
      </c>
      <c r="F99" s="17">
        <v>0</v>
      </c>
      <c r="G99" s="18">
        <v>1018.2</v>
      </c>
      <c r="H99" s="19">
        <f t="shared" si="7"/>
        <v>974.2</v>
      </c>
      <c r="I99" s="14">
        <v>974.2</v>
      </c>
      <c r="J99" s="19">
        <f t="shared" si="8"/>
        <v>326.35894174479085</v>
      </c>
      <c r="K99" s="19">
        <f t="shared" si="9"/>
        <v>327.03926174479085</v>
      </c>
      <c r="L99" s="19">
        <f t="shared" si="5"/>
        <v>339.37736174479085</v>
      </c>
      <c r="M99" s="24">
        <f t="shared" si="6"/>
        <v>333.2083117447909</v>
      </c>
      <c r="N99" s="14">
        <v>31</v>
      </c>
      <c r="O99" s="14">
        <v>54.3</v>
      </c>
      <c r="Q99" s="14">
        <v>154.6</v>
      </c>
      <c r="R99" s="23">
        <v>2.721</v>
      </c>
      <c r="U99" s="26">
        <v>0.013</v>
      </c>
      <c r="V99" s="24">
        <v>333.2083117447909</v>
      </c>
      <c r="AA99">
        <v>333.2083117447909</v>
      </c>
    </row>
    <row r="100" spans="1:27" ht="12.75">
      <c r="A100" s="1">
        <v>36359</v>
      </c>
      <c r="B100" s="15">
        <v>199</v>
      </c>
      <c r="C100" s="2">
        <v>0.795717597</v>
      </c>
      <c r="D100" s="16">
        <v>0.795717597</v>
      </c>
      <c r="E100" s="3">
        <v>903</v>
      </c>
      <c r="F100" s="17">
        <v>0</v>
      </c>
      <c r="G100" s="18">
        <v>1018.1</v>
      </c>
      <c r="H100" s="19">
        <f t="shared" si="7"/>
        <v>974.1</v>
      </c>
      <c r="I100" s="14">
        <v>974.1</v>
      </c>
      <c r="J100" s="19">
        <f t="shared" si="8"/>
        <v>327.21137221025157</v>
      </c>
      <c r="K100" s="19">
        <f t="shared" si="9"/>
        <v>327.89169221025156</v>
      </c>
      <c r="L100" s="19">
        <f t="shared" si="5"/>
        <v>340.22979221025156</v>
      </c>
      <c r="M100" s="24">
        <f t="shared" si="6"/>
        <v>334.06074221025153</v>
      </c>
      <c r="N100" s="14">
        <v>31</v>
      </c>
      <c r="O100" s="14">
        <v>53.9</v>
      </c>
      <c r="Q100" s="14">
        <v>152.1</v>
      </c>
      <c r="R100" s="23">
        <v>2.543</v>
      </c>
      <c r="U100" s="26">
        <v>0.011</v>
      </c>
      <c r="V100" s="24">
        <v>334.06074221025153</v>
      </c>
      <c r="AA100">
        <v>334.06074221025153</v>
      </c>
    </row>
    <row r="101" spans="1:27" ht="12.75">
      <c r="A101" s="1">
        <v>36359</v>
      </c>
      <c r="B101" s="15">
        <v>199</v>
      </c>
      <c r="C101" s="2">
        <v>0.795833349</v>
      </c>
      <c r="D101" s="16">
        <v>0.795833349</v>
      </c>
      <c r="E101" s="3">
        <v>913</v>
      </c>
      <c r="F101" s="17">
        <v>0</v>
      </c>
      <c r="G101" s="18">
        <v>1018.1</v>
      </c>
      <c r="H101" s="19">
        <f t="shared" si="7"/>
        <v>974.1</v>
      </c>
      <c r="I101" s="14">
        <v>974.1</v>
      </c>
      <c r="J101" s="19">
        <f t="shared" si="8"/>
        <v>327.21137221025157</v>
      </c>
      <c r="K101" s="19">
        <f t="shared" si="9"/>
        <v>327.89169221025156</v>
      </c>
      <c r="L101" s="19">
        <f t="shared" si="5"/>
        <v>340.22979221025156</v>
      </c>
      <c r="M101" s="24">
        <f t="shared" si="6"/>
        <v>334.06074221025153</v>
      </c>
      <c r="N101" s="14">
        <v>31</v>
      </c>
      <c r="O101" s="14">
        <v>54.1</v>
      </c>
      <c r="Q101" s="14">
        <v>152.6</v>
      </c>
      <c r="R101" s="23">
        <v>2.342</v>
      </c>
      <c r="U101" s="26">
        <v>0.011</v>
      </c>
      <c r="V101" s="24">
        <v>334.06074221025153</v>
      </c>
      <c r="AA101">
        <v>334.06074221025153</v>
      </c>
    </row>
    <row r="102" spans="1:27" ht="12.75">
      <c r="A102" s="1">
        <v>36359</v>
      </c>
      <c r="B102" s="15">
        <v>199</v>
      </c>
      <c r="C102" s="2">
        <v>0.795949101</v>
      </c>
      <c r="D102" s="16">
        <v>0.795949101</v>
      </c>
      <c r="E102" s="3">
        <v>923</v>
      </c>
      <c r="F102" s="17">
        <v>0</v>
      </c>
      <c r="G102" s="18">
        <v>1016.3</v>
      </c>
      <c r="H102" s="19">
        <f t="shared" si="7"/>
        <v>972.3</v>
      </c>
      <c r="I102" s="14">
        <v>972.3</v>
      </c>
      <c r="J102" s="19">
        <f t="shared" si="8"/>
        <v>342.5701029240357</v>
      </c>
      <c r="K102" s="19">
        <f t="shared" si="9"/>
        <v>343.2504229240357</v>
      </c>
      <c r="L102" s="19">
        <f t="shared" si="5"/>
        <v>355.5885229240357</v>
      </c>
      <c r="M102" s="24">
        <f t="shared" si="6"/>
        <v>349.41947292403574</v>
      </c>
      <c r="N102" s="14">
        <v>30.9</v>
      </c>
      <c r="O102" s="14">
        <v>54.4</v>
      </c>
      <c r="Q102" s="14">
        <v>154.6</v>
      </c>
      <c r="R102" s="23">
        <v>2.424</v>
      </c>
      <c r="U102" s="26">
        <v>0.011</v>
      </c>
      <c r="V102" s="24">
        <v>349.41947292403574</v>
      </c>
      <c r="AA102">
        <v>349.41947292403574</v>
      </c>
    </row>
    <row r="103" spans="1:27" ht="12.75">
      <c r="A103" s="1">
        <v>36359</v>
      </c>
      <c r="B103" s="15">
        <v>199</v>
      </c>
      <c r="C103" s="2">
        <v>0.796064794</v>
      </c>
      <c r="D103" s="16">
        <v>0.796064794</v>
      </c>
      <c r="E103" s="3">
        <v>933</v>
      </c>
      <c r="F103" s="17">
        <v>0</v>
      </c>
      <c r="G103" s="18">
        <v>1015.9</v>
      </c>
      <c r="H103" s="19">
        <f t="shared" si="7"/>
        <v>971.9</v>
      </c>
      <c r="I103" s="14">
        <v>971.9</v>
      </c>
      <c r="J103" s="19">
        <f t="shared" si="8"/>
        <v>345.9870153771445</v>
      </c>
      <c r="K103" s="19">
        <f t="shared" si="9"/>
        <v>346.66733537714447</v>
      </c>
      <c r="L103" s="19">
        <f t="shared" si="5"/>
        <v>359.00543537714447</v>
      </c>
      <c r="M103" s="24">
        <f t="shared" si="6"/>
        <v>352.83638537714444</v>
      </c>
      <c r="N103" s="14">
        <v>30.9</v>
      </c>
      <c r="O103" s="14">
        <v>54.3</v>
      </c>
      <c r="Q103" s="14">
        <v>154.1</v>
      </c>
      <c r="R103" s="23">
        <v>2.256</v>
      </c>
      <c r="U103" s="26">
        <v>0.012</v>
      </c>
      <c r="V103" s="24">
        <v>352.83638537714444</v>
      </c>
      <c r="AA103">
        <v>352.83638537714444</v>
      </c>
    </row>
    <row r="104" spans="1:27" ht="12.75">
      <c r="A104" s="1">
        <v>36359</v>
      </c>
      <c r="B104" s="15">
        <v>199</v>
      </c>
      <c r="C104" s="2">
        <v>0.796180546</v>
      </c>
      <c r="D104" s="16">
        <v>0.796180546</v>
      </c>
      <c r="E104" s="3">
        <v>943</v>
      </c>
      <c r="F104" s="17">
        <v>0</v>
      </c>
      <c r="G104" s="18">
        <v>1017.5</v>
      </c>
      <c r="H104" s="19">
        <f t="shared" si="7"/>
        <v>973.5</v>
      </c>
      <c r="I104" s="14">
        <v>973.5</v>
      </c>
      <c r="J104" s="19">
        <f t="shared" si="8"/>
        <v>332.32779342695255</v>
      </c>
      <c r="K104" s="19">
        <f t="shared" si="9"/>
        <v>333.00811342695255</v>
      </c>
      <c r="L104" s="19">
        <f t="shared" si="5"/>
        <v>345.34621342695254</v>
      </c>
      <c r="M104" s="24">
        <f t="shared" si="6"/>
        <v>339.1771634269526</v>
      </c>
      <c r="N104" s="14">
        <v>31</v>
      </c>
      <c r="O104" s="14">
        <v>54.5</v>
      </c>
      <c r="Q104" s="14">
        <v>155.8</v>
      </c>
      <c r="R104" s="23">
        <v>2.75</v>
      </c>
      <c r="U104" s="26">
        <v>0.013</v>
      </c>
      <c r="V104" s="24">
        <v>339.1771634269526</v>
      </c>
      <c r="AA104">
        <v>339.1771634269526</v>
      </c>
    </row>
    <row r="105" spans="1:27" ht="12.75">
      <c r="A105" s="1">
        <v>36359</v>
      </c>
      <c r="B105" s="15">
        <v>199</v>
      </c>
      <c r="C105" s="2">
        <v>0.796296299</v>
      </c>
      <c r="D105" s="16">
        <v>0.796296299</v>
      </c>
      <c r="E105" s="3">
        <v>953</v>
      </c>
      <c r="F105" s="17">
        <v>0</v>
      </c>
      <c r="G105" s="18">
        <v>1018.9</v>
      </c>
      <c r="H105" s="19">
        <f t="shared" si="7"/>
        <v>974.9</v>
      </c>
      <c r="I105" s="14">
        <v>974.9</v>
      </c>
      <c r="J105" s="19">
        <f t="shared" si="8"/>
        <v>320.3943773711695</v>
      </c>
      <c r="K105" s="19">
        <f t="shared" si="9"/>
        <v>321.0746973711695</v>
      </c>
      <c r="L105" s="19">
        <f t="shared" si="5"/>
        <v>333.4127973711695</v>
      </c>
      <c r="M105" s="24">
        <f t="shared" si="6"/>
        <v>327.24374737116955</v>
      </c>
      <c r="N105" s="14">
        <v>31.1</v>
      </c>
      <c r="O105" s="14">
        <v>54</v>
      </c>
      <c r="Q105" s="14">
        <v>155.1</v>
      </c>
      <c r="R105" s="23">
        <v>3.113</v>
      </c>
      <c r="U105" s="26">
        <v>15.043</v>
      </c>
      <c r="V105" s="24">
        <v>327.24374737116955</v>
      </c>
      <c r="AA105">
        <v>327.24374737116955</v>
      </c>
    </row>
    <row r="106" spans="1:27" ht="12.75">
      <c r="A106" s="1">
        <v>36359</v>
      </c>
      <c r="B106" s="15">
        <v>199</v>
      </c>
      <c r="C106" s="2">
        <v>0.796412051</v>
      </c>
      <c r="D106" s="16">
        <v>0.796412051</v>
      </c>
      <c r="E106" s="3">
        <v>963</v>
      </c>
      <c r="F106" s="17">
        <v>0</v>
      </c>
      <c r="G106" s="18">
        <v>1019.8</v>
      </c>
      <c r="H106" s="19">
        <f t="shared" si="7"/>
        <v>975.8</v>
      </c>
      <c r="I106" s="14">
        <v>975.8</v>
      </c>
      <c r="J106" s="19">
        <f t="shared" si="8"/>
        <v>312.73194156342134</v>
      </c>
      <c r="K106" s="19">
        <f t="shared" si="9"/>
        <v>313.41226156342134</v>
      </c>
      <c r="L106" s="19">
        <f t="shared" si="5"/>
        <v>325.75036156342134</v>
      </c>
      <c r="M106" s="24">
        <f t="shared" si="6"/>
        <v>319.5813115634213</v>
      </c>
      <c r="N106" s="14">
        <v>31.3</v>
      </c>
      <c r="O106" s="14">
        <v>54.2</v>
      </c>
      <c r="Q106" s="14">
        <v>156.4</v>
      </c>
      <c r="R106" s="23">
        <v>2.779</v>
      </c>
      <c r="U106" s="26">
        <v>15.082</v>
      </c>
      <c r="V106" s="24">
        <v>319.5813115634213</v>
      </c>
      <c r="AA106">
        <v>319.5813115634213</v>
      </c>
    </row>
    <row r="107" spans="1:27" ht="12.75">
      <c r="A107" s="1">
        <v>36359</v>
      </c>
      <c r="B107" s="15">
        <v>199</v>
      </c>
      <c r="C107" s="2">
        <v>0.796527803</v>
      </c>
      <c r="D107" s="16">
        <v>0.796527803</v>
      </c>
      <c r="E107" s="3">
        <v>973</v>
      </c>
      <c r="F107" s="17">
        <v>1</v>
      </c>
      <c r="G107" s="18">
        <v>1021.3</v>
      </c>
      <c r="H107" s="19">
        <f t="shared" si="7"/>
        <v>977.3</v>
      </c>
      <c r="I107" s="14">
        <v>977.3</v>
      </c>
      <c r="J107" s="19">
        <f t="shared" si="8"/>
        <v>299.97690648380666</v>
      </c>
      <c r="K107" s="19">
        <f t="shared" si="9"/>
        <v>300.65722648380665</v>
      </c>
      <c r="L107" s="19">
        <f t="shared" si="5"/>
        <v>312.99532648380665</v>
      </c>
      <c r="M107" s="24">
        <f t="shared" si="6"/>
        <v>306.8262764838066</v>
      </c>
      <c r="N107" s="14">
        <v>31.6</v>
      </c>
      <c r="O107" s="14">
        <v>54.3</v>
      </c>
      <c r="Q107" s="14">
        <v>155.1</v>
      </c>
      <c r="R107" s="23">
        <v>3.801</v>
      </c>
      <c r="U107" s="26">
        <v>15.213</v>
      </c>
      <c r="V107" s="24">
        <v>306.8262764838066</v>
      </c>
      <c r="AA107">
        <v>306.8262764838066</v>
      </c>
    </row>
    <row r="108" spans="1:27" ht="12.75">
      <c r="A108" s="1">
        <v>36359</v>
      </c>
      <c r="B108" s="15">
        <v>199</v>
      </c>
      <c r="C108" s="2">
        <v>0.796643496</v>
      </c>
      <c r="D108" s="16">
        <v>0.796643496</v>
      </c>
      <c r="E108" s="3">
        <v>983</v>
      </c>
      <c r="F108" s="17">
        <v>0</v>
      </c>
      <c r="G108" s="18">
        <v>1021.7</v>
      </c>
      <c r="H108" s="19">
        <f t="shared" si="7"/>
        <v>977.7</v>
      </c>
      <c r="I108" s="14">
        <v>977.7</v>
      </c>
      <c r="J108" s="19">
        <f t="shared" si="8"/>
        <v>296.5788700693299</v>
      </c>
      <c r="K108" s="19">
        <f t="shared" si="9"/>
        <v>297.2591900693299</v>
      </c>
      <c r="L108" s="19">
        <f t="shared" si="5"/>
        <v>309.5972900693299</v>
      </c>
      <c r="M108" s="24">
        <f t="shared" si="6"/>
        <v>303.42824006932995</v>
      </c>
      <c r="N108" s="14">
        <v>31.6</v>
      </c>
      <c r="O108" s="14">
        <v>54</v>
      </c>
      <c r="Q108" s="14">
        <v>158.6</v>
      </c>
      <c r="R108" s="23">
        <v>3.88</v>
      </c>
      <c r="U108" s="26">
        <v>15.171</v>
      </c>
      <c r="V108" s="24">
        <v>303.42824006932995</v>
      </c>
      <c r="AA108">
        <v>303.42824006932995</v>
      </c>
    </row>
    <row r="109" spans="1:27" ht="12.75">
      <c r="A109" s="1">
        <v>36359</v>
      </c>
      <c r="B109" s="15">
        <v>199</v>
      </c>
      <c r="C109" s="2">
        <v>0.796759248</v>
      </c>
      <c r="D109" s="16">
        <v>0.796759248</v>
      </c>
      <c r="E109" s="3">
        <v>993</v>
      </c>
      <c r="F109" s="17">
        <v>0</v>
      </c>
      <c r="G109" s="18">
        <v>1021.8</v>
      </c>
      <c r="H109" s="19">
        <f t="shared" si="7"/>
        <v>977.8</v>
      </c>
      <c r="I109" s="14">
        <v>977.8</v>
      </c>
      <c r="J109" s="19">
        <f t="shared" si="8"/>
        <v>295.72957818702577</v>
      </c>
      <c r="K109" s="19">
        <f t="shared" si="9"/>
        <v>296.40989818702576</v>
      </c>
      <c r="L109" s="19">
        <f t="shared" si="5"/>
        <v>308.74799818702576</v>
      </c>
      <c r="M109" s="24">
        <f t="shared" si="6"/>
        <v>302.57894818702573</v>
      </c>
      <c r="N109" s="14">
        <v>31.7</v>
      </c>
      <c r="O109" s="14">
        <v>53.9</v>
      </c>
      <c r="Q109" s="14">
        <v>155.1</v>
      </c>
      <c r="R109" s="23">
        <v>4.178</v>
      </c>
      <c r="U109" s="26">
        <v>15.224</v>
      </c>
      <c r="V109" s="24">
        <v>302.57894818702573</v>
      </c>
      <c r="AA109">
        <v>302.57894818702573</v>
      </c>
    </row>
    <row r="110" spans="1:27" ht="12.75">
      <c r="A110" s="1">
        <v>36359</v>
      </c>
      <c r="B110" s="15">
        <v>199</v>
      </c>
      <c r="C110" s="2">
        <v>0.796875</v>
      </c>
      <c r="D110" s="16">
        <v>0.796875</v>
      </c>
      <c r="E110" s="3">
        <v>1003</v>
      </c>
      <c r="F110" s="17">
        <v>0</v>
      </c>
      <c r="G110" s="18">
        <v>1022.3</v>
      </c>
      <c r="H110" s="19">
        <f t="shared" si="7"/>
        <v>978.3</v>
      </c>
      <c r="I110" s="14">
        <v>978.3</v>
      </c>
      <c r="J110" s="19">
        <f t="shared" si="8"/>
        <v>291.4844212150654</v>
      </c>
      <c r="K110" s="19">
        <f t="shared" si="9"/>
        <v>292.1647412150654</v>
      </c>
      <c r="L110" s="19">
        <f t="shared" si="5"/>
        <v>304.5028412150654</v>
      </c>
      <c r="M110" s="24">
        <f t="shared" si="6"/>
        <v>298.3337912150654</v>
      </c>
      <c r="N110" s="14">
        <v>31.5</v>
      </c>
      <c r="O110" s="14">
        <v>53.9</v>
      </c>
      <c r="Q110" s="14">
        <v>155.6</v>
      </c>
      <c r="R110" s="23">
        <v>4.417</v>
      </c>
      <c r="U110" s="26">
        <v>15.255</v>
      </c>
      <c r="V110" s="24">
        <v>298.3337912150654</v>
      </c>
      <c r="AA110">
        <v>298.3337912150654</v>
      </c>
    </row>
    <row r="111" spans="1:27" ht="12.75">
      <c r="A111" s="1">
        <v>36359</v>
      </c>
      <c r="B111" s="15">
        <v>199</v>
      </c>
      <c r="C111" s="2">
        <v>0.796990752</v>
      </c>
      <c r="D111" s="16">
        <v>0.796990752</v>
      </c>
      <c r="E111" s="3">
        <v>1013</v>
      </c>
      <c r="F111" s="17">
        <v>0</v>
      </c>
      <c r="G111" s="18">
        <v>1022</v>
      </c>
      <c r="H111" s="19">
        <f t="shared" si="7"/>
        <v>978</v>
      </c>
      <c r="I111" s="14">
        <v>978</v>
      </c>
      <c r="J111" s="19">
        <f t="shared" si="8"/>
        <v>294.03125496359917</v>
      </c>
      <c r="K111" s="19">
        <f t="shared" si="9"/>
        <v>294.71157496359916</v>
      </c>
      <c r="L111" s="19">
        <f t="shared" si="5"/>
        <v>307.04967496359916</v>
      </c>
      <c r="M111" s="24">
        <f t="shared" si="6"/>
        <v>300.8806249635992</v>
      </c>
      <c r="N111" s="14">
        <v>31.6</v>
      </c>
      <c r="O111" s="14">
        <v>53.9</v>
      </c>
      <c r="Q111" s="14">
        <v>155.1</v>
      </c>
      <c r="R111" s="23">
        <v>-99.999</v>
      </c>
      <c r="S111" s="29">
        <v>330.432</v>
      </c>
      <c r="T111" s="29">
        <f>AVERAGE(S106:S111)</f>
        <v>330.432</v>
      </c>
      <c r="U111" s="26">
        <v>14.851</v>
      </c>
      <c r="V111" s="24">
        <v>300.8806249635992</v>
      </c>
      <c r="AA111">
        <v>300.8806249635992</v>
      </c>
    </row>
    <row r="112" spans="1:27" ht="12.75">
      <c r="A112" s="1">
        <v>36359</v>
      </c>
      <c r="B112" s="15">
        <v>199</v>
      </c>
      <c r="C112" s="2">
        <v>0.797106504</v>
      </c>
      <c r="D112" s="16">
        <v>0.797106504</v>
      </c>
      <c r="E112" s="3">
        <v>1023</v>
      </c>
      <c r="F112" s="17">
        <v>0</v>
      </c>
      <c r="G112" s="18">
        <v>1022.1</v>
      </c>
      <c r="H112" s="19">
        <f t="shared" si="7"/>
        <v>978.1</v>
      </c>
      <c r="I112" s="14">
        <v>978.1</v>
      </c>
      <c r="J112" s="19">
        <f t="shared" si="8"/>
        <v>293.1822235869572</v>
      </c>
      <c r="K112" s="19">
        <f t="shared" si="9"/>
        <v>293.8625435869572</v>
      </c>
      <c r="L112" s="19">
        <f t="shared" si="5"/>
        <v>306.2006435869572</v>
      </c>
      <c r="M112" s="24">
        <f t="shared" si="6"/>
        <v>300.03159358695723</v>
      </c>
      <c r="N112" s="14">
        <v>31.6</v>
      </c>
      <c r="O112" s="14">
        <v>54</v>
      </c>
      <c r="Q112" s="14">
        <v>155.1</v>
      </c>
      <c r="R112" s="23">
        <v>4.026</v>
      </c>
      <c r="S112" s="29">
        <v>288.426</v>
      </c>
      <c r="T112" s="29">
        <f aca="true" t="shared" si="10" ref="T112:T175">AVERAGE(S107:S112)</f>
        <v>309.429</v>
      </c>
      <c r="U112" s="26">
        <v>15.274</v>
      </c>
      <c r="V112" s="24">
        <v>300.03159358695723</v>
      </c>
      <c r="AA112">
        <v>300.03159358695723</v>
      </c>
    </row>
    <row r="113" spans="1:27" ht="12.75">
      <c r="A113" s="1">
        <v>36359</v>
      </c>
      <c r="B113" s="15">
        <v>199</v>
      </c>
      <c r="C113" s="2">
        <v>0.797222197</v>
      </c>
      <c r="D113" s="16">
        <v>0.797222197</v>
      </c>
      <c r="E113" s="3">
        <v>1033</v>
      </c>
      <c r="F113" s="17">
        <v>0</v>
      </c>
      <c r="G113" s="18">
        <v>1023</v>
      </c>
      <c r="H113" s="19">
        <f t="shared" si="7"/>
        <v>979</v>
      </c>
      <c r="I113" s="14">
        <v>979</v>
      </c>
      <c r="J113" s="19">
        <f t="shared" si="8"/>
        <v>285.5448450558415</v>
      </c>
      <c r="K113" s="19">
        <f t="shared" si="9"/>
        <v>286.2251650558415</v>
      </c>
      <c r="L113" s="19">
        <f t="shared" si="5"/>
        <v>298.5632650558415</v>
      </c>
      <c r="M113" s="24">
        <f t="shared" si="6"/>
        <v>292.3942150558415</v>
      </c>
      <c r="N113" s="14">
        <v>31.6</v>
      </c>
      <c r="O113" s="14">
        <v>53.1</v>
      </c>
      <c r="Q113" s="14">
        <v>155.6</v>
      </c>
      <c r="R113" s="23">
        <v>4.526</v>
      </c>
      <c r="S113" s="29">
        <v>393.417</v>
      </c>
      <c r="T113" s="29">
        <f t="shared" si="10"/>
        <v>337.42499999999995</v>
      </c>
      <c r="U113" s="26">
        <v>15.298</v>
      </c>
      <c r="V113" s="24">
        <v>292.3942150558415</v>
      </c>
      <c r="AA113">
        <v>292.3942150558415</v>
      </c>
    </row>
    <row r="114" spans="1:27" ht="12.75">
      <c r="A114" s="1">
        <v>36359</v>
      </c>
      <c r="B114" s="15">
        <v>199</v>
      </c>
      <c r="C114" s="2">
        <v>0.797337949</v>
      </c>
      <c r="D114" s="16">
        <v>0.797337949</v>
      </c>
      <c r="E114" s="3">
        <v>1043</v>
      </c>
      <c r="F114" s="17">
        <v>0</v>
      </c>
      <c r="G114" s="18">
        <v>1023.9</v>
      </c>
      <c r="H114" s="19">
        <f t="shared" si="7"/>
        <v>979.9</v>
      </c>
      <c r="I114" s="14">
        <v>979.9</v>
      </c>
      <c r="J114" s="19">
        <f t="shared" si="8"/>
        <v>277.91448438336795</v>
      </c>
      <c r="K114" s="19">
        <f t="shared" si="9"/>
        <v>278.59480438336794</v>
      </c>
      <c r="L114" s="19">
        <f t="shared" si="5"/>
        <v>290.93290438336794</v>
      </c>
      <c r="M114" s="24">
        <f t="shared" si="6"/>
        <v>284.76385438336797</v>
      </c>
      <c r="N114" s="14">
        <v>31.6</v>
      </c>
      <c r="O114" s="14">
        <v>53.3</v>
      </c>
      <c r="Q114" s="14">
        <v>156.1</v>
      </c>
      <c r="R114" s="23">
        <v>4.116</v>
      </c>
      <c r="S114" s="29">
        <v>309.41</v>
      </c>
      <c r="T114" s="29">
        <f t="shared" si="10"/>
        <v>330.42125</v>
      </c>
      <c r="U114" s="26">
        <v>15.24</v>
      </c>
      <c r="V114" s="24">
        <v>284.76385438336797</v>
      </c>
      <c r="AA114">
        <v>284.76385438336797</v>
      </c>
    </row>
    <row r="115" spans="1:27" ht="12.75">
      <c r="A115" s="1">
        <v>36359</v>
      </c>
      <c r="B115" s="15">
        <v>199</v>
      </c>
      <c r="C115" s="2">
        <v>0.797453701</v>
      </c>
      <c r="D115" s="16">
        <v>0.797453701</v>
      </c>
      <c r="E115" s="3">
        <v>1053</v>
      </c>
      <c r="F115" s="17">
        <v>0</v>
      </c>
      <c r="G115" s="18">
        <v>1023.7</v>
      </c>
      <c r="H115" s="19">
        <f t="shared" si="7"/>
        <v>979.7</v>
      </c>
      <c r="I115" s="14">
        <v>979.7</v>
      </c>
      <c r="J115" s="19">
        <f t="shared" si="8"/>
        <v>279.60951426718555</v>
      </c>
      <c r="K115" s="19">
        <f t="shared" si="9"/>
        <v>280.28983426718554</v>
      </c>
      <c r="L115" s="19">
        <f t="shared" si="5"/>
        <v>292.62793426718554</v>
      </c>
      <c r="M115" s="24">
        <f t="shared" si="6"/>
        <v>286.45888426718557</v>
      </c>
      <c r="N115" s="14">
        <v>31.6</v>
      </c>
      <c r="O115" s="14">
        <v>53.4</v>
      </c>
      <c r="Q115" s="14">
        <v>156.3</v>
      </c>
      <c r="R115" s="23">
        <v>4.058</v>
      </c>
      <c r="S115" s="29">
        <v>309.403</v>
      </c>
      <c r="T115" s="29">
        <f t="shared" si="10"/>
        <v>326.2176</v>
      </c>
      <c r="U115" s="26">
        <v>15.232</v>
      </c>
      <c r="V115" s="24">
        <v>286.45888426718557</v>
      </c>
      <c r="AA115">
        <v>286.45888426718557</v>
      </c>
    </row>
    <row r="116" spans="1:27" ht="12.75">
      <c r="A116" s="1">
        <v>36359</v>
      </c>
      <c r="B116" s="15">
        <v>199</v>
      </c>
      <c r="C116" s="2">
        <v>0.797569454</v>
      </c>
      <c r="D116" s="16">
        <v>0.797569454</v>
      </c>
      <c r="E116" s="3">
        <v>1063</v>
      </c>
      <c r="F116" s="17">
        <v>0</v>
      </c>
      <c r="G116" s="18">
        <v>1024.7</v>
      </c>
      <c r="H116" s="19">
        <f t="shared" si="7"/>
        <v>980.7</v>
      </c>
      <c r="I116" s="14">
        <v>980.7</v>
      </c>
      <c r="J116" s="19">
        <f t="shared" si="8"/>
        <v>271.13782268155654</v>
      </c>
      <c r="K116" s="19">
        <f t="shared" si="9"/>
        <v>271.81814268155654</v>
      </c>
      <c r="L116" s="19">
        <f t="shared" si="5"/>
        <v>284.15624268155653</v>
      </c>
      <c r="M116" s="24">
        <f t="shared" si="6"/>
        <v>277.9871926815565</v>
      </c>
      <c r="N116" s="14">
        <v>31.9</v>
      </c>
      <c r="O116" s="14">
        <v>53.5</v>
      </c>
      <c r="Q116" s="14">
        <v>158.1</v>
      </c>
      <c r="R116" s="23">
        <v>4.266</v>
      </c>
      <c r="S116" s="29">
        <v>351.396</v>
      </c>
      <c r="T116" s="29">
        <f t="shared" si="10"/>
        <v>330.414</v>
      </c>
      <c r="U116" s="26">
        <v>15.256</v>
      </c>
      <c r="V116" s="24">
        <v>277.9871926815565</v>
      </c>
      <c r="AA116">
        <v>277.9871926815565</v>
      </c>
    </row>
    <row r="117" spans="1:27" ht="12.75">
      <c r="A117" s="1">
        <v>36359</v>
      </c>
      <c r="B117" s="15">
        <v>199</v>
      </c>
      <c r="C117" s="2">
        <v>0.797685206</v>
      </c>
      <c r="D117" s="16">
        <v>0.797685206</v>
      </c>
      <c r="E117" s="3">
        <v>1073</v>
      </c>
      <c r="F117" s="17">
        <v>0</v>
      </c>
      <c r="G117" s="18">
        <v>1022.1</v>
      </c>
      <c r="H117" s="19">
        <f t="shared" si="7"/>
        <v>978.1</v>
      </c>
      <c r="I117" s="14">
        <v>978.1</v>
      </c>
      <c r="J117" s="19">
        <f t="shared" si="8"/>
        <v>293.1822235869572</v>
      </c>
      <c r="K117" s="19">
        <f t="shared" si="9"/>
        <v>293.8625435869572</v>
      </c>
      <c r="L117" s="19">
        <f t="shared" si="5"/>
        <v>306.2006435869572</v>
      </c>
      <c r="M117" s="24">
        <f t="shared" si="6"/>
        <v>300.03159358695723</v>
      </c>
      <c r="N117" s="14">
        <v>31.8</v>
      </c>
      <c r="O117" s="14">
        <v>53.1</v>
      </c>
      <c r="Q117" s="14">
        <v>157.6</v>
      </c>
      <c r="R117" s="23">
        <v>4.704</v>
      </c>
      <c r="S117" s="29">
        <v>435.387</v>
      </c>
      <c r="T117" s="29">
        <f t="shared" si="10"/>
        <v>347.9065</v>
      </c>
      <c r="U117" s="26">
        <v>15.238</v>
      </c>
      <c r="V117" s="24">
        <v>300.03159358695723</v>
      </c>
      <c r="AA117">
        <v>300.03159358695723</v>
      </c>
    </row>
    <row r="118" spans="1:27" ht="12.75">
      <c r="A118" s="1">
        <v>36359</v>
      </c>
      <c r="B118" s="15">
        <v>199</v>
      </c>
      <c r="C118" s="2">
        <v>0.797800899</v>
      </c>
      <c r="D118" s="16">
        <v>0.797800899</v>
      </c>
      <c r="E118" s="3">
        <v>1083</v>
      </c>
      <c r="F118" s="17">
        <v>0</v>
      </c>
      <c r="G118" s="18">
        <v>1021.3</v>
      </c>
      <c r="H118" s="19">
        <f t="shared" si="7"/>
        <v>977.3</v>
      </c>
      <c r="I118" s="14">
        <v>977.3</v>
      </c>
      <c r="J118" s="19">
        <f t="shared" si="8"/>
        <v>299.97690648380666</v>
      </c>
      <c r="K118" s="19">
        <f t="shared" si="9"/>
        <v>300.65722648380665</v>
      </c>
      <c r="L118" s="19">
        <f t="shared" si="5"/>
        <v>312.99532648380665</v>
      </c>
      <c r="M118" s="24">
        <f t="shared" si="6"/>
        <v>306.8262764838066</v>
      </c>
      <c r="N118" s="14">
        <v>32</v>
      </c>
      <c r="O118" s="14">
        <v>53.6</v>
      </c>
      <c r="Q118" s="14">
        <v>159.1</v>
      </c>
      <c r="R118" s="23">
        <v>4.614</v>
      </c>
      <c r="S118" s="29">
        <v>414.38</v>
      </c>
      <c r="T118" s="29">
        <f t="shared" si="10"/>
        <v>368.89883333333336</v>
      </c>
      <c r="U118" s="26">
        <v>15.201</v>
      </c>
      <c r="V118" s="24">
        <v>306.8262764838066</v>
      </c>
      <c r="AA118">
        <v>306.8262764838066</v>
      </c>
    </row>
    <row r="119" spans="1:27" ht="12.75">
      <c r="A119" s="1">
        <v>36359</v>
      </c>
      <c r="B119" s="15">
        <v>199</v>
      </c>
      <c r="C119" s="2">
        <v>0.797916651</v>
      </c>
      <c r="D119" s="16">
        <v>0.797916651</v>
      </c>
      <c r="E119" s="3">
        <v>1093</v>
      </c>
      <c r="F119" s="17">
        <v>0</v>
      </c>
      <c r="G119" s="18">
        <v>1022.1</v>
      </c>
      <c r="H119" s="19">
        <f t="shared" si="7"/>
        <v>978.1</v>
      </c>
      <c r="I119" s="14">
        <v>978.1</v>
      </c>
      <c r="J119" s="19">
        <f t="shared" si="8"/>
        <v>293.1822235869572</v>
      </c>
      <c r="K119" s="19">
        <f t="shared" si="9"/>
        <v>293.8625435869572</v>
      </c>
      <c r="L119" s="19">
        <f t="shared" si="5"/>
        <v>306.2006435869572</v>
      </c>
      <c r="M119" s="24">
        <f t="shared" si="6"/>
        <v>300.03159358695723</v>
      </c>
      <c r="N119" s="14">
        <v>31.7</v>
      </c>
      <c r="O119" s="14">
        <v>53.2</v>
      </c>
      <c r="Q119" s="14">
        <v>158.1</v>
      </c>
      <c r="R119" s="23">
        <v>4.066</v>
      </c>
      <c r="S119" s="29">
        <v>309.373</v>
      </c>
      <c r="T119" s="29">
        <f t="shared" si="10"/>
        <v>354.8915</v>
      </c>
      <c r="U119" s="26">
        <v>15.217</v>
      </c>
      <c r="V119" s="24">
        <v>300.03159358695723</v>
      </c>
      <c r="AA119">
        <v>300.03159358695723</v>
      </c>
    </row>
    <row r="120" spans="1:27" ht="12.75">
      <c r="A120" s="1">
        <v>36359</v>
      </c>
      <c r="B120" s="15">
        <v>199</v>
      </c>
      <c r="C120" s="2">
        <v>0.798032403</v>
      </c>
      <c r="D120" s="16">
        <v>0.798032403</v>
      </c>
      <c r="E120" s="3">
        <v>1103</v>
      </c>
      <c r="F120" s="17">
        <v>0</v>
      </c>
      <c r="G120" s="18">
        <v>1024.3</v>
      </c>
      <c r="H120" s="19">
        <f t="shared" si="7"/>
        <v>980.3</v>
      </c>
      <c r="I120" s="14">
        <v>980.3</v>
      </c>
      <c r="J120" s="19">
        <f t="shared" si="8"/>
        <v>274.5254622479679</v>
      </c>
      <c r="K120" s="19">
        <f t="shared" si="9"/>
        <v>275.2057822479679</v>
      </c>
      <c r="L120" s="19">
        <f t="shared" si="5"/>
        <v>287.5438822479679</v>
      </c>
      <c r="M120" s="24">
        <f t="shared" si="6"/>
        <v>281.3748322479679</v>
      </c>
      <c r="N120" s="14">
        <v>31.7</v>
      </c>
      <c r="O120" s="14">
        <v>52.8</v>
      </c>
      <c r="Q120" s="14">
        <v>157.1</v>
      </c>
      <c r="R120" s="23">
        <v>4.566</v>
      </c>
      <c r="S120" s="29">
        <v>414.365</v>
      </c>
      <c r="T120" s="29">
        <f t="shared" si="10"/>
        <v>372.384</v>
      </c>
      <c r="U120" s="26">
        <v>15.332</v>
      </c>
      <c r="V120" s="24">
        <v>281.3748322479679</v>
      </c>
      <c r="AA120">
        <v>281.3748322479679</v>
      </c>
    </row>
    <row r="121" spans="1:27" ht="12.75">
      <c r="A121" s="1">
        <v>36359</v>
      </c>
      <c r="B121" s="15">
        <v>199</v>
      </c>
      <c r="C121" s="2">
        <v>0.798148155</v>
      </c>
      <c r="D121" s="16">
        <v>0.798148155</v>
      </c>
      <c r="E121" s="3">
        <v>1113</v>
      </c>
      <c r="F121" s="17">
        <v>0</v>
      </c>
      <c r="G121" s="18">
        <v>1024.2</v>
      </c>
      <c r="H121" s="19">
        <f t="shared" si="7"/>
        <v>980.2</v>
      </c>
      <c r="I121" s="14">
        <v>980.2</v>
      </c>
      <c r="J121" s="19">
        <f t="shared" si="8"/>
        <v>275.3725881218978</v>
      </c>
      <c r="K121" s="19">
        <f t="shared" si="9"/>
        <v>276.0529081218978</v>
      </c>
      <c r="L121" s="19">
        <f t="shared" si="5"/>
        <v>288.3910081218978</v>
      </c>
      <c r="M121" s="24">
        <f t="shared" si="6"/>
        <v>282.22195812189784</v>
      </c>
      <c r="N121" s="14">
        <v>32.3</v>
      </c>
      <c r="O121" s="14">
        <v>53.1</v>
      </c>
      <c r="Q121" s="14">
        <v>157.1</v>
      </c>
      <c r="R121" s="23">
        <v>4.057</v>
      </c>
      <c r="S121" s="29">
        <v>309.357</v>
      </c>
      <c r="T121" s="29">
        <f t="shared" si="10"/>
        <v>372.3763333333334</v>
      </c>
      <c r="U121" s="26">
        <v>15.211</v>
      </c>
      <c r="V121" s="24">
        <v>282.22195812189784</v>
      </c>
      <c r="AA121">
        <v>282.22195812189784</v>
      </c>
    </row>
    <row r="122" spans="1:27" ht="12.75">
      <c r="A122" s="1">
        <v>36359</v>
      </c>
      <c r="B122" s="15">
        <v>199</v>
      </c>
      <c r="C122" s="2">
        <v>0.798263907</v>
      </c>
      <c r="D122" s="16">
        <v>0.798263907</v>
      </c>
      <c r="E122" s="3">
        <v>1123</v>
      </c>
      <c r="F122" s="17">
        <v>0</v>
      </c>
      <c r="G122" s="18">
        <v>1027.5</v>
      </c>
      <c r="H122" s="19">
        <f t="shared" si="7"/>
        <v>983.5</v>
      </c>
      <c r="I122" s="14">
        <v>983.5</v>
      </c>
      <c r="J122" s="19">
        <f t="shared" si="8"/>
        <v>247.46296310401866</v>
      </c>
      <c r="K122" s="19">
        <f t="shared" si="9"/>
        <v>248.14328310401865</v>
      </c>
      <c r="L122" s="19">
        <f t="shared" si="5"/>
        <v>260.4813831040187</v>
      </c>
      <c r="M122" s="24">
        <f t="shared" si="6"/>
        <v>254.31233310401865</v>
      </c>
      <c r="N122" s="14">
        <v>32.2</v>
      </c>
      <c r="O122" s="14">
        <v>53.1</v>
      </c>
      <c r="Q122" s="14">
        <v>157.6</v>
      </c>
      <c r="R122" s="23">
        <v>4.986</v>
      </c>
      <c r="S122" s="29">
        <v>498.35</v>
      </c>
      <c r="T122" s="29">
        <f t="shared" si="10"/>
        <v>396.8686666666667</v>
      </c>
      <c r="U122" s="26">
        <v>15.264</v>
      </c>
      <c r="V122" s="24">
        <v>254.31233310401865</v>
      </c>
      <c r="AA122">
        <v>254.31233310401865</v>
      </c>
    </row>
    <row r="123" spans="1:27" ht="12.75">
      <c r="A123" s="1">
        <v>36359</v>
      </c>
      <c r="B123" s="15">
        <v>199</v>
      </c>
      <c r="C123" s="2">
        <v>0.7983796</v>
      </c>
      <c r="D123" s="16">
        <v>0.7983796</v>
      </c>
      <c r="E123" s="3">
        <v>1133</v>
      </c>
      <c r="F123" s="17">
        <v>0</v>
      </c>
      <c r="G123" s="18">
        <v>1032.2</v>
      </c>
      <c r="H123" s="19">
        <f t="shared" si="7"/>
        <v>988.2</v>
      </c>
      <c r="I123" s="14">
        <v>988.2</v>
      </c>
      <c r="J123" s="19">
        <f t="shared" si="8"/>
        <v>207.8741358271027</v>
      </c>
      <c r="K123" s="19">
        <f t="shared" si="9"/>
        <v>208.5544558271027</v>
      </c>
      <c r="L123" s="19">
        <f t="shared" si="5"/>
        <v>220.89255582710268</v>
      </c>
      <c r="M123" s="24">
        <f t="shared" si="6"/>
        <v>214.72350582710268</v>
      </c>
      <c r="N123" s="14">
        <v>32.6</v>
      </c>
      <c r="O123" s="14">
        <v>53.1</v>
      </c>
      <c r="Q123" s="14">
        <v>156.6</v>
      </c>
      <c r="R123" s="23">
        <v>4.844</v>
      </c>
      <c r="S123" s="29">
        <v>456.343</v>
      </c>
      <c r="T123" s="29">
        <f t="shared" si="10"/>
        <v>400.3613333333333</v>
      </c>
      <c r="U123" s="26">
        <v>15.238</v>
      </c>
      <c r="V123" s="24">
        <v>214.72350582710268</v>
      </c>
      <c r="AA123">
        <v>214.72350582710268</v>
      </c>
    </row>
    <row r="124" spans="1:27" ht="12.75">
      <c r="A124" s="1">
        <v>36359</v>
      </c>
      <c r="B124" s="15">
        <v>199</v>
      </c>
      <c r="C124" s="2">
        <v>0.798495352</v>
      </c>
      <c r="D124" s="16">
        <v>0.798495352</v>
      </c>
      <c r="E124" s="3">
        <v>1143</v>
      </c>
      <c r="F124" s="17">
        <v>0</v>
      </c>
      <c r="G124" s="18">
        <v>1036.6</v>
      </c>
      <c r="H124" s="19">
        <f t="shared" si="7"/>
        <v>992.5999999999999</v>
      </c>
      <c r="I124" s="14">
        <v>992.6</v>
      </c>
      <c r="J124" s="19">
        <f t="shared" si="8"/>
        <v>170.98253028161523</v>
      </c>
      <c r="K124" s="19">
        <f t="shared" si="9"/>
        <v>171.66285028161522</v>
      </c>
      <c r="L124" s="19">
        <f t="shared" si="5"/>
        <v>184.00095028161522</v>
      </c>
      <c r="M124" s="24">
        <f t="shared" si="6"/>
        <v>177.83190028161522</v>
      </c>
      <c r="N124" s="14">
        <v>32.7</v>
      </c>
      <c r="O124" s="14">
        <v>52.3</v>
      </c>
      <c r="Q124" s="14">
        <v>155.6</v>
      </c>
      <c r="R124" s="23">
        <v>4.296</v>
      </c>
      <c r="S124" s="29">
        <v>351.335</v>
      </c>
      <c r="T124" s="29">
        <f t="shared" si="10"/>
        <v>389.85383333333334</v>
      </c>
      <c r="U124" s="26">
        <v>15.192</v>
      </c>
      <c r="V124" s="24">
        <v>177.83190028161522</v>
      </c>
      <c r="AA124">
        <v>177.83190028161522</v>
      </c>
    </row>
    <row r="125" spans="1:27" ht="12.75">
      <c r="A125" s="1">
        <v>36359</v>
      </c>
      <c r="B125" s="15">
        <v>199</v>
      </c>
      <c r="C125" s="2">
        <v>0.798611104</v>
      </c>
      <c r="D125" s="16">
        <v>0.798611104</v>
      </c>
      <c r="E125" s="3">
        <v>1153</v>
      </c>
      <c r="F125" s="17">
        <v>0</v>
      </c>
      <c r="G125" s="18">
        <v>1040.9</v>
      </c>
      <c r="H125" s="19">
        <f t="shared" si="7"/>
        <v>996.9000000000001</v>
      </c>
      <c r="I125" s="14">
        <v>996.9</v>
      </c>
      <c r="J125" s="19">
        <f t="shared" si="8"/>
        <v>135.08703241727284</v>
      </c>
      <c r="K125" s="19">
        <f t="shared" si="9"/>
        <v>135.76735241727283</v>
      </c>
      <c r="L125" s="19">
        <f t="shared" si="5"/>
        <v>148.10545241727283</v>
      </c>
      <c r="M125" s="24">
        <f t="shared" si="6"/>
        <v>141.93640241727283</v>
      </c>
      <c r="N125" s="14">
        <v>33.2</v>
      </c>
      <c r="O125" s="14">
        <v>52.1</v>
      </c>
      <c r="Q125" s="14">
        <v>156.1</v>
      </c>
      <c r="R125" s="23">
        <v>4.086</v>
      </c>
      <c r="S125" s="29">
        <v>309.327</v>
      </c>
      <c r="T125" s="29">
        <f t="shared" si="10"/>
        <v>389.8461666666667</v>
      </c>
      <c r="U125" s="26">
        <v>15.236</v>
      </c>
      <c r="V125" s="24">
        <v>141.93640241727283</v>
      </c>
      <c r="AA125">
        <v>141.93640241727283</v>
      </c>
    </row>
    <row r="126" spans="1:27" ht="12.75">
      <c r="A126" s="1">
        <v>36359</v>
      </c>
      <c r="B126" s="15">
        <v>199</v>
      </c>
      <c r="C126" s="2">
        <v>0.798726857</v>
      </c>
      <c r="D126" s="16">
        <v>0.798726857</v>
      </c>
      <c r="E126" s="3">
        <v>1163</v>
      </c>
      <c r="F126" s="17">
        <v>0</v>
      </c>
      <c r="G126" s="18">
        <v>1044.4</v>
      </c>
      <c r="H126" s="19">
        <f t="shared" si="7"/>
        <v>1000.4000000000001</v>
      </c>
      <c r="I126" s="14">
        <v>1000.4</v>
      </c>
      <c r="J126" s="19">
        <f t="shared" si="8"/>
        <v>105.98388361473816</v>
      </c>
      <c r="K126" s="19">
        <f t="shared" si="9"/>
        <v>106.66420361473816</v>
      </c>
      <c r="L126" s="19">
        <f t="shared" si="5"/>
        <v>119.00230361473817</v>
      </c>
      <c r="M126" s="24">
        <f t="shared" si="6"/>
        <v>112.83325361473817</v>
      </c>
      <c r="N126" s="14">
        <v>33.7</v>
      </c>
      <c r="O126" s="14">
        <v>51.7</v>
      </c>
      <c r="Q126" s="14">
        <v>156.1</v>
      </c>
      <c r="R126" s="23">
        <v>3.978</v>
      </c>
      <c r="S126" s="29">
        <v>288.32</v>
      </c>
      <c r="T126" s="29">
        <f t="shared" si="10"/>
        <v>368.8386666666667</v>
      </c>
      <c r="U126" s="26">
        <v>15.179</v>
      </c>
      <c r="V126" s="24">
        <v>112.83325361473817</v>
      </c>
      <c r="AA126">
        <v>112.83325361473817</v>
      </c>
    </row>
    <row r="127" spans="1:27" ht="12.75">
      <c r="A127" s="1">
        <v>36359</v>
      </c>
      <c r="B127" s="15">
        <v>199</v>
      </c>
      <c r="C127" s="2">
        <v>0.798842609</v>
      </c>
      <c r="D127" s="16">
        <v>0.798842609</v>
      </c>
      <c r="E127" s="3">
        <v>1173</v>
      </c>
      <c r="F127" s="17">
        <v>0</v>
      </c>
      <c r="G127" s="18">
        <v>1047.3</v>
      </c>
      <c r="H127" s="19">
        <f t="shared" si="7"/>
        <v>1003.3</v>
      </c>
      <c r="I127" s="14">
        <v>1003.3</v>
      </c>
      <c r="J127" s="19">
        <f t="shared" si="8"/>
        <v>81.94687628466302</v>
      </c>
      <c r="K127" s="19">
        <f t="shared" si="9"/>
        <v>82.62719628466301</v>
      </c>
      <c r="L127" s="19">
        <f t="shared" si="5"/>
        <v>94.96529628466303</v>
      </c>
      <c r="M127" s="24">
        <f t="shared" si="6"/>
        <v>88.79624628466303</v>
      </c>
      <c r="N127" s="14">
        <v>33.8</v>
      </c>
      <c r="O127" s="14">
        <v>50.7</v>
      </c>
      <c r="Q127" s="14">
        <v>155.1</v>
      </c>
      <c r="R127" s="23">
        <v>4.187</v>
      </c>
      <c r="S127" s="29">
        <v>330.313</v>
      </c>
      <c r="T127" s="29">
        <f t="shared" si="10"/>
        <v>372.3313333333333</v>
      </c>
      <c r="U127" s="26">
        <v>15.241</v>
      </c>
      <c r="V127" s="24">
        <v>88.79624628466303</v>
      </c>
      <c r="AA127">
        <v>88.79624628466303</v>
      </c>
    </row>
    <row r="128" spans="1:27" ht="12.75">
      <c r="A128" s="1">
        <v>36359</v>
      </c>
      <c r="B128" s="15">
        <v>199</v>
      </c>
      <c r="C128" s="2">
        <v>0.798958361</v>
      </c>
      <c r="D128" s="16">
        <v>0.798958361</v>
      </c>
      <c r="E128" s="3">
        <v>1183</v>
      </c>
      <c r="F128" s="17">
        <v>0</v>
      </c>
      <c r="G128" s="18">
        <v>1050</v>
      </c>
      <c r="H128" s="19">
        <f t="shared" si="7"/>
        <v>1006</v>
      </c>
      <c r="I128" s="14">
        <v>1006</v>
      </c>
      <c r="J128" s="19">
        <f t="shared" si="8"/>
        <v>59.62996771035564</v>
      </c>
      <c r="K128" s="19">
        <f t="shared" si="9"/>
        <v>60.310287710355645</v>
      </c>
      <c r="L128" s="19">
        <f t="shared" si="5"/>
        <v>72.64838771035565</v>
      </c>
      <c r="M128" s="24">
        <f t="shared" si="6"/>
        <v>66.47933771035565</v>
      </c>
      <c r="N128" s="14">
        <v>34.2</v>
      </c>
      <c r="O128" s="14">
        <v>50.3</v>
      </c>
      <c r="Q128" s="14">
        <v>157</v>
      </c>
      <c r="R128" s="23">
        <v>4.592</v>
      </c>
      <c r="S128" s="29">
        <v>414.305</v>
      </c>
      <c r="T128" s="29">
        <f t="shared" si="10"/>
        <v>358.3238333333333</v>
      </c>
      <c r="U128" s="26">
        <v>15.33</v>
      </c>
      <c r="V128" s="24">
        <v>66.47933771035565</v>
      </c>
      <c r="AA128">
        <v>66.47933771035565</v>
      </c>
    </row>
    <row r="129" spans="1:27" ht="12.75">
      <c r="A129" s="1">
        <v>36359</v>
      </c>
      <c r="B129" s="15">
        <v>199</v>
      </c>
      <c r="C129" s="2">
        <v>0.799074054</v>
      </c>
      <c r="D129" s="16">
        <v>0.799074054</v>
      </c>
      <c r="E129" s="3">
        <v>1193</v>
      </c>
      <c r="F129" s="17">
        <v>0</v>
      </c>
      <c r="G129" s="18">
        <v>1050.1</v>
      </c>
      <c r="H129" s="19">
        <f t="shared" si="7"/>
        <v>1006.0999999999999</v>
      </c>
      <c r="I129" s="14">
        <v>1006.1</v>
      </c>
      <c r="J129" s="19">
        <f t="shared" si="8"/>
        <v>58.80456625129989</v>
      </c>
      <c r="K129" s="19">
        <f t="shared" si="9"/>
        <v>59.48488625129989</v>
      </c>
      <c r="L129" s="19">
        <f t="shared" si="5"/>
        <v>71.8229862512999</v>
      </c>
      <c r="M129" s="24">
        <f t="shared" si="6"/>
        <v>65.6539362512999</v>
      </c>
      <c r="N129" s="14">
        <v>34.3</v>
      </c>
      <c r="O129" s="14">
        <v>49.6</v>
      </c>
      <c r="Q129" s="14">
        <v>156.1</v>
      </c>
      <c r="R129" s="23">
        <v>4.218</v>
      </c>
      <c r="S129" s="29">
        <v>330.297</v>
      </c>
      <c r="T129" s="29">
        <f t="shared" si="10"/>
        <v>337.3161666666667</v>
      </c>
      <c r="U129" s="26">
        <v>15.223</v>
      </c>
      <c r="V129" s="24">
        <v>65.6539362512999</v>
      </c>
      <c r="AA129">
        <v>65.6539362512999</v>
      </c>
    </row>
    <row r="130" spans="1:27" ht="12.75">
      <c r="A130" s="1">
        <v>36359</v>
      </c>
      <c r="B130" s="15">
        <v>199</v>
      </c>
      <c r="C130" s="2">
        <v>0.799189806</v>
      </c>
      <c r="D130" s="16">
        <v>0.799189806</v>
      </c>
      <c r="E130" s="3">
        <v>1203</v>
      </c>
      <c r="F130" s="17">
        <v>0</v>
      </c>
      <c r="G130" s="18">
        <v>1050.4</v>
      </c>
      <c r="H130" s="19">
        <f t="shared" si="7"/>
        <v>1006.4000000000001</v>
      </c>
      <c r="I130" s="14">
        <v>1006.4</v>
      </c>
      <c r="J130" s="19">
        <f t="shared" si="8"/>
        <v>56.32885402267421</v>
      </c>
      <c r="K130" s="19">
        <f t="shared" si="9"/>
        <v>57.00917402267421</v>
      </c>
      <c r="L130" s="19">
        <f t="shared" si="5"/>
        <v>69.34727402267421</v>
      </c>
      <c r="M130" s="24">
        <f t="shared" si="6"/>
        <v>63.178224022674215</v>
      </c>
      <c r="N130" s="14">
        <v>34.1</v>
      </c>
      <c r="O130" s="14">
        <v>49.2</v>
      </c>
      <c r="Q130" s="14">
        <v>154.1</v>
      </c>
      <c r="R130" s="23">
        <v>4.386</v>
      </c>
      <c r="S130" s="29">
        <v>372.29</v>
      </c>
      <c r="T130" s="29">
        <f t="shared" si="10"/>
        <v>340.8086666666666</v>
      </c>
      <c r="U130" s="26">
        <v>15.213</v>
      </c>
      <c r="V130" s="24">
        <v>63.178224022674215</v>
      </c>
      <c r="AA130">
        <v>63.178224022674215</v>
      </c>
    </row>
    <row r="131" spans="1:27" ht="12.75">
      <c r="A131" s="1">
        <v>36359</v>
      </c>
      <c r="B131" s="15">
        <v>199</v>
      </c>
      <c r="C131" s="2">
        <v>0.799305558</v>
      </c>
      <c r="D131" s="16">
        <v>0.799305558</v>
      </c>
      <c r="E131" s="3">
        <v>1213</v>
      </c>
      <c r="F131" s="17">
        <v>0</v>
      </c>
      <c r="G131" s="18">
        <v>1048.8</v>
      </c>
      <c r="H131" s="19">
        <f t="shared" si="7"/>
        <v>1004.8</v>
      </c>
      <c r="I131" s="14">
        <v>1004.8</v>
      </c>
      <c r="J131" s="19">
        <f t="shared" si="8"/>
        <v>69.54118993967542</v>
      </c>
      <c r="K131" s="19">
        <f t="shared" si="9"/>
        <v>70.22150993967541</v>
      </c>
      <c r="L131" s="19">
        <f t="shared" si="5"/>
        <v>82.55960993967543</v>
      </c>
      <c r="M131" s="24">
        <f t="shared" si="6"/>
        <v>76.39055993967543</v>
      </c>
      <c r="N131" s="14">
        <v>33.8</v>
      </c>
      <c r="O131" s="14">
        <v>49.2</v>
      </c>
      <c r="Q131" s="14">
        <v>153.6</v>
      </c>
      <c r="R131" s="23">
        <v>4.085</v>
      </c>
      <c r="S131" s="29">
        <v>309.283</v>
      </c>
      <c r="T131" s="29">
        <f t="shared" si="10"/>
        <v>340.80133333333333</v>
      </c>
      <c r="U131" s="26">
        <v>15.232</v>
      </c>
      <c r="V131" s="24">
        <v>76.39055993967543</v>
      </c>
      <c r="AA131">
        <v>76.39055993967543</v>
      </c>
    </row>
    <row r="132" spans="1:27" ht="12.75">
      <c r="A132" s="1">
        <v>36359</v>
      </c>
      <c r="B132" s="15">
        <v>199</v>
      </c>
      <c r="C132" s="2">
        <v>0.79942131</v>
      </c>
      <c r="D132" s="16">
        <v>0.79942131</v>
      </c>
      <c r="E132" s="3">
        <v>1223</v>
      </c>
      <c r="F132" s="17">
        <v>0</v>
      </c>
      <c r="G132" s="18">
        <v>1045.2</v>
      </c>
      <c r="H132" s="19">
        <f t="shared" si="7"/>
        <v>1001.2</v>
      </c>
      <c r="I132" s="14">
        <v>1001.2</v>
      </c>
      <c r="J132" s="19">
        <f t="shared" si="8"/>
        <v>99.34603244433995</v>
      </c>
      <c r="K132" s="19">
        <f t="shared" si="9"/>
        <v>100.02635244433995</v>
      </c>
      <c r="L132" s="19">
        <f t="shared" si="5"/>
        <v>112.36445244433996</v>
      </c>
      <c r="M132" s="24">
        <f t="shared" si="6"/>
        <v>106.19540244433995</v>
      </c>
      <c r="N132" s="14">
        <v>33.8</v>
      </c>
      <c r="O132" s="14">
        <v>49.1</v>
      </c>
      <c r="Q132" s="14">
        <v>152.6</v>
      </c>
      <c r="R132" s="23">
        <v>4.546</v>
      </c>
      <c r="S132" s="29">
        <v>393.275</v>
      </c>
      <c r="T132" s="29">
        <f t="shared" si="10"/>
        <v>358.29383333333334</v>
      </c>
      <c r="U132" s="26">
        <v>15.218</v>
      </c>
      <c r="V132" s="24">
        <v>106.19540244433995</v>
      </c>
      <c r="AA132">
        <v>106.19540244433995</v>
      </c>
    </row>
    <row r="133" spans="1:27" ht="12.75">
      <c r="A133" s="1">
        <v>36359</v>
      </c>
      <c r="B133" s="15">
        <v>199</v>
      </c>
      <c r="C133" s="2">
        <v>0.799537063</v>
      </c>
      <c r="D133" s="16">
        <v>0.799537063</v>
      </c>
      <c r="E133" s="3">
        <v>1233</v>
      </c>
      <c r="F133" s="17">
        <v>0</v>
      </c>
      <c r="G133" s="18">
        <v>1041.9</v>
      </c>
      <c r="H133" s="19">
        <f t="shared" si="7"/>
        <v>997.9000000000001</v>
      </c>
      <c r="I133" s="14">
        <v>997.9</v>
      </c>
      <c r="J133" s="19">
        <f t="shared" si="8"/>
        <v>126.76143379324209</v>
      </c>
      <c r="K133" s="19">
        <f t="shared" si="9"/>
        <v>127.44175379324209</v>
      </c>
      <c r="L133" s="19">
        <f t="shared" si="5"/>
        <v>139.7798537932421</v>
      </c>
      <c r="M133" s="24">
        <f t="shared" si="6"/>
        <v>133.6108037932421</v>
      </c>
      <c r="N133" s="14">
        <v>33.3</v>
      </c>
      <c r="O133" s="14">
        <v>49.6</v>
      </c>
      <c r="Q133" s="14">
        <v>153.1</v>
      </c>
      <c r="R133" s="23">
        <v>4.177</v>
      </c>
      <c r="S133" s="29">
        <v>330.267</v>
      </c>
      <c r="T133" s="29">
        <f t="shared" si="10"/>
        <v>358.2861666666667</v>
      </c>
      <c r="U133" s="26">
        <v>15.238</v>
      </c>
      <c r="V133" s="24">
        <v>133.6108037932421</v>
      </c>
      <c r="AA133">
        <v>133.6108037932421</v>
      </c>
    </row>
    <row r="134" spans="1:27" ht="12.75">
      <c r="A134" s="1">
        <v>36359</v>
      </c>
      <c r="B134" s="15">
        <v>199</v>
      </c>
      <c r="C134" s="2">
        <v>0.799652755</v>
      </c>
      <c r="D134" s="16">
        <v>0.799652755</v>
      </c>
      <c r="E134" s="3">
        <v>1243</v>
      </c>
      <c r="F134" s="17">
        <v>0</v>
      </c>
      <c r="G134" s="18">
        <v>1037.8</v>
      </c>
      <c r="H134" s="19">
        <f t="shared" si="7"/>
        <v>993.8</v>
      </c>
      <c r="I134" s="14">
        <v>993.8</v>
      </c>
      <c r="J134" s="19">
        <f t="shared" si="8"/>
        <v>160.9495632471818</v>
      </c>
      <c r="K134" s="19">
        <f t="shared" si="9"/>
        <v>161.6298832471818</v>
      </c>
      <c r="L134" s="19">
        <f t="shared" si="5"/>
        <v>173.9679832471818</v>
      </c>
      <c r="M134" s="24">
        <f t="shared" si="6"/>
        <v>167.7989332471818</v>
      </c>
      <c r="N134" s="14">
        <v>33</v>
      </c>
      <c r="O134" s="14">
        <v>50</v>
      </c>
      <c r="Q134" s="14">
        <v>153.1</v>
      </c>
      <c r="R134" s="23">
        <v>4.417</v>
      </c>
      <c r="S134" s="29">
        <v>372.26</v>
      </c>
      <c r="T134" s="29">
        <f t="shared" si="10"/>
        <v>351.27866666666665</v>
      </c>
      <c r="U134" s="26">
        <v>15.249</v>
      </c>
      <c r="V134" s="24">
        <v>167.7989332471818</v>
      </c>
      <c r="AA134">
        <v>167.7989332471818</v>
      </c>
    </row>
    <row r="135" spans="1:27" ht="12.75">
      <c r="A135" s="1">
        <v>36359</v>
      </c>
      <c r="B135" s="15">
        <v>199</v>
      </c>
      <c r="C135" s="2">
        <v>0.799768507</v>
      </c>
      <c r="D135" s="16">
        <v>0.799768507</v>
      </c>
      <c r="E135" s="3">
        <v>1253</v>
      </c>
      <c r="F135" s="17">
        <v>0</v>
      </c>
      <c r="G135" s="18">
        <v>1033.3</v>
      </c>
      <c r="H135" s="19">
        <f t="shared" si="7"/>
        <v>989.3</v>
      </c>
      <c r="I135" s="14">
        <v>989.3</v>
      </c>
      <c r="J135" s="19">
        <f t="shared" si="8"/>
        <v>198.63585774738058</v>
      </c>
      <c r="K135" s="19">
        <f t="shared" si="9"/>
        <v>199.31617774738058</v>
      </c>
      <c r="L135" s="19">
        <f t="shared" si="5"/>
        <v>211.65427774738058</v>
      </c>
      <c r="M135" s="24">
        <f t="shared" si="6"/>
        <v>205.48522774738058</v>
      </c>
      <c r="N135" s="14">
        <v>32.6</v>
      </c>
      <c r="O135" s="14">
        <v>50.2</v>
      </c>
      <c r="Q135" s="14">
        <v>155.6</v>
      </c>
      <c r="R135" s="23">
        <v>5.005</v>
      </c>
      <c r="S135" s="29">
        <v>498.253</v>
      </c>
      <c r="T135" s="29">
        <f t="shared" si="10"/>
        <v>379.27133333333336</v>
      </c>
      <c r="U135" s="26">
        <v>15.292</v>
      </c>
      <c r="V135" s="24">
        <v>205.48522774738058</v>
      </c>
      <c r="AA135">
        <v>205.48522774738058</v>
      </c>
    </row>
    <row r="136" spans="1:27" ht="12.75">
      <c r="A136" s="1">
        <v>36359</v>
      </c>
      <c r="B136" s="15">
        <v>199</v>
      </c>
      <c r="C136" s="2">
        <v>0.79988426</v>
      </c>
      <c r="D136" s="16">
        <v>0.79988426</v>
      </c>
      <c r="E136" s="3">
        <v>1263</v>
      </c>
      <c r="F136" s="17">
        <v>0</v>
      </c>
      <c r="G136" s="18">
        <v>1030.5</v>
      </c>
      <c r="H136" s="19">
        <f t="shared" si="7"/>
        <v>986.5</v>
      </c>
      <c r="I136" s="14">
        <v>986.5</v>
      </c>
      <c r="J136" s="19">
        <f t="shared" si="8"/>
        <v>222.17172110066608</v>
      </c>
      <c r="K136" s="19">
        <f t="shared" si="9"/>
        <v>222.85204110066607</v>
      </c>
      <c r="L136" s="19">
        <f t="shared" si="5"/>
        <v>235.19014110066607</v>
      </c>
      <c r="M136" s="24">
        <f t="shared" si="6"/>
        <v>229.02109110066607</v>
      </c>
      <c r="N136" s="14">
        <v>32.2</v>
      </c>
      <c r="O136" s="14">
        <v>50.9</v>
      </c>
      <c r="Q136" s="14">
        <v>156.1</v>
      </c>
      <c r="R136" s="23">
        <v>4.457</v>
      </c>
      <c r="S136" s="29">
        <v>393.245</v>
      </c>
      <c r="T136" s="29">
        <f t="shared" si="10"/>
        <v>382.76383333333337</v>
      </c>
      <c r="U136" s="26">
        <v>15.323</v>
      </c>
      <c r="V136" s="24">
        <v>229.02109110066607</v>
      </c>
      <c r="AA136">
        <v>229.02109110066607</v>
      </c>
    </row>
    <row r="137" spans="1:27" ht="12.75">
      <c r="A137" s="1">
        <v>36359</v>
      </c>
      <c r="B137" s="15">
        <v>199</v>
      </c>
      <c r="C137" s="2">
        <v>0.800000012</v>
      </c>
      <c r="D137" s="16">
        <v>0.800000012</v>
      </c>
      <c r="E137" s="3">
        <v>1273</v>
      </c>
      <c r="F137" s="17">
        <v>0</v>
      </c>
      <c r="G137" s="18">
        <v>1028.3</v>
      </c>
      <c r="H137" s="19">
        <f t="shared" si="7"/>
        <v>984.3</v>
      </c>
      <c r="I137" s="14">
        <v>984.3</v>
      </c>
      <c r="J137" s="19">
        <f t="shared" si="8"/>
        <v>240.7110965895449</v>
      </c>
      <c r="K137" s="19">
        <f t="shared" si="9"/>
        <v>241.3914165895449</v>
      </c>
      <c r="L137" s="19">
        <f aca="true" t="shared" si="11" ref="L137:L200">(J137+13.01842)</f>
        <v>253.7295165895449</v>
      </c>
      <c r="M137" s="24">
        <f aca="true" t="shared" si="12" ref="M137:M200">AVERAGE(K137:L137)</f>
        <v>247.5604665895449</v>
      </c>
      <c r="N137" s="14">
        <v>31.8</v>
      </c>
      <c r="O137" s="14">
        <v>51.5</v>
      </c>
      <c r="Q137" s="14">
        <v>155.2</v>
      </c>
      <c r="R137" s="23">
        <v>4.227</v>
      </c>
      <c r="S137" s="29">
        <v>330.237</v>
      </c>
      <c r="T137" s="29">
        <f t="shared" si="10"/>
        <v>386.2561666666666</v>
      </c>
      <c r="U137" s="26">
        <v>15.273</v>
      </c>
      <c r="V137" s="24">
        <v>247.5604665895449</v>
      </c>
      <c r="AA137">
        <v>247.5604665895449</v>
      </c>
    </row>
    <row r="138" spans="1:27" ht="12.75">
      <c r="A138" s="1">
        <v>36359</v>
      </c>
      <c r="B138" s="15">
        <v>199</v>
      </c>
      <c r="C138" s="2">
        <v>0.800115764</v>
      </c>
      <c r="D138" s="16">
        <v>0.800115764</v>
      </c>
      <c r="E138" s="3">
        <v>1283</v>
      </c>
      <c r="F138" s="17">
        <v>0</v>
      </c>
      <c r="G138" s="18">
        <v>1025</v>
      </c>
      <c r="H138" s="19">
        <f aca="true" t="shared" si="13" ref="H138:H201">(G138-44)</f>
        <v>981</v>
      </c>
      <c r="I138" s="14">
        <v>981</v>
      </c>
      <c r="J138" s="19">
        <f aca="true" t="shared" si="14" ref="J138:J201">(8303.951372*LN(1013.25/H138))</f>
        <v>268.5979996392752</v>
      </c>
      <c r="K138" s="19">
        <f aca="true" t="shared" si="15" ref="K138:K201">(J138+0.68032)</f>
        <v>269.2783196392752</v>
      </c>
      <c r="L138" s="19">
        <f t="shared" si="11"/>
        <v>281.6164196392752</v>
      </c>
      <c r="M138" s="24">
        <f t="shared" si="12"/>
        <v>275.44736963927517</v>
      </c>
      <c r="N138" s="14">
        <v>31.5</v>
      </c>
      <c r="O138" s="14">
        <v>52</v>
      </c>
      <c r="Q138" s="14">
        <v>155.4</v>
      </c>
      <c r="R138" s="23">
        <v>4.305</v>
      </c>
      <c r="S138" s="29">
        <v>351.23</v>
      </c>
      <c r="T138" s="29">
        <f t="shared" si="10"/>
        <v>379.2486666666667</v>
      </c>
      <c r="U138" s="26">
        <v>15.2</v>
      </c>
      <c r="V138" s="24">
        <v>275.44736963927517</v>
      </c>
      <c r="AA138">
        <v>275.44736963927517</v>
      </c>
    </row>
    <row r="139" spans="1:27" ht="12.75">
      <c r="A139" s="1">
        <v>36359</v>
      </c>
      <c r="B139" s="15">
        <v>199</v>
      </c>
      <c r="C139" s="2">
        <v>0.800231457</v>
      </c>
      <c r="D139" s="16">
        <v>0.800231457</v>
      </c>
      <c r="E139" s="3">
        <v>1293</v>
      </c>
      <c r="F139" s="17">
        <v>0</v>
      </c>
      <c r="G139" s="18">
        <v>1021</v>
      </c>
      <c r="H139" s="19">
        <f t="shared" si="13"/>
        <v>977</v>
      </c>
      <c r="I139" s="14">
        <v>977</v>
      </c>
      <c r="J139" s="19">
        <f t="shared" si="14"/>
        <v>302.5263466221356</v>
      </c>
      <c r="K139" s="19">
        <f t="shared" si="15"/>
        <v>303.2066666221356</v>
      </c>
      <c r="L139" s="19">
        <f t="shared" si="11"/>
        <v>315.54476662213557</v>
      </c>
      <c r="M139" s="24">
        <f t="shared" si="12"/>
        <v>309.37571662213554</v>
      </c>
      <c r="N139" s="14">
        <v>31.2</v>
      </c>
      <c r="O139" s="14">
        <v>52.7</v>
      </c>
      <c r="Q139" s="14">
        <v>155.1</v>
      </c>
      <c r="R139" s="23">
        <v>4.622</v>
      </c>
      <c r="S139" s="29">
        <v>414.223</v>
      </c>
      <c r="T139" s="29">
        <f t="shared" si="10"/>
        <v>393.24133333333333</v>
      </c>
      <c r="U139" s="26">
        <v>15.291</v>
      </c>
      <c r="V139" s="24">
        <v>309.37571662213554</v>
      </c>
      <c r="AA139">
        <v>309.37571662213554</v>
      </c>
    </row>
    <row r="140" spans="1:27" ht="12.75">
      <c r="A140" s="1">
        <v>36359</v>
      </c>
      <c r="B140" s="15">
        <v>199</v>
      </c>
      <c r="C140" s="2">
        <v>0.800347209</v>
      </c>
      <c r="D140" s="16">
        <v>0.800347209</v>
      </c>
      <c r="E140" s="3">
        <v>1303</v>
      </c>
      <c r="F140" s="17">
        <v>0</v>
      </c>
      <c r="G140" s="18">
        <v>1019.3</v>
      </c>
      <c r="H140" s="19">
        <f t="shared" si="13"/>
        <v>975.3</v>
      </c>
      <c r="I140" s="14">
        <v>975.3</v>
      </c>
      <c r="J140" s="19">
        <f t="shared" si="14"/>
        <v>316.98797741693056</v>
      </c>
      <c r="K140" s="19">
        <f t="shared" si="15"/>
        <v>317.66829741693056</v>
      </c>
      <c r="L140" s="19">
        <f t="shared" si="11"/>
        <v>330.00639741693055</v>
      </c>
      <c r="M140" s="24">
        <f t="shared" si="12"/>
        <v>323.8373474169306</v>
      </c>
      <c r="N140" s="14">
        <v>31</v>
      </c>
      <c r="O140" s="14">
        <v>53.3</v>
      </c>
      <c r="Q140" s="14">
        <v>153.6</v>
      </c>
      <c r="R140" s="23">
        <v>4.506</v>
      </c>
      <c r="S140" s="29">
        <v>393.215</v>
      </c>
      <c r="T140" s="29">
        <f t="shared" si="10"/>
        <v>396.7338333333334</v>
      </c>
      <c r="U140" s="26">
        <v>15.217</v>
      </c>
      <c r="V140" s="24">
        <v>323.8373474169306</v>
      </c>
      <c r="AA140">
        <v>323.8373474169306</v>
      </c>
    </row>
    <row r="141" spans="1:27" ht="12.75">
      <c r="A141" s="1">
        <v>36359</v>
      </c>
      <c r="B141" s="15">
        <v>199</v>
      </c>
      <c r="C141" s="2">
        <v>0.800462961</v>
      </c>
      <c r="D141" s="16">
        <v>0.800462961</v>
      </c>
      <c r="E141" s="3">
        <v>1313</v>
      </c>
      <c r="F141" s="17">
        <v>0</v>
      </c>
      <c r="G141" s="18">
        <v>1018</v>
      </c>
      <c r="H141" s="19">
        <f t="shared" si="13"/>
        <v>974</v>
      </c>
      <c r="I141" s="14">
        <v>974</v>
      </c>
      <c r="J141" s="19">
        <f t="shared" si="14"/>
        <v>328.0638901897501</v>
      </c>
      <c r="K141" s="19">
        <f t="shared" si="15"/>
        <v>328.7442101897501</v>
      </c>
      <c r="L141" s="19">
        <f t="shared" si="11"/>
        <v>341.0823101897501</v>
      </c>
      <c r="M141" s="24">
        <f t="shared" si="12"/>
        <v>334.9132601897501</v>
      </c>
      <c r="N141" s="14">
        <v>31</v>
      </c>
      <c r="O141" s="14">
        <v>53.8</v>
      </c>
      <c r="Q141" s="14">
        <v>154.2</v>
      </c>
      <c r="R141" s="23">
        <v>3.801</v>
      </c>
      <c r="S141" s="29">
        <v>246.207</v>
      </c>
      <c r="T141" s="29">
        <f t="shared" si="10"/>
        <v>354.72616666666664</v>
      </c>
      <c r="U141" s="26">
        <v>15.152</v>
      </c>
      <c r="V141" s="24">
        <v>334.9132601897501</v>
      </c>
      <c r="AA141">
        <v>334.9132601897501</v>
      </c>
    </row>
    <row r="142" spans="1:27" ht="12.75">
      <c r="A142" s="1">
        <v>36359</v>
      </c>
      <c r="B142" s="15">
        <v>199</v>
      </c>
      <c r="C142" s="2">
        <v>0.800578713</v>
      </c>
      <c r="D142" s="16">
        <v>0.800578713</v>
      </c>
      <c r="E142" s="3">
        <v>1323</v>
      </c>
      <c r="F142" s="17">
        <v>0</v>
      </c>
      <c r="G142" s="18">
        <v>1014.2</v>
      </c>
      <c r="H142" s="19">
        <f t="shared" si="13"/>
        <v>970.2</v>
      </c>
      <c r="I142" s="14">
        <v>970.2</v>
      </c>
      <c r="J142" s="19">
        <f t="shared" si="14"/>
        <v>360.5245993717019</v>
      </c>
      <c r="K142" s="19">
        <f t="shared" si="15"/>
        <v>361.2049193717019</v>
      </c>
      <c r="L142" s="19">
        <f t="shared" si="11"/>
        <v>373.5430193717019</v>
      </c>
      <c r="M142" s="24">
        <f t="shared" si="12"/>
        <v>367.37396937170195</v>
      </c>
      <c r="N142" s="14">
        <v>30.6</v>
      </c>
      <c r="O142" s="14">
        <v>54.2</v>
      </c>
      <c r="Q142" s="14">
        <v>153.6</v>
      </c>
      <c r="R142" s="23">
        <v>4.036</v>
      </c>
      <c r="S142" s="29">
        <v>288.2</v>
      </c>
      <c r="T142" s="29">
        <f t="shared" si="10"/>
        <v>337.2186666666667</v>
      </c>
      <c r="U142" s="26">
        <v>15.226</v>
      </c>
      <c r="V142" s="24">
        <v>367.37396937170195</v>
      </c>
      <c r="AA142">
        <v>367.37396937170195</v>
      </c>
    </row>
    <row r="143" spans="1:27" ht="12.75">
      <c r="A143" s="1">
        <v>36359</v>
      </c>
      <c r="B143" s="15">
        <v>199</v>
      </c>
      <c r="C143" s="2">
        <v>0.800694466</v>
      </c>
      <c r="D143" s="16">
        <v>0.800694466</v>
      </c>
      <c r="E143" s="3">
        <v>1333</v>
      </c>
      <c r="F143" s="17">
        <v>0</v>
      </c>
      <c r="G143" s="18">
        <v>1013.8</v>
      </c>
      <c r="H143" s="19">
        <f t="shared" si="13"/>
        <v>969.8</v>
      </c>
      <c r="I143" s="14">
        <v>969.8</v>
      </c>
      <c r="J143" s="19">
        <f t="shared" si="14"/>
        <v>363.9489092643509</v>
      </c>
      <c r="K143" s="19">
        <f t="shared" si="15"/>
        <v>364.6292292643509</v>
      </c>
      <c r="L143" s="19">
        <f t="shared" si="11"/>
        <v>376.9673292643509</v>
      </c>
      <c r="M143" s="24">
        <f t="shared" si="12"/>
        <v>370.79827926435087</v>
      </c>
      <c r="N143" s="14">
        <v>30.5</v>
      </c>
      <c r="O143" s="14">
        <v>54.6</v>
      </c>
      <c r="Q143" s="14">
        <v>154.6</v>
      </c>
      <c r="R143" s="23">
        <v>4.076</v>
      </c>
      <c r="S143" s="29">
        <v>309.193</v>
      </c>
      <c r="T143" s="29">
        <f t="shared" si="10"/>
        <v>333.71133333333336</v>
      </c>
      <c r="U143" s="26">
        <v>15.223</v>
      </c>
      <c r="V143" s="24">
        <v>370.79827926435087</v>
      </c>
      <c r="AA143">
        <v>370.79827926435087</v>
      </c>
    </row>
    <row r="144" spans="1:27" ht="12.75">
      <c r="A144" s="1">
        <v>36359</v>
      </c>
      <c r="B144" s="15">
        <v>199</v>
      </c>
      <c r="C144" s="2">
        <v>0.800810158</v>
      </c>
      <c r="D144" s="16">
        <v>0.800810158</v>
      </c>
      <c r="E144" s="3">
        <v>1343</v>
      </c>
      <c r="F144" s="17">
        <v>0</v>
      </c>
      <c r="G144" s="18">
        <v>1011.3</v>
      </c>
      <c r="H144" s="19">
        <f t="shared" si="13"/>
        <v>967.3</v>
      </c>
      <c r="I144" s="14">
        <v>967.3</v>
      </c>
      <c r="J144" s="19">
        <f t="shared" si="14"/>
        <v>385.38289817151525</v>
      </c>
      <c r="K144" s="19">
        <f t="shared" si="15"/>
        <v>386.06321817151525</v>
      </c>
      <c r="L144" s="19">
        <f t="shared" si="11"/>
        <v>398.40131817151524</v>
      </c>
      <c r="M144" s="24">
        <f t="shared" si="12"/>
        <v>392.2322681715152</v>
      </c>
      <c r="N144" s="14">
        <v>30.8</v>
      </c>
      <c r="O144" s="14">
        <v>55.7</v>
      </c>
      <c r="Q144" s="14">
        <v>153.6</v>
      </c>
      <c r="R144" s="23">
        <v>3.937</v>
      </c>
      <c r="S144" s="29">
        <v>267.185</v>
      </c>
      <c r="T144" s="29">
        <f t="shared" si="10"/>
        <v>319.7038333333333</v>
      </c>
      <c r="U144" s="26">
        <v>15.202</v>
      </c>
      <c r="V144" s="24">
        <v>392.2322681715152</v>
      </c>
      <c r="AA144">
        <v>392.2322681715152</v>
      </c>
    </row>
    <row r="145" spans="1:27" ht="12.75">
      <c r="A145" s="1">
        <v>36359</v>
      </c>
      <c r="B145" s="15">
        <v>199</v>
      </c>
      <c r="C145" s="2">
        <v>0.80092591</v>
      </c>
      <c r="D145" s="16">
        <v>0.80092591</v>
      </c>
      <c r="E145" s="3">
        <v>1353</v>
      </c>
      <c r="F145" s="17">
        <v>0</v>
      </c>
      <c r="G145" s="18">
        <v>1005.8</v>
      </c>
      <c r="H145" s="19">
        <f t="shared" si="13"/>
        <v>961.8</v>
      </c>
      <c r="I145" s="14">
        <v>961.8</v>
      </c>
      <c r="J145" s="19">
        <f t="shared" si="14"/>
        <v>432.7333271754316</v>
      </c>
      <c r="K145" s="19">
        <f t="shared" si="15"/>
        <v>433.4136471754316</v>
      </c>
      <c r="L145" s="19">
        <f t="shared" si="11"/>
        <v>445.7517471754316</v>
      </c>
      <c r="M145" s="24">
        <f t="shared" si="12"/>
        <v>439.5826971754316</v>
      </c>
      <c r="N145" s="14">
        <v>30.3</v>
      </c>
      <c r="O145" s="14">
        <v>55.5</v>
      </c>
      <c r="Q145" s="14">
        <v>154.1</v>
      </c>
      <c r="R145" s="23">
        <v>4.366</v>
      </c>
      <c r="S145" s="29">
        <v>372.177</v>
      </c>
      <c r="T145" s="29">
        <f t="shared" si="10"/>
        <v>312.69616666666667</v>
      </c>
      <c r="U145" s="26">
        <v>15.233</v>
      </c>
      <c r="V145" s="24">
        <v>439.5826971754316</v>
      </c>
      <c r="AA145">
        <v>439.5826971754316</v>
      </c>
    </row>
    <row r="146" spans="1:27" ht="12.75">
      <c r="A146" s="1">
        <v>36359</v>
      </c>
      <c r="B146" s="15">
        <v>199</v>
      </c>
      <c r="C146" s="2">
        <v>0.801041663</v>
      </c>
      <c r="D146" s="16">
        <v>0.801041663</v>
      </c>
      <c r="E146" s="3">
        <v>1363</v>
      </c>
      <c r="F146" s="17">
        <v>0</v>
      </c>
      <c r="G146" s="18">
        <v>1003.6</v>
      </c>
      <c r="H146" s="19">
        <f t="shared" si="13"/>
        <v>959.6</v>
      </c>
      <c r="I146" s="14">
        <v>959.6</v>
      </c>
      <c r="J146" s="19">
        <f t="shared" si="14"/>
        <v>451.7493581965141</v>
      </c>
      <c r="K146" s="19">
        <f t="shared" si="15"/>
        <v>452.4296781965141</v>
      </c>
      <c r="L146" s="19">
        <f t="shared" si="11"/>
        <v>464.7677781965141</v>
      </c>
      <c r="M146" s="24">
        <f t="shared" si="12"/>
        <v>458.5987281965141</v>
      </c>
      <c r="N146" s="14">
        <v>30</v>
      </c>
      <c r="O146" s="14">
        <v>55.9</v>
      </c>
      <c r="Q146" s="14">
        <v>155.3</v>
      </c>
      <c r="R146" s="23">
        <v>4.187</v>
      </c>
      <c r="S146" s="29">
        <v>330.17</v>
      </c>
      <c r="T146" s="29">
        <f t="shared" si="10"/>
        <v>302.1886666666667</v>
      </c>
      <c r="U146" s="26">
        <v>15.163</v>
      </c>
      <c r="V146" s="24">
        <v>458.5987281965141</v>
      </c>
      <c r="AA146">
        <v>458.5987281965141</v>
      </c>
    </row>
    <row r="147" spans="1:27" ht="12.75">
      <c r="A147" s="1">
        <v>36359</v>
      </c>
      <c r="B147" s="15">
        <v>199</v>
      </c>
      <c r="C147" s="2">
        <v>0.801157415</v>
      </c>
      <c r="D147" s="16">
        <v>0.801157415</v>
      </c>
      <c r="E147" s="3">
        <v>1373</v>
      </c>
      <c r="F147" s="17">
        <v>0</v>
      </c>
      <c r="G147" s="18">
        <v>998.9</v>
      </c>
      <c r="H147" s="19">
        <f t="shared" si="13"/>
        <v>954.9</v>
      </c>
      <c r="I147" s="14">
        <v>954.9</v>
      </c>
      <c r="J147" s="19">
        <f t="shared" si="14"/>
        <v>492.5209955474227</v>
      </c>
      <c r="K147" s="19">
        <f t="shared" si="15"/>
        <v>493.20131554742267</v>
      </c>
      <c r="L147" s="19">
        <f t="shared" si="11"/>
        <v>505.53941554742266</v>
      </c>
      <c r="M147" s="24">
        <f t="shared" si="12"/>
        <v>499.3703655474227</v>
      </c>
      <c r="N147" s="14">
        <v>29.7</v>
      </c>
      <c r="O147" s="14">
        <v>56.5</v>
      </c>
      <c r="Q147" s="14">
        <v>156.6</v>
      </c>
      <c r="R147" s="23">
        <v>4.566</v>
      </c>
      <c r="S147" s="29">
        <v>414.163</v>
      </c>
      <c r="T147" s="29">
        <f t="shared" si="10"/>
        <v>330.1813333333334</v>
      </c>
      <c r="U147" s="26">
        <v>15.23</v>
      </c>
      <c r="V147" s="24">
        <v>499.3703655474227</v>
      </c>
      <c r="AA147">
        <v>499.3703655474227</v>
      </c>
    </row>
    <row r="148" spans="1:27" ht="12.75">
      <c r="A148" s="1">
        <v>36359</v>
      </c>
      <c r="B148" s="15">
        <v>199</v>
      </c>
      <c r="C148" s="2">
        <v>0.801273167</v>
      </c>
      <c r="D148" s="16">
        <v>0.801273167</v>
      </c>
      <c r="E148" s="3">
        <v>1383</v>
      </c>
      <c r="F148" s="17">
        <v>0</v>
      </c>
      <c r="G148" s="18">
        <v>996.4</v>
      </c>
      <c r="H148" s="19">
        <f t="shared" si="13"/>
        <v>952.4</v>
      </c>
      <c r="I148" s="14">
        <v>952.4</v>
      </c>
      <c r="J148" s="19">
        <f t="shared" si="14"/>
        <v>514.2898733527162</v>
      </c>
      <c r="K148" s="19">
        <f t="shared" si="15"/>
        <v>514.9701933527163</v>
      </c>
      <c r="L148" s="19">
        <f t="shared" si="11"/>
        <v>527.3082933527162</v>
      </c>
      <c r="M148" s="24">
        <f t="shared" si="12"/>
        <v>521.1392433527162</v>
      </c>
      <c r="N148" s="14">
        <v>29.3</v>
      </c>
      <c r="O148" s="14">
        <v>57</v>
      </c>
      <c r="Q148" s="14">
        <v>154.6</v>
      </c>
      <c r="R148" s="23">
        <v>4.146</v>
      </c>
      <c r="S148" s="29">
        <v>309.154</v>
      </c>
      <c r="T148" s="29">
        <f t="shared" si="10"/>
        <v>333.67366666666663</v>
      </c>
      <c r="U148" s="26">
        <v>15.241</v>
      </c>
      <c r="V148" s="24">
        <v>521.1392433527162</v>
      </c>
      <c r="AA148">
        <v>521.1392433527162</v>
      </c>
    </row>
    <row r="149" spans="1:27" ht="12.75">
      <c r="A149" s="1">
        <v>36359</v>
      </c>
      <c r="B149" s="15">
        <v>199</v>
      </c>
      <c r="C149" s="2">
        <v>0.80138886</v>
      </c>
      <c r="D149" s="16">
        <v>0.80138886</v>
      </c>
      <c r="E149" s="3">
        <v>1393</v>
      </c>
      <c r="F149" s="17">
        <v>0</v>
      </c>
      <c r="G149" s="18">
        <v>996</v>
      </c>
      <c r="H149" s="19">
        <f t="shared" si="13"/>
        <v>952</v>
      </c>
      <c r="I149" s="14">
        <v>952</v>
      </c>
      <c r="J149" s="19">
        <f t="shared" si="14"/>
        <v>517.7781957615024</v>
      </c>
      <c r="K149" s="19">
        <f t="shared" si="15"/>
        <v>518.4585157615024</v>
      </c>
      <c r="L149" s="19">
        <f t="shared" si="11"/>
        <v>530.7966157615024</v>
      </c>
      <c r="M149" s="24">
        <f t="shared" si="12"/>
        <v>524.6275657615024</v>
      </c>
      <c r="N149" s="14">
        <v>29.2</v>
      </c>
      <c r="O149" s="14">
        <v>57.8</v>
      </c>
      <c r="Q149" s="14">
        <v>156.6</v>
      </c>
      <c r="R149" s="23">
        <v>4.703</v>
      </c>
      <c r="S149" s="29">
        <v>435.147</v>
      </c>
      <c r="T149" s="29">
        <f t="shared" si="10"/>
        <v>354.666</v>
      </c>
      <c r="U149" s="26">
        <v>15.285</v>
      </c>
      <c r="V149" s="24">
        <v>524.6275657615024</v>
      </c>
      <c r="AA149">
        <v>524.6275657615024</v>
      </c>
    </row>
    <row r="150" spans="1:27" ht="12.75">
      <c r="A150" s="1">
        <v>36359</v>
      </c>
      <c r="B150" s="15">
        <v>199</v>
      </c>
      <c r="C150" s="2">
        <v>0.801504612</v>
      </c>
      <c r="D150" s="16">
        <v>0.801504612</v>
      </c>
      <c r="E150" s="3">
        <v>1403</v>
      </c>
      <c r="F150" s="17">
        <v>0</v>
      </c>
      <c r="G150" s="18">
        <v>991.7</v>
      </c>
      <c r="H150" s="19">
        <f t="shared" si="13"/>
        <v>947.7</v>
      </c>
      <c r="I150" s="14">
        <v>947.7</v>
      </c>
      <c r="J150" s="19">
        <f t="shared" si="14"/>
        <v>555.3705017902362</v>
      </c>
      <c r="K150" s="19">
        <f t="shared" si="15"/>
        <v>556.0508217902362</v>
      </c>
      <c r="L150" s="19">
        <f t="shared" si="11"/>
        <v>568.3889217902362</v>
      </c>
      <c r="M150" s="24">
        <f t="shared" si="12"/>
        <v>562.2198717902362</v>
      </c>
      <c r="N150" s="14">
        <v>29.1</v>
      </c>
      <c r="O150" s="14">
        <v>58.3</v>
      </c>
      <c r="Q150" s="14">
        <v>157.2</v>
      </c>
      <c r="R150" s="23">
        <v>4.099</v>
      </c>
      <c r="S150" s="29">
        <v>309.14</v>
      </c>
      <c r="T150" s="29">
        <f t="shared" si="10"/>
        <v>361.6585</v>
      </c>
      <c r="U150" s="26">
        <v>15.223</v>
      </c>
      <c r="V150" s="24">
        <v>562.2198717902362</v>
      </c>
      <c r="AA150">
        <v>562.2198717902362</v>
      </c>
    </row>
    <row r="151" spans="1:27" ht="12.75">
      <c r="A151" s="1">
        <v>36359</v>
      </c>
      <c r="B151" s="15">
        <v>199</v>
      </c>
      <c r="C151" s="2">
        <v>0.801620364</v>
      </c>
      <c r="D151" s="16">
        <v>0.801620364</v>
      </c>
      <c r="E151" s="3">
        <v>1413</v>
      </c>
      <c r="F151" s="17">
        <v>0</v>
      </c>
      <c r="G151" s="18">
        <v>987.2</v>
      </c>
      <c r="H151" s="19">
        <f t="shared" si="13"/>
        <v>943.2</v>
      </c>
      <c r="I151" s="14">
        <v>943.2</v>
      </c>
      <c r="J151" s="19">
        <f t="shared" si="14"/>
        <v>594.8943811269222</v>
      </c>
      <c r="K151" s="19">
        <f t="shared" si="15"/>
        <v>595.5747011269223</v>
      </c>
      <c r="L151" s="19">
        <f t="shared" si="11"/>
        <v>607.9128011269222</v>
      </c>
      <c r="M151" s="24">
        <f t="shared" si="12"/>
        <v>601.7437511269222</v>
      </c>
      <c r="N151" s="14">
        <v>28.7</v>
      </c>
      <c r="O151" s="14">
        <v>58.7</v>
      </c>
      <c r="Q151" s="14">
        <v>158.1</v>
      </c>
      <c r="R151" s="23">
        <v>4.056</v>
      </c>
      <c r="S151" s="29">
        <v>309.133</v>
      </c>
      <c r="T151" s="29">
        <f t="shared" si="10"/>
        <v>351.1511666666666</v>
      </c>
      <c r="U151" s="26">
        <v>15.251</v>
      </c>
      <c r="V151" s="24">
        <v>601.7437511269222</v>
      </c>
      <c r="AA151">
        <v>601.7437511269222</v>
      </c>
    </row>
    <row r="152" spans="1:27" ht="12.75">
      <c r="A152" s="1">
        <v>36359</v>
      </c>
      <c r="B152" s="15">
        <v>199</v>
      </c>
      <c r="C152" s="2">
        <v>0.801736116</v>
      </c>
      <c r="D152" s="16">
        <v>0.801736116</v>
      </c>
      <c r="E152" s="3">
        <v>1423</v>
      </c>
      <c r="F152" s="17">
        <v>0</v>
      </c>
      <c r="G152" s="18">
        <v>984.6</v>
      </c>
      <c r="H152" s="19">
        <f t="shared" si="13"/>
        <v>940.6</v>
      </c>
      <c r="I152" s="14">
        <v>940.6</v>
      </c>
      <c r="J152" s="19">
        <f t="shared" si="14"/>
        <v>617.8164400253988</v>
      </c>
      <c r="K152" s="19">
        <f t="shared" si="15"/>
        <v>618.4967600253989</v>
      </c>
      <c r="L152" s="19">
        <f t="shared" si="11"/>
        <v>630.8348600253988</v>
      </c>
      <c r="M152" s="24">
        <f t="shared" si="12"/>
        <v>624.6658100253989</v>
      </c>
      <c r="N152" s="14">
        <v>28.4</v>
      </c>
      <c r="O152" s="14">
        <v>59.8</v>
      </c>
      <c r="Q152" s="14">
        <v>157.2</v>
      </c>
      <c r="R152" s="23">
        <v>4.565</v>
      </c>
      <c r="S152" s="29">
        <v>414.124</v>
      </c>
      <c r="T152" s="29">
        <f t="shared" si="10"/>
        <v>365.14349999999996</v>
      </c>
      <c r="U152" s="26">
        <v>15.249</v>
      </c>
      <c r="V152" s="24">
        <v>624.6658100253989</v>
      </c>
      <c r="AA152">
        <v>624.6658100253989</v>
      </c>
    </row>
    <row r="153" spans="1:27" ht="12.75">
      <c r="A153" s="1">
        <v>36359</v>
      </c>
      <c r="B153" s="15">
        <v>199</v>
      </c>
      <c r="C153" s="2">
        <v>0.801851869</v>
      </c>
      <c r="D153" s="16">
        <v>0.801851869</v>
      </c>
      <c r="E153" s="3">
        <v>1433</v>
      </c>
      <c r="F153" s="17">
        <v>0</v>
      </c>
      <c r="G153" s="18">
        <v>981.5</v>
      </c>
      <c r="H153" s="19">
        <f t="shared" si="13"/>
        <v>937.5</v>
      </c>
      <c r="I153" s="14">
        <v>937.5</v>
      </c>
      <c r="J153" s="19">
        <f t="shared" si="14"/>
        <v>645.2295411717125</v>
      </c>
      <c r="K153" s="19">
        <f t="shared" si="15"/>
        <v>645.9098611717126</v>
      </c>
      <c r="L153" s="19">
        <f t="shared" si="11"/>
        <v>658.2479611717125</v>
      </c>
      <c r="M153" s="24">
        <f t="shared" si="12"/>
        <v>652.0789111717125</v>
      </c>
      <c r="N153" s="14">
        <v>28.2</v>
      </c>
      <c r="O153" s="14">
        <v>60.5</v>
      </c>
      <c r="Q153" s="14">
        <v>158.1</v>
      </c>
      <c r="R153" s="23">
        <v>4.276</v>
      </c>
      <c r="S153" s="29">
        <v>351.117</v>
      </c>
      <c r="T153" s="29">
        <f t="shared" si="10"/>
        <v>354.6358333333333</v>
      </c>
      <c r="U153" s="26">
        <v>15.288</v>
      </c>
      <c r="V153" s="24">
        <v>652.0789111717125</v>
      </c>
      <c r="AA153">
        <v>652.0789111717125</v>
      </c>
    </row>
    <row r="154" spans="1:27" ht="12.75">
      <c r="A154" s="1">
        <v>36359</v>
      </c>
      <c r="B154" s="15">
        <v>199</v>
      </c>
      <c r="C154" s="2">
        <v>0.801967621</v>
      </c>
      <c r="D154" s="16">
        <v>0.801967621</v>
      </c>
      <c r="E154" s="3">
        <v>1443</v>
      </c>
      <c r="F154" s="17">
        <v>0</v>
      </c>
      <c r="G154" s="18">
        <v>976.1</v>
      </c>
      <c r="H154" s="19">
        <f t="shared" si="13"/>
        <v>932.1</v>
      </c>
      <c r="I154" s="14">
        <v>932.1</v>
      </c>
      <c r="J154" s="19">
        <f t="shared" si="14"/>
        <v>693.1985849286226</v>
      </c>
      <c r="K154" s="19">
        <f t="shared" si="15"/>
        <v>693.8789049286227</v>
      </c>
      <c r="L154" s="19">
        <f t="shared" si="11"/>
        <v>706.2170049286226</v>
      </c>
      <c r="M154" s="24">
        <f t="shared" si="12"/>
        <v>700.0479549286226</v>
      </c>
      <c r="N154" s="14">
        <v>28</v>
      </c>
      <c r="O154" s="14">
        <v>61.2</v>
      </c>
      <c r="Q154" s="14">
        <v>157.6</v>
      </c>
      <c r="R154" s="23">
        <v>4.457</v>
      </c>
      <c r="S154" s="29">
        <v>393.11</v>
      </c>
      <c r="T154" s="29">
        <f t="shared" si="10"/>
        <v>368.62850000000003</v>
      </c>
      <c r="U154" s="26">
        <v>15.23</v>
      </c>
      <c r="V154" s="24">
        <v>700.0479549286226</v>
      </c>
      <c r="AA154">
        <v>700.0479549286226</v>
      </c>
    </row>
    <row r="155" spans="1:27" ht="12.75">
      <c r="A155" s="1">
        <v>36359</v>
      </c>
      <c r="B155" s="15">
        <v>199</v>
      </c>
      <c r="C155" s="2">
        <v>0.802083313</v>
      </c>
      <c r="D155" s="16">
        <v>0.802083313</v>
      </c>
      <c r="E155" s="3">
        <v>1453</v>
      </c>
      <c r="F155" s="17">
        <v>0</v>
      </c>
      <c r="G155" s="18">
        <v>972.3</v>
      </c>
      <c r="H155" s="19">
        <f t="shared" si="13"/>
        <v>928.3</v>
      </c>
      <c r="I155" s="14">
        <v>928.3</v>
      </c>
      <c r="J155" s="19">
        <f t="shared" si="14"/>
        <v>727.1214607588231</v>
      </c>
      <c r="K155" s="19">
        <f t="shared" si="15"/>
        <v>727.8017807588232</v>
      </c>
      <c r="L155" s="19">
        <f t="shared" si="11"/>
        <v>740.1398807588231</v>
      </c>
      <c r="M155" s="24">
        <f t="shared" si="12"/>
        <v>733.9708307588231</v>
      </c>
      <c r="N155" s="14">
        <v>27.5</v>
      </c>
      <c r="O155" s="14">
        <v>61.8</v>
      </c>
      <c r="Q155" s="14">
        <v>156.6</v>
      </c>
      <c r="R155" s="23">
        <v>4.713</v>
      </c>
      <c r="S155" s="29">
        <v>435.103</v>
      </c>
      <c r="T155" s="29">
        <f t="shared" si="10"/>
        <v>368.6211666666666</v>
      </c>
      <c r="U155" s="26">
        <v>15.296</v>
      </c>
      <c r="V155" s="24">
        <v>733.9708307588231</v>
      </c>
      <c r="AA155">
        <v>733.9708307588231</v>
      </c>
    </row>
    <row r="156" spans="1:27" ht="12.75">
      <c r="A156" s="1">
        <v>36359</v>
      </c>
      <c r="B156" s="15">
        <v>199</v>
      </c>
      <c r="C156" s="2">
        <v>0.802199066</v>
      </c>
      <c r="D156" s="16">
        <v>0.802199066</v>
      </c>
      <c r="E156" s="3">
        <v>1463</v>
      </c>
      <c r="F156" s="17">
        <v>0</v>
      </c>
      <c r="G156" s="18">
        <v>969</v>
      </c>
      <c r="H156" s="19">
        <f t="shared" si="13"/>
        <v>925</v>
      </c>
      <c r="I156" s="14">
        <v>925</v>
      </c>
      <c r="J156" s="19">
        <f t="shared" si="14"/>
        <v>756.6936492751764</v>
      </c>
      <c r="K156" s="19">
        <f t="shared" si="15"/>
        <v>757.3739692751765</v>
      </c>
      <c r="L156" s="19">
        <f t="shared" si="11"/>
        <v>769.7120692751764</v>
      </c>
      <c r="M156" s="24">
        <f t="shared" si="12"/>
        <v>763.5430192751764</v>
      </c>
      <c r="N156" s="14">
        <v>27.4</v>
      </c>
      <c r="O156" s="14">
        <v>62.8</v>
      </c>
      <c r="Q156" s="14">
        <v>154.6</v>
      </c>
      <c r="R156" s="23">
        <v>4.582</v>
      </c>
      <c r="S156" s="29">
        <v>414.094</v>
      </c>
      <c r="T156" s="29">
        <f t="shared" si="10"/>
        <v>386.1135</v>
      </c>
      <c r="U156" s="26">
        <v>15.241</v>
      </c>
      <c r="V156" s="24">
        <v>763.5430192751764</v>
      </c>
      <c r="AA156">
        <v>763.5430192751764</v>
      </c>
    </row>
    <row r="157" spans="1:27" ht="12.75">
      <c r="A157" s="1">
        <v>36359</v>
      </c>
      <c r="B157" s="15">
        <v>199</v>
      </c>
      <c r="C157" s="2">
        <v>0.802314818</v>
      </c>
      <c r="D157" s="16">
        <v>0.802314818</v>
      </c>
      <c r="E157" s="3">
        <v>1473</v>
      </c>
      <c r="F157" s="17">
        <v>0</v>
      </c>
      <c r="G157" s="18">
        <v>967.7</v>
      </c>
      <c r="H157" s="19">
        <f t="shared" si="13"/>
        <v>923.7</v>
      </c>
      <c r="I157" s="14">
        <v>923.7</v>
      </c>
      <c r="J157" s="19">
        <f t="shared" si="14"/>
        <v>768.372275945752</v>
      </c>
      <c r="K157" s="19">
        <f t="shared" si="15"/>
        <v>769.052595945752</v>
      </c>
      <c r="L157" s="19">
        <f t="shared" si="11"/>
        <v>781.390695945752</v>
      </c>
      <c r="M157" s="24">
        <f t="shared" si="12"/>
        <v>775.221645945752</v>
      </c>
      <c r="N157" s="14">
        <v>26.9</v>
      </c>
      <c r="O157" s="14">
        <v>63.6</v>
      </c>
      <c r="Q157" s="14">
        <v>154.6</v>
      </c>
      <c r="R157" s="23">
        <v>4.305</v>
      </c>
      <c r="S157" s="29">
        <v>351.087</v>
      </c>
      <c r="T157" s="29">
        <f t="shared" si="10"/>
        <v>393.10583333333335</v>
      </c>
      <c r="U157" s="26">
        <v>15.202</v>
      </c>
      <c r="V157" s="24">
        <v>775.221645945752</v>
      </c>
      <c r="AA157">
        <v>775.221645945752</v>
      </c>
    </row>
    <row r="158" spans="1:27" ht="12.75">
      <c r="A158" s="1">
        <v>36359</v>
      </c>
      <c r="B158" s="15">
        <v>199</v>
      </c>
      <c r="C158" s="2">
        <v>0.80243057</v>
      </c>
      <c r="D158" s="16">
        <v>0.80243057</v>
      </c>
      <c r="E158" s="3">
        <v>1483</v>
      </c>
      <c r="F158" s="17">
        <v>0</v>
      </c>
      <c r="G158" s="18">
        <v>964.8</v>
      </c>
      <c r="H158" s="19">
        <f t="shared" si="13"/>
        <v>920.8</v>
      </c>
      <c r="I158" s="14">
        <v>920.8</v>
      </c>
      <c r="J158" s="19">
        <f t="shared" si="14"/>
        <v>794.4839363648427</v>
      </c>
      <c r="K158" s="19">
        <f t="shared" si="15"/>
        <v>795.1642563648428</v>
      </c>
      <c r="L158" s="19">
        <f t="shared" si="11"/>
        <v>807.5023563648427</v>
      </c>
      <c r="M158" s="24">
        <f t="shared" si="12"/>
        <v>801.3333063648428</v>
      </c>
      <c r="N158" s="14">
        <v>26.8</v>
      </c>
      <c r="O158" s="14">
        <v>64.6</v>
      </c>
      <c r="Q158" s="14">
        <v>154.1</v>
      </c>
      <c r="R158" s="23">
        <v>4.217</v>
      </c>
      <c r="S158" s="29">
        <v>330.08</v>
      </c>
      <c r="T158" s="29">
        <f t="shared" si="10"/>
        <v>379.09850000000006</v>
      </c>
      <c r="U158" s="26">
        <v>15.238</v>
      </c>
      <c r="V158" s="24">
        <v>801.3333063648428</v>
      </c>
      <c r="AA158">
        <v>801.3333063648428</v>
      </c>
    </row>
    <row r="159" spans="1:27" ht="12.75">
      <c r="A159" s="1">
        <v>36359</v>
      </c>
      <c r="B159" s="15">
        <v>199</v>
      </c>
      <c r="C159" s="2">
        <v>0.802546322</v>
      </c>
      <c r="D159" s="16">
        <v>0.802546322</v>
      </c>
      <c r="E159" s="3">
        <v>1493</v>
      </c>
      <c r="F159" s="17">
        <v>0</v>
      </c>
      <c r="G159" s="18">
        <v>959.4</v>
      </c>
      <c r="H159" s="19">
        <f t="shared" si="13"/>
        <v>915.4</v>
      </c>
      <c r="I159" s="14">
        <v>915.4</v>
      </c>
      <c r="J159" s="19">
        <f t="shared" si="14"/>
        <v>843.3255295263559</v>
      </c>
      <c r="K159" s="19">
        <f t="shared" si="15"/>
        <v>844.005849526356</v>
      </c>
      <c r="L159" s="19">
        <f t="shared" si="11"/>
        <v>856.3439495263559</v>
      </c>
      <c r="M159" s="24">
        <f t="shared" si="12"/>
        <v>850.174899526356</v>
      </c>
      <c r="N159" s="14">
        <v>26.4</v>
      </c>
      <c r="O159" s="14">
        <v>65</v>
      </c>
      <c r="Q159" s="14">
        <v>153.2</v>
      </c>
      <c r="R159" s="23">
        <v>4.166</v>
      </c>
      <c r="S159" s="29">
        <v>330.072</v>
      </c>
      <c r="T159" s="29">
        <f t="shared" si="10"/>
        <v>375.59099999999995</v>
      </c>
      <c r="U159" s="26">
        <v>15.238</v>
      </c>
      <c r="V159" s="24">
        <v>850.174899526356</v>
      </c>
      <c r="AA159">
        <v>850.174899526356</v>
      </c>
    </row>
    <row r="160" spans="1:27" ht="12.75">
      <c r="A160" s="1">
        <v>36359</v>
      </c>
      <c r="B160" s="15">
        <v>199</v>
      </c>
      <c r="C160" s="2">
        <v>0.802662015</v>
      </c>
      <c r="D160" s="16">
        <v>0.802662015</v>
      </c>
      <c r="E160" s="3">
        <v>1503</v>
      </c>
      <c r="F160" s="17">
        <v>0</v>
      </c>
      <c r="G160" s="18">
        <v>957.6</v>
      </c>
      <c r="H160" s="19">
        <f t="shared" si="13"/>
        <v>913.6</v>
      </c>
      <c r="I160" s="14">
        <v>913.6</v>
      </c>
      <c r="J160" s="19">
        <f t="shared" si="14"/>
        <v>859.6701083073598</v>
      </c>
      <c r="K160" s="19">
        <f t="shared" si="15"/>
        <v>860.3504283073598</v>
      </c>
      <c r="L160" s="19">
        <f t="shared" si="11"/>
        <v>872.6885283073598</v>
      </c>
      <c r="M160" s="24">
        <f t="shared" si="12"/>
        <v>866.5194783073598</v>
      </c>
      <c r="N160" s="14">
        <v>26.1</v>
      </c>
      <c r="O160" s="14">
        <v>65.7</v>
      </c>
      <c r="Q160" s="14">
        <v>151.1</v>
      </c>
      <c r="R160" s="23">
        <v>4.711</v>
      </c>
      <c r="S160" s="29">
        <v>435.064</v>
      </c>
      <c r="T160" s="29">
        <f t="shared" si="10"/>
        <v>382.5833333333333</v>
      </c>
      <c r="U160" s="26">
        <v>15.203</v>
      </c>
      <c r="V160" s="24">
        <v>866.5194783073598</v>
      </c>
      <c r="AA160">
        <v>866.5194783073598</v>
      </c>
    </row>
    <row r="161" spans="1:27" ht="12.75">
      <c r="A161" s="1">
        <v>36359</v>
      </c>
      <c r="B161" s="15">
        <v>199</v>
      </c>
      <c r="C161" s="2">
        <v>0.802777767</v>
      </c>
      <c r="D161" s="16">
        <v>0.802777767</v>
      </c>
      <c r="E161" s="3">
        <v>1513</v>
      </c>
      <c r="F161" s="17">
        <v>0</v>
      </c>
      <c r="G161" s="18">
        <v>954.9</v>
      </c>
      <c r="H161" s="19">
        <f t="shared" si="13"/>
        <v>910.9</v>
      </c>
      <c r="I161" s="14">
        <v>910.9</v>
      </c>
      <c r="J161" s="19">
        <f t="shared" si="14"/>
        <v>884.2474556039869</v>
      </c>
      <c r="K161" s="19">
        <f t="shared" si="15"/>
        <v>884.9277756039869</v>
      </c>
      <c r="L161" s="19">
        <f t="shared" si="11"/>
        <v>897.2658756039868</v>
      </c>
      <c r="M161" s="24">
        <f t="shared" si="12"/>
        <v>891.0968256039869</v>
      </c>
      <c r="N161" s="14">
        <v>26</v>
      </c>
      <c r="O161" s="14">
        <v>66.6</v>
      </c>
      <c r="Q161" s="14">
        <v>150.6</v>
      </c>
      <c r="R161" s="23">
        <v>4.206</v>
      </c>
      <c r="S161" s="29">
        <v>330.057</v>
      </c>
      <c r="T161" s="29">
        <f t="shared" si="10"/>
        <v>365.0756666666667</v>
      </c>
      <c r="U161" s="26">
        <v>15.296</v>
      </c>
      <c r="V161" s="24">
        <v>891.0968256039869</v>
      </c>
      <c r="AA161">
        <v>891.0968256039869</v>
      </c>
    </row>
    <row r="162" spans="1:27" ht="12.75">
      <c r="A162" s="1">
        <v>36359</v>
      </c>
      <c r="B162" s="15">
        <v>199</v>
      </c>
      <c r="C162" s="2">
        <v>0.802893519</v>
      </c>
      <c r="D162" s="16">
        <v>0.802893519</v>
      </c>
      <c r="E162" s="3">
        <v>1523</v>
      </c>
      <c r="F162" s="17">
        <v>0</v>
      </c>
      <c r="G162" s="18">
        <v>951.4</v>
      </c>
      <c r="H162" s="19">
        <f t="shared" si="13"/>
        <v>907.4</v>
      </c>
      <c r="I162" s="14">
        <v>907.4</v>
      </c>
      <c r="J162" s="19">
        <f t="shared" si="14"/>
        <v>916.215629939682</v>
      </c>
      <c r="K162" s="19">
        <f t="shared" si="15"/>
        <v>916.895949939682</v>
      </c>
      <c r="L162" s="19">
        <f t="shared" si="11"/>
        <v>929.234049939682</v>
      </c>
      <c r="M162" s="24">
        <f t="shared" si="12"/>
        <v>923.064999939682</v>
      </c>
      <c r="N162" s="14">
        <v>25.7</v>
      </c>
      <c r="O162" s="14">
        <v>67.2</v>
      </c>
      <c r="Q162" s="14">
        <v>149.6</v>
      </c>
      <c r="R162" s="23">
        <v>4.811</v>
      </c>
      <c r="S162" s="29">
        <v>456.05</v>
      </c>
      <c r="T162" s="29">
        <f t="shared" si="10"/>
        <v>372.0683333333333</v>
      </c>
      <c r="U162" s="26">
        <v>15.29</v>
      </c>
      <c r="V162" s="24">
        <v>923.064999939682</v>
      </c>
      <c r="AA162">
        <v>923.064999939682</v>
      </c>
    </row>
    <row r="163" spans="1:27" ht="12.75">
      <c r="A163" s="1">
        <v>36359</v>
      </c>
      <c r="B163" s="15">
        <v>199</v>
      </c>
      <c r="C163" s="2">
        <v>0.803009272</v>
      </c>
      <c r="D163" s="16">
        <v>0.803009272</v>
      </c>
      <c r="E163" s="3">
        <v>1533</v>
      </c>
      <c r="F163" s="17">
        <v>0</v>
      </c>
      <c r="G163" s="18">
        <v>947.3</v>
      </c>
      <c r="H163" s="19">
        <f t="shared" si="13"/>
        <v>903.3</v>
      </c>
      <c r="I163" s="14">
        <v>903.3</v>
      </c>
      <c r="J163" s="19">
        <f t="shared" si="14"/>
        <v>953.8212618078685</v>
      </c>
      <c r="K163" s="19">
        <f t="shared" si="15"/>
        <v>954.5015818078685</v>
      </c>
      <c r="L163" s="19">
        <f t="shared" si="11"/>
        <v>966.8396818078685</v>
      </c>
      <c r="M163" s="24">
        <f t="shared" si="12"/>
        <v>960.6706318078685</v>
      </c>
      <c r="N163" s="14">
        <v>25.3</v>
      </c>
      <c r="O163" s="14">
        <v>68</v>
      </c>
      <c r="Q163" s="14">
        <v>150.1</v>
      </c>
      <c r="R163" s="23">
        <v>4.386</v>
      </c>
      <c r="S163" s="29">
        <v>372.042</v>
      </c>
      <c r="T163" s="29">
        <f t="shared" si="10"/>
        <v>375.5608333333334</v>
      </c>
      <c r="U163" s="26">
        <v>15.213</v>
      </c>
      <c r="V163" s="24">
        <v>960.6706318078685</v>
      </c>
      <c r="AA163">
        <v>960.6706318078685</v>
      </c>
    </row>
    <row r="164" spans="1:27" ht="12.75">
      <c r="A164" s="1">
        <v>36359</v>
      </c>
      <c r="B164" s="15">
        <v>199</v>
      </c>
      <c r="C164" s="2">
        <v>0.803125024</v>
      </c>
      <c r="D164" s="16">
        <v>0.803125024</v>
      </c>
      <c r="E164" s="3">
        <v>1543</v>
      </c>
      <c r="F164" s="17">
        <v>0</v>
      </c>
      <c r="G164" s="18">
        <v>945.6</v>
      </c>
      <c r="H164" s="19">
        <f t="shared" si="13"/>
        <v>901.6</v>
      </c>
      <c r="I164" s="14">
        <v>901.6</v>
      </c>
      <c r="J164" s="19">
        <f t="shared" si="14"/>
        <v>969.4639251209575</v>
      </c>
      <c r="K164" s="19">
        <f t="shared" si="15"/>
        <v>970.1442451209575</v>
      </c>
      <c r="L164" s="19">
        <f t="shared" si="11"/>
        <v>982.4823451209575</v>
      </c>
      <c r="M164" s="24">
        <f t="shared" si="12"/>
        <v>976.3132951209575</v>
      </c>
      <c r="N164" s="14">
        <v>25</v>
      </c>
      <c r="O164" s="14">
        <v>68.7</v>
      </c>
      <c r="Q164" s="14">
        <v>151.1</v>
      </c>
      <c r="R164" s="23">
        <v>4.466</v>
      </c>
      <c r="S164" s="29">
        <v>393.034</v>
      </c>
      <c r="T164" s="29">
        <f t="shared" si="10"/>
        <v>386.05316666666664</v>
      </c>
      <c r="U164" s="26">
        <v>15.218</v>
      </c>
      <c r="V164" s="24">
        <v>976.3132951209575</v>
      </c>
      <c r="AA164">
        <v>976.3132951209575</v>
      </c>
    </row>
    <row r="165" spans="1:27" ht="12.75">
      <c r="A165" s="1">
        <v>36359</v>
      </c>
      <c r="B165" s="15">
        <v>199</v>
      </c>
      <c r="C165" s="2">
        <v>0.803240716</v>
      </c>
      <c r="D165" s="16">
        <v>0.803240716</v>
      </c>
      <c r="E165" s="3">
        <v>1553</v>
      </c>
      <c r="F165" s="17">
        <v>0</v>
      </c>
      <c r="G165" s="18">
        <v>941.9</v>
      </c>
      <c r="H165" s="19">
        <f t="shared" si="13"/>
        <v>897.9</v>
      </c>
      <c r="I165" s="14">
        <v>897.9</v>
      </c>
      <c r="J165" s="19">
        <f t="shared" si="14"/>
        <v>1003.6119255368824</v>
      </c>
      <c r="K165" s="19">
        <f t="shared" si="15"/>
        <v>1004.2922455368824</v>
      </c>
      <c r="L165" s="19">
        <f t="shared" si="11"/>
        <v>1016.6303455368824</v>
      </c>
      <c r="M165" s="24">
        <f t="shared" si="12"/>
        <v>1010.4612955368824</v>
      </c>
      <c r="N165" s="14">
        <v>24.7</v>
      </c>
      <c r="O165" s="14">
        <v>69.8</v>
      </c>
      <c r="Q165" s="14">
        <v>150.6</v>
      </c>
      <c r="R165" s="23">
        <v>-99.999</v>
      </c>
      <c r="S165" s="29">
        <v>393.028</v>
      </c>
      <c r="T165" s="29">
        <f t="shared" si="10"/>
        <v>396.5458333333333</v>
      </c>
      <c r="U165" s="26">
        <v>15.14</v>
      </c>
      <c r="V165" s="24">
        <v>1010.4612955368824</v>
      </c>
      <c r="AA165">
        <v>1010.4612955368824</v>
      </c>
    </row>
    <row r="166" spans="1:27" ht="12.75">
      <c r="A166" s="1">
        <v>36359</v>
      </c>
      <c r="B166" s="15">
        <v>199</v>
      </c>
      <c r="C166" s="2">
        <v>0.803356469</v>
      </c>
      <c r="D166" s="16">
        <v>0.803356469</v>
      </c>
      <c r="E166" s="3">
        <v>1563</v>
      </c>
      <c r="F166" s="17">
        <v>0</v>
      </c>
      <c r="G166" s="18">
        <v>941.9</v>
      </c>
      <c r="H166" s="19">
        <f t="shared" si="13"/>
        <v>897.9</v>
      </c>
      <c r="I166" s="14">
        <v>897.9</v>
      </c>
      <c r="J166" s="19">
        <f t="shared" si="14"/>
        <v>1003.6119255368824</v>
      </c>
      <c r="K166" s="19">
        <f t="shared" si="15"/>
        <v>1004.2922455368824</v>
      </c>
      <c r="L166" s="19">
        <f t="shared" si="11"/>
        <v>1016.6303455368824</v>
      </c>
      <c r="M166" s="24">
        <f t="shared" si="12"/>
        <v>1010.4612955368824</v>
      </c>
      <c r="N166" s="14">
        <v>24.5</v>
      </c>
      <c r="O166" s="14">
        <v>70.6</v>
      </c>
      <c r="Q166" s="14">
        <v>151.2</v>
      </c>
      <c r="R166" s="23">
        <v>-99.999</v>
      </c>
      <c r="S166" s="29">
        <v>393.02</v>
      </c>
      <c r="T166" s="29">
        <f t="shared" si="10"/>
        <v>389.53849999999994</v>
      </c>
      <c r="U166" s="26">
        <v>15.341</v>
      </c>
      <c r="V166" s="24">
        <v>1010.4612955368824</v>
      </c>
      <c r="AA166">
        <v>1010.4612955368824</v>
      </c>
    </row>
    <row r="167" spans="1:27" ht="12.75">
      <c r="A167" s="1">
        <v>36359</v>
      </c>
      <c r="B167" s="15">
        <v>199</v>
      </c>
      <c r="C167" s="2">
        <v>0.803472221</v>
      </c>
      <c r="D167" s="16">
        <v>0.803472221</v>
      </c>
      <c r="E167" s="3">
        <v>1573</v>
      </c>
      <c r="F167" s="17">
        <v>0</v>
      </c>
      <c r="G167" s="18">
        <v>939.5</v>
      </c>
      <c r="H167" s="19">
        <f t="shared" si="13"/>
        <v>895.5</v>
      </c>
      <c r="I167" s="14">
        <v>895.5</v>
      </c>
      <c r="J167" s="19">
        <f t="shared" si="14"/>
        <v>1025.8373021287898</v>
      </c>
      <c r="K167" s="19">
        <f t="shared" si="15"/>
        <v>1026.5176221287898</v>
      </c>
      <c r="L167" s="19">
        <f t="shared" si="11"/>
        <v>1038.85572212879</v>
      </c>
      <c r="M167" s="24">
        <f t="shared" si="12"/>
        <v>1032.6866721287897</v>
      </c>
      <c r="N167" s="14">
        <v>24.4</v>
      </c>
      <c r="O167" s="14">
        <v>71.1</v>
      </c>
      <c r="Q167" s="14">
        <v>152.1</v>
      </c>
      <c r="R167" s="23">
        <v>4.556</v>
      </c>
      <c r="S167" s="29">
        <v>414.012</v>
      </c>
      <c r="T167" s="29">
        <f t="shared" si="10"/>
        <v>403.531</v>
      </c>
      <c r="U167" s="26">
        <v>15.278</v>
      </c>
      <c r="V167" s="24">
        <v>1032.6866721287897</v>
      </c>
      <c r="AA167">
        <v>1032.6866721287897</v>
      </c>
    </row>
    <row r="168" spans="1:27" ht="12.75">
      <c r="A168" s="1">
        <v>36359</v>
      </c>
      <c r="B168" s="15">
        <v>199</v>
      </c>
      <c r="C168" s="2">
        <v>0.803587973</v>
      </c>
      <c r="D168" s="16">
        <v>0.803587973</v>
      </c>
      <c r="E168" s="3">
        <v>1583</v>
      </c>
      <c r="F168" s="17">
        <v>0</v>
      </c>
      <c r="G168" s="18">
        <v>940.4</v>
      </c>
      <c r="H168" s="19">
        <f t="shared" si="13"/>
        <v>896.4</v>
      </c>
      <c r="I168" s="14">
        <v>896.4</v>
      </c>
      <c r="J168" s="19">
        <f t="shared" si="14"/>
        <v>1017.4958133590601</v>
      </c>
      <c r="K168" s="19">
        <f t="shared" si="15"/>
        <v>1018.1761333590601</v>
      </c>
      <c r="L168" s="19">
        <f t="shared" si="11"/>
        <v>1030.5142333590602</v>
      </c>
      <c r="M168" s="24">
        <f t="shared" si="12"/>
        <v>1024.3451833590602</v>
      </c>
      <c r="N168" s="14">
        <v>24.3</v>
      </c>
      <c r="O168" s="14">
        <v>71.1</v>
      </c>
      <c r="Q168" s="14">
        <v>153.6</v>
      </c>
      <c r="R168" s="23">
        <v>4.641</v>
      </c>
      <c r="S168" s="29">
        <v>414.004</v>
      </c>
      <c r="T168" s="29">
        <f t="shared" si="10"/>
        <v>396.5233333333333</v>
      </c>
      <c r="U168" s="26">
        <v>15.304</v>
      </c>
      <c r="V168" s="24">
        <v>1024.3451833590602</v>
      </c>
      <c r="AA168">
        <v>1024.3451833590602</v>
      </c>
    </row>
    <row r="169" spans="1:27" ht="12.75">
      <c r="A169" s="1">
        <v>36359</v>
      </c>
      <c r="B169" s="15">
        <v>199</v>
      </c>
      <c r="C169" s="2">
        <v>0.803703725</v>
      </c>
      <c r="D169" s="16">
        <v>0.803703725</v>
      </c>
      <c r="E169" s="3">
        <v>1593</v>
      </c>
      <c r="F169" s="17">
        <v>0</v>
      </c>
      <c r="G169" s="18">
        <v>939.9</v>
      </c>
      <c r="H169" s="19">
        <f t="shared" si="13"/>
        <v>895.9</v>
      </c>
      <c r="I169" s="14">
        <v>895.9</v>
      </c>
      <c r="J169" s="19">
        <f t="shared" si="14"/>
        <v>1022.1289392796191</v>
      </c>
      <c r="K169" s="19">
        <f t="shared" si="15"/>
        <v>1022.8092592796191</v>
      </c>
      <c r="L169" s="19">
        <f t="shared" si="11"/>
        <v>1035.1473592796192</v>
      </c>
      <c r="M169" s="24">
        <f t="shared" si="12"/>
        <v>1028.9783092796192</v>
      </c>
      <c r="N169" s="14">
        <v>24.5</v>
      </c>
      <c r="O169" s="14">
        <v>71.3</v>
      </c>
      <c r="Q169" s="14">
        <v>152.1</v>
      </c>
      <c r="R169" s="23">
        <v>4.046</v>
      </c>
      <c r="S169" s="29">
        <v>287.998</v>
      </c>
      <c r="T169" s="29">
        <f t="shared" si="10"/>
        <v>382.516</v>
      </c>
      <c r="U169" s="26">
        <v>15.294</v>
      </c>
      <c r="V169" s="24">
        <v>1028.9783092796192</v>
      </c>
      <c r="AA169">
        <v>1028.9783092796192</v>
      </c>
    </row>
    <row r="170" spans="1:27" ht="12.75">
      <c r="A170" s="1">
        <v>36359</v>
      </c>
      <c r="B170" s="15">
        <v>199</v>
      </c>
      <c r="C170" s="2">
        <v>0.803819418</v>
      </c>
      <c r="D170" s="16">
        <v>0.803819418</v>
      </c>
      <c r="E170" s="3">
        <v>1603</v>
      </c>
      <c r="F170" s="17">
        <v>0</v>
      </c>
      <c r="G170" s="18">
        <v>939.4</v>
      </c>
      <c r="H170" s="19">
        <f t="shared" si="13"/>
        <v>895.4</v>
      </c>
      <c r="I170" s="14">
        <v>895.4</v>
      </c>
      <c r="J170" s="19">
        <f t="shared" si="14"/>
        <v>1026.7646516603809</v>
      </c>
      <c r="K170" s="19">
        <f t="shared" si="15"/>
        <v>1027.4449716603808</v>
      </c>
      <c r="L170" s="19">
        <f t="shared" si="11"/>
        <v>1039.783071660381</v>
      </c>
      <c r="M170" s="24">
        <f t="shared" si="12"/>
        <v>1033.6140216603808</v>
      </c>
      <c r="N170" s="14">
        <v>24.1</v>
      </c>
      <c r="O170" s="14">
        <v>72</v>
      </c>
      <c r="Q170" s="14">
        <v>151.2</v>
      </c>
      <c r="R170" s="23">
        <v>4.485</v>
      </c>
      <c r="S170" s="29">
        <v>392.99</v>
      </c>
      <c r="T170" s="29">
        <f t="shared" si="10"/>
        <v>382.5086666666666</v>
      </c>
      <c r="U170" s="26">
        <v>15.256</v>
      </c>
      <c r="V170" s="24">
        <v>1033.6140216603808</v>
      </c>
      <c r="AA170">
        <v>1033.6140216603808</v>
      </c>
    </row>
    <row r="171" spans="1:27" ht="12.75">
      <c r="A171" s="1">
        <v>36359</v>
      </c>
      <c r="B171" s="15">
        <v>199</v>
      </c>
      <c r="C171" s="2">
        <v>0.80393517</v>
      </c>
      <c r="D171" s="16">
        <v>0.80393517</v>
      </c>
      <c r="E171" s="3">
        <v>1613</v>
      </c>
      <c r="F171" s="17">
        <v>0</v>
      </c>
      <c r="G171" s="18">
        <v>939.9</v>
      </c>
      <c r="H171" s="19">
        <f t="shared" si="13"/>
        <v>895.9</v>
      </c>
      <c r="I171" s="14">
        <v>895.9</v>
      </c>
      <c r="J171" s="19">
        <f t="shared" si="14"/>
        <v>1022.1289392796191</v>
      </c>
      <c r="K171" s="19">
        <f t="shared" si="15"/>
        <v>1022.8092592796191</v>
      </c>
      <c r="L171" s="19">
        <f t="shared" si="11"/>
        <v>1035.1473592796192</v>
      </c>
      <c r="M171" s="24">
        <f t="shared" si="12"/>
        <v>1028.9783092796192</v>
      </c>
      <c r="N171" s="14">
        <v>24.2</v>
      </c>
      <c r="O171" s="14">
        <v>71.8</v>
      </c>
      <c r="Q171" s="14">
        <v>152.5</v>
      </c>
      <c r="R171" s="23">
        <v>4.336</v>
      </c>
      <c r="S171" s="29">
        <v>350.982</v>
      </c>
      <c r="T171" s="29">
        <f t="shared" si="10"/>
        <v>375.50100000000003</v>
      </c>
      <c r="U171" s="26">
        <v>15.197</v>
      </c>
      <c r="V171" s="24">
        <v>1028.9783092796192</v>
      </c>
      <c r="AA171">
        <v>1028.9783092796192</v>
      </c>
    </row>
    <row r="172" spans="1:27" ht="12.75">
      <c r="A172" s="1">
        <v>36359</v>
      </c>
      <c r="B172" s="15">
        <v>199</v>
      </c>
      <c r="C172" s="2">
        <v>0.804050922</v>
      </c>
      <c r="D172" s="16">
        <v>0.804050922</v>
      </c>
      <c r="E172" s="3">
        <v>1623</v>
      </c>
      <c r="F172" s="17">
        <v>0</v>
      </c>
      <c r="G172" s="18">
        <v>937.6</v>
      </c>
      <c r="H172" s="19">
        <f t="shared" si="13"/>
        <v>893.6</v>
      </c>
      <c r="I172" s="14">
        <v>893.6</v>
      </c>
      <c r="J172" s="19">
        <f t="shared" si="14"/>
        <v>1043.4746768291147</v>
      </c>
      <c r="K172" s="19">
        <f t="shared" si="15"/>
        <v>1044.1549968291147</v>
      </c>
      <c r="L172" s="19">
        <f t="shared" si="11"/>
        <v>1056.4930968291148</v>
      </c>
      <c r="M172" s="24">
        <f t="shared" si="12"/>
        <v>1050.3240468291146</v>
      </c>
      <c r="N172" s="14">
        <v>24.1</v>
      </c>
      <c r="O172" s="14">
        <v>71.8</v>
      </c>
      <c r="Q172" s="14">
        <v>154.1</v>
      </c>
      <c r="R172" s="23">
        <v>4.146</v>
      </c>
      <c r="S172" s="29">
        <v>308.974</v>
      </c>
      <c r="T172" s="29">
        <f t="shared" si="10"/>
        <v>361.49333333333334</v>
      </c>
      <c r="U172" s="26">
        <v>15.241</v>
      </c>
      <c r="V172" s="24">
        <v>1050.3240468291146</v>
      </c>
      <c r="AA172">
        <v>1050.3240468291146</v>
      </c>
    </row>
    <row r="173" spans="1:27" ht="12.75">
      <c r="A173" s="1">
        <v>36359</v>
      </c>
      <c r="B173" s="15">
        <v>199</v>
      </c>
      <c r="C173" s="2">
        <v>0.804166675</v>
      </c>
      <c r="D173" s="16">
        <v>0.804166675</v>
      </c>
      <c r="E173" s="3">
        <v>1633</v>
      </c>
      <c r="F173" s="17">
        <v>0</v>
      </c>
      <c r="G173" s="18">
        <v>936.2</v>
      </c>
      <c r="H173" s="19">
        <f t="shared" si="13"/>
        <v>892.2</v>
      </c>
      <c r="I173" s="14">
        <v>892.2</v>
      </c>
      <c r="J173" s="19">
        <f t="shared" si="14"/>
        <v>1056.494650289158</v>
      </c>
      <c r="K173" s="19">
        <f t="shared" si="15"/>
        <v>1057.174970289158</v>
      </c>
      <c r="L173" s="19">
        <f t="shared" si="11"/>
        <v>1069.5130702891581</v>
      </c>
      <c r="M173" s="24">
        <f t="shared" si="12"/>
        <v>1063.344020289158</v>
      </c>
      <c r="N173" s="14">
        <v>24</v>
      </c>
      <c r="O173" s="14">
        <v>71.9</v>
      </c>
      <c r="Q173" s="14">
        <v>153.1</v>
      </c>
      <c r="R173" s="23">
        <v>3.965</v>
      </c>
      <c r="S173" s="29">
        <v>287.968</v>
      </c>
      <c r="T173" s="29">
        <f t="shared" si="10"/>
        <v>340.486</v>
      </c>
      <c r="U173" s="26">
        <v>15.173</v>
      </c>
      <c r="V173" s="24">
        <v>1063.344020289158</v>
      </c>
      <c r="AA173">
        <v>1063.344020289158</v>
      </c>
    </row>
    <row r="174" spans="1:27" ht="12.75">
      <c r="A174" s="1">
        <v>36359</v>
      </c>
      <c r="B174" s="15">
        <v>199</v>
      </c>
      <c r="C174" s="2">
        <v>0.804282427</v>
      </c>
      <c r="D174" s="16">
        <v>0.804282427</v>
      </c>
      <c r="E174" s="3">
        <v>1643</v>
      </c>
      <c r="F174" s="17">
        <v>0</v>
      </c>
      <c r="G174" s="18">
        <v>936.7</v>
      </c>
      <c r="H174" s="19">
        <f t="shared" si="13"/>
        <v>892.7</v>
      </c>
      <c r="I174" s="14">
        <v>892.7</v>
      </c>
      <c r="J174" s="19">
        <f t="shared" si="14"/>
        <v>1051.8423159347358</v>
      </c>
      <c r="K174" s="19">
        <f t="shared" si="15"/>
        <v>1052.5226359347357</v>
      </c>
      <c r="L174" s="19">
        <f t="shared" si="11"/>
        <v>1064.8607359347359</v>
      </c>
      <c r="M174" s="24">
        <f t="shared" si="12"/>
        <v>1058.6916859347357</v>
      </c>
      <c r="N174" s="14">
        <v>24.1</v>
      </c>
      <c r="O174" s="14">
        <v>71.8</v>
      </c>
      <c r="Q174" s="14">
        <v>151.1</v>
      </c>
      <c r="R174" s="23">
        <v>4.206</v>
      </c>
      <c r="S174" s="29">
        <v>329.96</v>
      </c>
      <c r="T174" s="29">
        <f t="shared" si="10"/>
        <v>326.4786666666667</v>
      </c>
      <c r="U174" s="26">
        <v>15.171</v>
      </c>
      <c r="V174" s="24">
        <v>1058.6916859347357</v>
      </c>
      <c r="AA174">
        <v>1058.6916859347357</v>
      </c>
    </row>
    <row r="175" spans="1:27" ht="12.75">
      <c r="A175" s="1">
        <v>36359</v>
      </c>
      <c r="B175" s="15">
        <v>199</v>
      </c>
      <c r="C175" s="2">
        <v>0.804398119</v>
      </c>
      <c r="D175" s="16">
        <v>0.804398119</v>
      </c>
      <c r="E175" s="3">
        <v>1653</v>
      </c>
      <c r="F175" s="17">
        <v>0</v>
      </c>
      <c r="G175" s="18">
        <v>936.7</v>
      </c>
      <c r="H175" s="19">
        <f t="shared" si="13"/>
        <v>892.7</v>
      </c>
      <c r="I175" s="14">
        <v>892.7</v>
      </c>
      <c r="J175" s="19">
        <f t="shared" si="14"/>
        <v>1051.8423159347358</v>
      </c>
      <c r="K175" s="19">
        <f t="shared" si="15"/>
        <v>1052.5226359347357</v>
      </c>
      <c r="L175" s="19">
        <f t="shared" si="11"/>
        <v>1064.8607359347359</v>
      </c>
      <c r="M175" s="24">
        <f t="shared" si="12"/>
        <v>1058.6916859347357</v>
      </c>
      <c r="N175" s="14">
        <v>24.1</v>
      </c>
      <c r="O175" s="14">
        <v>72.4</v>
      </c>
      <c r="Q175" s="14">
        <v>151.1</v>
      </c>
      <c r="R175" s="23">
        <v>4.662</v>
      </c>
      <c r="S175" s="29">
        <v>434.952</v>
      </c>
      <c r="T175" s="29">
        <f t="shared" si="10"/>
        <v>350.971</v>
      </c>
      <c r="U175" s="26">
        <v>15.268</v>
      </c>
      <c r="V175" s="24">
        <v>1058.6916859347357</v>
      </c>
      <c r="AA175">
        <v>1058.6916859347357</v>
      </c>
    </row>
    <row r="176" spans="1:27" ht="12.75">
      <c r="A176" s="1">
        <v>36359</v>
      </c>
      <c r="B176" s="15">
        <v>199</v>
      </c>
      <c r="C176" s="2">
        <v>0.804513872</v>
      </c>
      <c r="D176" s="16">
        <v>0.804513872</v>
      </c>
      <c r="E176" s="3">
        <v>1663</v>
      </c>
      <c r="F176" s="17">
        <v>0</v>
      </c>
      <c r="G176" s="18">
        <v>935.7</v>
      </c>
      <c r="H176" s="19">
        <f t="shared" si="13"/>
        <v>891.7</v>
      </c>
      <c r="I176" s="14">
        <v>891.7</v>
      </c>
      <c r="J176" s="19">
        <f t="shared" si="14"/>
        <v>1061.1495926006392</v>
      </c>
      <c r="K176" s="19">
        <f t="shared" si="15"/>
        <v>1061.829912600639</v>
      </c>
      <c r="L176" s="19">
        <f t="shared" si="11"/>
        <v>1074.1680126006393</v>
      </c>
      <c r="M176" s="24">
        <f t="shared" si="12"/>
        <v>1067.998962600639</v>
      </c>
      <c r="N176" s="14">
        <v>24.2</v>
      </c>
      <c r="O176" s="14">
        <v>72</v>
      </c>
      <c r="Q176" s="14">
        <v>152.6</v>
      </c>
      <c r="R176" s="23">
        <v>4.916</v>
      </c>
      <c r="S176" s="29">
        <v>476.944</v>
      </c>
      <c r="T176" s="29">
        <f aca="true" t="shared" si="16" ref="T176:T234">AVERAGE(S171:S176)</f>
        <v>364.96333333333337</v>
      </c>
      <c r="U176" s="26">
        <v>15.305</v>
      </c>
      <c r="V176" s="24">
        <v>1067.998962600639</v>
      </c>
      <c r="AA176">
        <v>1067.998962600639</v>
      </c>
    </row>
    <row r="177" spans="1:27" ht="12.75">
      <c r="A177" s="1">
        <v>36359</v>
      </c>
      <c r="B177" s="15">
        <v>199</v>
      </c>
      <c r="C177" s="2">
        <v>0.804629624</v>
      </c>
      <c r="D177" s="16">
        <v>0.804629624</v>
      </c>
      <c r="E177" s="3">
        <v>1673</v>
      </c>
      <c r="F177" s="17">
        <v>0</v>
      </c>
      <c r="G177" s="18">
        <v>935.9</v>
      </c>
      <c r="H177" s="19">
        <f t="shared" si="13"/>
        <v>891.9</v>
      </c>
      <c r="I177" s="14">
        <v>891.9</v>
      </c>
      <c r="J177" s="19">
        <f t="shared" si="14"/>
        <v>1059.287302534077</v>
      </c>
      <c r="K177" s="19">
        <f t="shared" si="15"/>
        <v>1059.967622534077</v>
      </c>
      <c r="L177" s="19">
        <f t="shared" si="11"/>
        <v>1072.3057225340772</v>
      </c>
      <c r="M177" s="24">
        <f t="shared" si="12"/>
        <v>1066.1366725340772</v>
      </c>
      <c r="N177" s="14">
        <v>24.1</v>
      </c>
      <c r="O177" s="14">
        <v>70.8</v>
      </c>
      <c r="Q177" s="14">
        <v>152.1</v>
      </c>
      <c r="R177" s="23">
        <v>4.274</v>
      </c>
      <c r="S177" s="29">
        <v>350.938</v>
      </c>
      <c r="T177" s="29">
        <f t="shared" si="16"/>
        <v>364.95599999999996</v>
      </c>
      <c r="U177" s="26">
        <v>15.237</v>
      </c>
      <c r="V177" s="24">
        <v>1066.1366725340772</v>
      </c>
      <c r="AA177">
        <v>1066.1366725340772</v>
      </c>
    </row>
    <row r="178" spans="1:27" ht="12.75">
      <c r="A178" s="1">
        <v>36359</v>
      </c>
      <c r="B178" s="15">
        <v>199</v>
      </c>
      <c r="C178" s="2">
        <v>0.804745376</v>
      </c>
      <c r="D178" s="16">
        <v>0.804745376</v>
      </c>
      <c r="E178" s="3">
        <v>1683</v>
      </c>
      <c r="F178" s="17">
        <v>0</v>
      </c>
      <c r="G178" s="18">
        <v>936.6</v>
      </c>
      <c r="H178" s="19">
        <f t="shared" si="13"/>
        <v>892.6</v>
      </c>
      <c r="I178" s="14">
        <v>892.6</v>
      </c>
      <c r="J178" s="19">
        <f t="shared" si="14"/>
        <v>1052.7725743093154</v>
      </c>
      <c r="K178" s="19">
        <f t="shared" si="15"/>
        <v>1053.4528943093153</v>
      </c>
      <c r="L178" s="19">
        <f t="shared" si="11"/>
        <v>1065.7909943093155</v>
      </c>
      <c r="M178" s="24">
        <f t="shared" si="12"/>
        <v>1059.6219443093155</v>
      </c>
      <c r="N178" s="14">
        <v>24.1</v>
      </c>
      <c r="O178" s="14">
        <v>72</v>
      </c>
      <c r="Q178" s="14">
        <v>147.6</v>
      </c>
      <c r="R178" s="23">
        <v>4.256</v>
      </c>
      <c r="S178" s="29">
        <v>350.93</v>
      </c>
      <c r="T178" s="29">
        <f t="shared" si="16"/>
        <v>371.94866666666667</v>
      </c>
      <c r="U178" s="26">
        <v>15.216</v>
      </c>
      <c r="V178" s="24">
        <v>1059.6219443093155</v>
      </c>
      <c r="AA178">
        <v>1059.6219443093155</v>
      </c>
    </row>
    <row r="179" spans="1:27" ht="12.75">
      <c r="A179" s="1">
        <v>36359</v>
      </c>
      <c r="B179" s="15">
        <v>199</v>
      </c>
      <c r="C179" s="2">
        <v>0.804861128</v>
      </c>
      <c r="D179" s="16">
        <v>0.804861128</v>
      </c>
      <c r="E179" s="3">
        <v>1693</v>
      </c>
      <c r="F179" s="17">
        <v>0</v>
      </c>
      <c r="G179" s="18">
        <v>935.5</v>
      </c>
      <c r="H179" s="19">
        <f t="shared" si="13"/>
        <v>891.5</v>
      </c>
      <c r="I179" s="14">
        <v>891.5</v>
      </c>
      <c r="J179" s="19">
        <f t="shared" si="14"/>
        <v>1063.0123004083603</v>
      </c>
      <c r="K179" s="19">
        <f t="shared" si="15"/>
        <v>1063.6926204083602</v>
      </c>
      <c r="L179" s="19">
        <f t="shared" si="11"/>
        <v>1076.0307204083604</v>
      </c>
      <c r="M179" s="24">
        <f t="shared" si="12"/>
        <v>1069.8616704083602</v>
      </c>
      <c r="N179" s="14">
        <v>24.2</v>
      </c>
      <c r="O179" s="14">
        <v>72.8</v>
      </c>
      <c r="Q179" s="14">
        <v>148.1</v>
      </c>
      <c r="R179" s="23">
        <v>4.164</v>
      </c>
      <c r="S179" s="29">
        <v>329.922</v>
      </c>
      <c r="T179" s="29">
        <f t="shared" si="16"/>
        <v>378.941</v>
      </c>
      <c r="U179" s="26">
        <v>15.241</v>
      </c>
      <c r="V179" s="24">
        <v>1069.8616704083602</v>
      </c>
      <c r="AA179">
        <v>1069.8616704083602</v>
      </c>
    </row>
    <row r="180" spans="1:27" ht="12.75">
      <c r="A180" s="1">
        <v>36359</v>
      </c>
      <c r="B180" s="15">
        <v>199</v>
      </c>
      <c r="C180" s="2">
        <v>0.804976881</v>
      </c>
      <c r="D180" s="16">
        <v>0.804976881</v>
      </c>
      <c r="E180" s="3">
        <v>1703</v>
      </c>
      <c r="F180" s="17">
        <v>0</v>
      </c>
      <c r="G180" s="18">
        <v>934.2</v>
      </c>
      <c r="H180" s="19">
        <f t="shared" si="13"/>
        <v>890.2</v>
      </c>
      <c r="I180" s="14">
        <v>890.2</v>
      </c>
      <c r="J180" s="19">
        <f t="shared" si="14"/>
        <v>1075.1300965573041</v>
      </c>
      <c r="K180" s="19">
        <f t="shared" si="15"/>
        <v>1075.810416557304</v>
      </c>
      <c r="L180" s="19">
        <f t="shared" si="11"/>
        <v>1088.1485165573042</v>
      </c>
      <c r="M180" s="24">
        <f t="shared" si="12"/>
        <v>1081.979466557304</v>
      </c>
      <c r="N180" s="14">
        <v>24</v>
      </c>
      <c r="O180" s="14">
        <v>72.3</v>
      </c>
      <c r="Q180" s="14">
        <v>153.6</v>
      </c>
      <c r="R180" s="23">
        <v>4.642</v>
      </c>
      <c r="S180" s="29">
        <v>413.914</v>
      </c>
      <c r="T180" s="29">
        <f t="shared" si="16"/>
        <v>392.93333333333334</v>
      </c>
      <c r="U180" s="26">
        <v>15.253</v>
      </c>
      <c r="V180" s="24">
        <v>1081.979466557304</v>
      </c>
      <c r="AA180">
        <v>1081.979466557304</v>
      </c>
    </row>
    <row r="181" spans="1:27" ht="12.75">
      <c r="A181" s="1">
        <v>36359</v>
      </c>
      <c r="B181" s="15">
        <v>199</v>
      </c>
      <c r="C181" s="2">
        <v>0.805092573</v>
      </c>
      <c r="D181" s="16">
        <v>0.805092573</v>
      </c>
      <c r="E181" s="3">
        <v>1713</v>
      </c>
      <c r="F181" s="17">
        <v>0</v>
      </c>
      <c r="G181" s="18">
        <v>933.3</v>
      </c>
      <c r="H181" s="19">
        <f t="shared" si="13"/>
        <v>889.3</v>
      </c>
      <c r="I181" s="14">
        <v>889.3</v>
      </c>
      <c r="J181" s="19">
        <f t="shared" si="14"/>
        <v>1083.529710911931</v>
      </c>
      <c r="K181" s="19">
        <f t="shared" si="15"/>
        <v>1084.210030911931</v>
      </c>
      <c r="L181" s="19">
        <f t="shared" si="11"/>
        <v>1096.5481309119311</v>
      </c>
      <c r="M181" s="24">
        <f t="shared" si="12"/>
        <v>1090.379080911931</v>
      </c>
      <c r="N181" s="14">
        <v>23.8</v>
      </c>
      <c r="O181" s="14">
        <v>63.3</v>
      </c>
      <c r="Q181" s="14">
        <v>154.3</v>
      </c>
      <c r="R181" s="23">
        <v>4.5</v>
      </c>
      <c r="S181" s="29">
        <v>392.908</v>
      </c>
      <c r="T181" s="29">
        <f t="shared" si="16"/>
        <v>385.926</v>
      </c>
      <c r="U181" s="26">
        <v>15.263</v>
      </c>
      <c r="V181" s="24">
        <v>1090.379080911931</v>
      </c>
      <c r="AA181">
        <v>1090.379080911931</v>
      </c>
    </row>
    <row r="182" spans="1:27" ht="12.75">
      <c r="A182" s="1">
        <v>36359</v>
      </c>
      <c r="B182" s="15">
        <v>199</v>
      </c>
      <c r="C182" s="2">
        <v>0.805208325</v>
      </c>
      <c r="D182" s="16">
        <v>0.805208325</v>
      </c>
      <c r="E182" s="3">
        <v>1723</v>
      </c>
      <c r="F182" s="17">
        <v>0</v>
      </c>
      <c r="G182" s="18">
        <v>933.1</v>
      </c>
      <c r="H182" s="19">
        <f t="shared" si="13"/>
        <v>889.1</v>
      </c>
      <c r="I182" s="14">
        <v>889.1</v>
      </c>
      <c r="J182" s="19">
        <f t="shared" si="14"/>
        <v>1085.3974462711321</v>
      </c>
      <c r="K182" s="19">
        <f t="shared" si="15"/>
        <v>1086.077766271132</v>
      </c>
      <c r="L182" s="19">
        <f t="shared" si="11"/>
        <v>1098.4158662711322</v>
      </c>
      <c r="M182" s="24">
        <f t="shared" si="12"/>
        <v>1092.246816271132</v>
      </c>
      <c r="N182" s="14">
        <v>24</v>
      </c>
      <c r="O182" s="14">
        <v>72.8</v>
      </c>
      <c r="Q182" s="14">
        <v>151.2</v>
      </c>
      <c r="R182" s="23">
        <v>4.186</v>
      </c>
      <c r="S182" s="29">
        <v>329.9</v>
      </c>
      <c r="T182" s="29">
        <f t="shared" si="16"/>
        <v>361.4186666666667</v>
      </c>
      <c r="U182" s="26">
        <v>15.241</v>
      </c>
      <c r="V182" s="24">
        <v>1092.246816271132</v>
      </c>
      <c r="AA182">
        <v>1092.246816271132</v>
      </c>
    </row>
    <row r="183" spans="1:27" ht="12.75">
      <c r="A183" s="1">
        <v>36359</v>
      </c>
      <c r="B183" s="15">
        <v>199</v>
      </c>
      <c r="C183" s="2">
        <v>0.805324078</v>
      </c>
      <c r="D183" s="16">
        <v>0.805324078</v>
      </c>
      <c r="E183" s="3">
        <v>1733</v>
      </c>
      <c r="F183" s="17">
        <v>0</v>
      </c>
      <c r="G183" s="18">
        <v>930.6</v>
      </c>
      <c r="H183" s="19">
        <f t="shared" si="13"/>
        <v>886.6</v>
      </c>
      <c r="I183" s="14">
        <v>886.6</v>
      </c>
      <c r="J183" s="19">
        <f t="shared" si="14"/>
        <v>1108.7796528899858</v>
      </c>
      <c r="K183" s="19">
        <f t="shared" si="15"/>
        <v>1109.4599728899857</v>
      </c>
      <c r="L183" s="19">
        <f t="shared" si="11"/>
        <v>1121.7980728899859</v>
      </c>
      <c r="M183" s="24">
        <f t="shared" si="12"/>
        <v>1115.6290228899857</v>
      </c>
      <c r="N183" s="14">
        <v>23.8</v>
      </c>
      <c r="O183" s="14">
        <v>74</v>
      </c>
      <c r="Q183" s="14">
        <v>150.2</v>
      </c>
      <c r="R183" s="23">
        <v>4.633</v>
      </c>
      <c r="S183" s="29">
        <v>413.892</v>
      </c>
      <c r="T183" s="29">
        <f t="shared" si="16"/>
        <v>371.911</v>
      </c>
      <c r="U183" s="26">
        <v>15.24</v>
      </c>
      <c r="V183" s="24">
        <v>1115.6290228899857</v>
      </c>
      <c r="AA183">
        <v>1115.6290228899857</v>
      </c>
    </row>
    <row r="184" spans="1:27" ht="12.75">
      <c r="A184" s="1">
        <v>36359</v>
      </c>
      <c r="B184" s="15">
        <v>199</v>
      </c>
      <c r="C184" s="2">
        <v>0.80543983</v>
      </c>
      <c r="D184" s="16">
        <v>0.80543983</v>
      </c>
      <c r="E184" s="3">
        <v>1743</v>
      </c>
      <c r="F184" s="17">
        <v>0</v>
      </c>
      <c r="G184" s="18">
        <v>927.9</v>
      </c>
      <c r="H184" s="19">
        <f t="shared" si="13"/>
        <v>883.9</v>
      </c>
      <c r="I184" s="14">
        <v>883.9</v>
      </c>
      <c r="J184" s="19">
        <f t="shared" si="14"/>
        <v>1134.1066069537567</v>
      </c>
      <c r="K184" s="19">
        <f t="shared" si="15"/>
        <v>1134.7869269537566</v>
      </c>
      <c r="L184" s="19">
        <f t="shared" si="11"/>
        <v>1147.1250269537568</v>
      </c>
      <c r="M184" s="24">
        <f t="shared" si="12"/>
        <v>1140.9559769537568</v>
      </c>
      <c r="N184" s="14">
        <v>23.4</v>
      </c>
      <c r="O184" s="14">
        <v>73.8</v>
      </c>
      <c r="Q184" s="14">
        <v>154.1</v>
      </c>
      <c r="R184" s="23">
        <v>4.008</v>
      </c>
      <c r="S184" s="29">
        <v>287.884</v>
      </c>
      <c r="T184" s="29">
        <f t="shared" si="16"/>
        <v>361.40333333333336</v>
      </c>
      <c r="U184" s="26">
        <v>15.218</v>
      </c>
      <c r="V184" s="24">
        <v>1140.9559769537568</v>
      </c>
      <c r="AA184">
        <v>1140.9559769537568</v>
      </c>
    </row>
    <row r="185" spans="1:27" ht="12.75">
      <c r="A185" s="1">
        <v>36359</v>
      </c>
      <c r="B185" s="15">
        <v>199</v>
      </c>
      <c r="C185" s="2">
        <v>0.805555582</v>
      </c>
      <c r="D185" s="16">
        <v>0.805555582</v>
      </c>
      <c r="E185" s="3">
        <v>1753</v>
      </c>
      <c r="F185" s="17">
        <v>0</v>
      </c>
      <c r="G185" s="18">
        <v>925.7</v>
      </c>
      <c r="H185" s="19">
        <f t="shared" si="13"/>
        <v>881.7</v>
      </c>
      <c r="I185" s="14">
        <v>881.7</v>
      </c>
      <c r="J185" s="19">
        <f t="shared" si="14"/>
        <v>1154.8006514407189</v>
      </c>
      <c r="K185" s="19">
        <f t="shared" si="15"/>
        <v>1155.4809714407188</v>
      </c>
      <c r="L185" s="19">
        <f t="shared" si="11"/>
        <v>1167.819071440719</v>
      </c>
      <c r="M185" s="24">
        <f t="shared" si="12"/>
        <v>1161.6500214407188</v>
      </c>
      <c r="N185" s="14">
        <v>23.2</v>
      </c>
      <c r="O185" s="14">
        <v>75.7</v>
      </c>
      <c r="Q185" s="14">
        <v>156.1</v>
      </c>
      <c r="R185" s="23">
        <v>4.854</v>
      </c>
      <c r="S185" s="29">
        <v>476.877</v>
      </c>
      <c r="T185" s="29">
        <f t="shared" si="16"/>
        <v>385.8958333333333</v>
      </c>
      <c r="U185" s="26">
        <v>15.351</v>
      </c>
      <c r="V185" s="24">
        <v>1161.6500214407188</v>
      </c>
      <c r="AA185">
        <v>1161.6500214407188</v>
      </c>
    </row>
    <row r="186" spans="1:27" ht="12.75">
      <c r="A186" s="1">
        <v>36359</v>
      </c>
      <c r="B186" s="15">
        <v>199</v>
      </c>
      <c r="C186" s="2">
        <v>0.805671275</v>
      </c>
      <c r="D186" s="16">
        <v>0.805671275</v>
      </c>
      <c r="E186" s="3">
        <v>1763</v>
      </c>
      <c r="F186" s="17">
        <v>0</v>
      </c>
      <c r="G186" s="18">
        <v>924.5</v>
      </c>
      <c r="H186" s="19">
        <f t="shared" si="13"/>
        <v>880.5</v>
      </c>
      <c r="I186" s="14">
        <v>880.5</v>
      </c>
      <c r="J186" s="19">
        <f t="shared" si="14"/>
        <v>1166.1100864499933</v>
      </c>
      <c r="K186" s="19">
        <f t="shared" si="15"/>
        <v>1166.7904064499933</v>
      </c>
      <c r="L186" s="19">
        <f t="shared" si="11"/>
        <v>1179.1285064499934</v>
      </c>
      <c r="M186" s="24">
        <f t="shared" si="12"/>
        <v>1172.9594564499935</v>
      </c>
      <c r="N186" s="14">
        <v>23.1</v>
      </c>
      <c r="O186" s="14">
        <v>76.4</v>
      </c>
      <c r="Q186" s="14">
        <v>154.6</v>
      </c>
      <c r="R186" s="23">
        <v>4.056</v>
      </c>
      <c r="S186" s="29">
        <v>308.87</v>
      </c>
      <c r="T186" s="29">
        <f t="shared" si="16"/>
        <v>368.3885</v>
      </c>
      <c r="U186" s="26">
        <v>15.293</v>
      </c>
      <c r="V186" s="24">
        <v>1172.9594564499935</v>
      </c>
      <c r="AA186">
        <v>1172.9594564499935</v>
      </c>
    </row>
    <row r="187" spans="1:27" ht="12.75">
      <c r="A187" s="1">
        <v>36359</v>
      </c>
      <c r="B187" s="15">
        <v>199</v>
      </c>
      <c r="C187" s="2">
        <v>0.805787027</v>
      </c>
      <c r="D187" s="16">
        <v>0.805787027</v>
      </c>
      <c r="E187" s="3">
        <v>1773</v>
      </c>
      <c r="F187" s="17">
        <v>0</v>
      </c>
      <c r="G187" s="18">
        <v>923.3</v>
      </c>
      <c r="H187" s="19">
        <f t="shared" si="13"/>
        <v>879.3</v>
      </c>
      <c r="I187" s="14">
        <v>879.3</v>
      </c>
      <c r="J187" s="19">
        <f t="shared" si="14"/>
        <v>1177.4349451735693</v>
      </c>
      <c r="K187" s="19">
        <f t="shared" si="15"/>
        <v>1178.1152651735692</v>
      </c>
      <c r="L187" s="19">
        <f t="shared" si="11"/>
        <v>1190.4533651735694</v>
      </c>
      <c r="M187" s="24">
        <f t="shared" si="12"/>
        <v>1184.2843151735692</v>
      </c>
      <c r="N187" s="14">
        <v>23.1</v>
      </c>
      <c r="O187" s="14">
        <v>75.9</v>
      </c>
      <c r="Q187" s="14">
        <v>151.6</v>
      </c>
      <c r="R187" s="23">
        <v>4.741</v>
      </c>
      <c r="S187" s="29">
        <v>434.862</v>
      </c>
      <c r="T187" s="29">
        <f t="shared" si="16"/>
        <v>375.3808333333333</v>
      </c>
      <c r="U187" s="26">
        <v>15.303</v>
      </c>
      <c r="V187" s="24">
        <v>1184.2843151735692</v>
      </c>
      <c r="AA187">
        <v>1184.2843151735692</v>
      </c>
    </row>
    <row r="188" spans="1:27" ht="12.75">
      <c r="A188" s="1">
        <v>36359</v>
      </c>
      <c r="B188" s="15">
        <v>199</v>
      </c>
      <c r="C188" s="2">
        <v>0.805902779</v>
      </c>
      <c r="D188" s="16">
        <v>0.805902779</v>
      </c>
      <c r="E188" s="3">
        <v>1783</v>
      </c>
      <c r="F188" s="17">
        <v>0</v>
      </c>
      <c r="G188" s="18">
        <v>923.3</v>
      </c>
      <c r="H188" s="19">
        <f t="shared" si="13"/>
        <v>879.3</v>
      </c>
      <c r="I188" s="14">
        <v>879.3</v>
      </c>
      <c r="J188" s="19">
        <f t="shared" si="14"/>
        <v>1177.4349451735693</v>
      </c>
      <c r="K188" s="19">
        <f t="shared" si="15"/>
        <v>1178.1152651735692</v>
      </c>
      <c r="L188" s="19">
        <f t="shared" si="11"/>
        <v>1190.4533651735694</v>
      </c>
      <c r="M188" s="24">
        <f t="shared" si="12"/>
        <v>1184.2843151735692</v>
      </c>
      <c r="N188" s="14">
        <v>23</v>
      </c>
      <c r="O188" s="14">
        <v>77.3</v>
      </c>
      <c r="Q188" s="14">
        <v>149.6</v>
      </c>
      <c r="R188" s="23">
        <v>4.672</v>
      </c>
      <c r="S188" s="29">
        <v>434.854</v>
      </c>
      <c r="T188" s="29">
        <f t="shared" si="16"/>
        <v>392.8731666666667</v>
      </c>
      <c r="U188" s="26">
        <v>15.181</v>
      </c>
      <c r="V188" s="24">
        <v>1184.2843151735692</v>
      </c>
      <c r="AA188">
        <v>1184.2843151735692</v>
      </c>
    </row>
    <row r="189" spans="1:27" ht="12.75">
      <c r="A189" s="1">
        <v>36359</v>
      </c>
      <c r="B189" s="15">
        <v>199</v>
      </c>
      <c r="C189" s="2">
        <v>0.806018531</v>
      </c>
      <c r="D189" s="16">
        <v>0.806018531</v>
      </c>
      <c r="E189" s="3">
        <v>1793</v>
      </c>
      <c r="F189" s="17">
        <v>0</v>
      </c>
      <c r="G189" s="18">
        <v>922.4</v>
      </c>
      <c r="H189" s="19">
        <f t="shared" si="13"/>
        <v>878.4</v>
      </c>
      <c r="I189" s="14">
        <v>878.4</v>
      </c>
      <c r="J189" s="19">
        <f t="shared" si="14"/>
        <v>1185.9387363642543</v>
      </c>
      <c r="K189" s="19">
        <f t="shared" si="15"/>
        <v>1186.6190563642542</v>
      </c>
      <c r="L189" s="19">
        <f t="shared" si="11"/>
        <v>1198.9571563642544</v>
      </c>
      <c r="M189" s="24">
        <f t="shared" si="12"/>
        <v>1192.7881063642544</v>
      </c>
      <c r="N189" s="14">
        <v>22.6</v>
      </c>
      <c r="O189" s="14">
        <v>78</v>
      </c>
      <c r="Q189" s="14">
        <v>147.2</v>
      </c>
      <c r="R189" s="23">
        <v>4.126</v>
      </c>
      <c r="S189" s="29">
        <v>308.847</v>
      </c>
      <c r="T189" s="29">
        <f t="shared" si="16"/>
        <v>375.36566666666664</v>
      </c>
      <c r="U189" s="26">
        <v>15.253</v>
      </c>
      <c r="V189" s="24">
        <v>1192.7881063642544</v>
      </c>
      <c r="AA189">
        <v>1192.7881063642544</v>
      </c>
    </row>
    <row r="190" spans="1:27" ht="12.75">
      <c r="A190" s="1">
        <v>36359</v>
      </c>
      <c r="B190" s="15">
        <v>199</v>
      </c>
      <c r="C190" s="2">
        <v>0.806134284</v>
      </c>
      <c r="D190" s="16">
        <v>0.806134284</v>
      </c>
      <c r="E190" s="3">
        <v>1803</v>
      </c>
      <c r="F190" s="17">
        <v>0</v>
      </c>
      <c r="G190" s="18">
        <v>921</v>
      </c>
      <c r="H190" s="19">
        <f t="shared" si="13"/>
        <v>877</v>
      </c>
      <c r="I190" s="14">
        <v>877</v>
      </c>
      <c r="J190" s="19">
        <f t="shared" si="14"/>
        <v>1199.184189691904</v>
      </c>
      <c r="K190" s="19">
        <f t="shared" si="15"/>
        <v>1199.864509691904</v>
      </c>
      <c r="L190" s="19">
        <f t="shared" si="11"/>
        <v>1212.2026096919042</v>
      </c>
      <c r="M190" s="24">
        <f t="shared" si="12"/>
        <v>1206.033559691904</v>
      </c>
      <c r="N190" s="14">
        <v>22.5</v>
      </c>
      <c r="O190" s="14">
        <v>74.8</v>
      </c>
      <c r="Q190" s="14">
        <v>150.1</v>
      </c>
      <c r="R190" s="23">
        <v>4.037</v>
      </c>
      <c r="S190" s="29">
        <v>287.84</v>
      </c>
      <c r="T190" s="29">
        <f t="shared" si="16"/>
        <v>375.35833333333335</v>
      </c>
      <c r="U190" s="26">
        <v>15.238</v>
      </c>
      <c r="V190" s="24">
        <v>1206.033559691904</v>
      </c>
      <c r="AA190">
        <v>1206.033559691904</v>
      </c>
    </row>
    <row r="191" spans="1:27" ht="12.75">
      <c r="A191" s="1">
        <v>36359</v>
      </c>
      <c r="B191" s="15">
        <v>199</v>
      </c>
      <c r="C191" s="2">
        <v>0.806249976</v>
      </c>
      <c r="D191" s="16">
        <v>0.806249976</v>
      </c>
      <c r="E191" s="3">
        <v>1813</v>
      </c>
      <c r="F191" s="17">
        <v>0</v>
      </c>
      <c r="G191" s="18">
        <v>921.6</v>
      </c>
      <c r="H191" s="19">
        <f t="shared" si="13"/>
        <v>877.6</v>
      </c>
      <c r="I191" s="14">
        <v>877.6</v>
      </c>
      <c r="J191" s="19">
        <f t="shared" si="14"/>
        <v>1193.5049795956936</v>
      </c>
      <c r="K191" s="19">
        <f t="shared" si="15"/>
        <v>1194.1852995956936</v>
      </c>
      <c r="L191" s="19">
        <f t="shared" si="11"/>
        <v>1206.5233995956937</v>
      </c>
      <c r="M191" s="24">
        <f t="shared" si="12"/>
        <v>1200.3543495956937</v>
      </c>
      <c r="N191" s="14">
        <v>22.5</v>
      </c>
      <c r="O191" s="14">
        <v>76.7</v>
      </c>
      <c r="Q191" s="14">
        <v>145.6</v>
      </c>
      <c r="R191" s="23">
        <v>5.037</v>
      </c>
      <c r="S191" s="29">
        <v>497.832</v>
      </c>
      <c r="T191" s="29">
        <f t="shared" si="16"/>
        <v>378.85083333333336</v>
      </c>
      <c r="U191" s="26">
        <v>15.286</v>
      </c>
      <c r="V191" s="24">
        <v>1200.3543495956937</v>
      </c>
      <c r="AA191">
        <v>1200.3543495956937</v>
      </c>
    </row>
    <row r="192" spans="1:27" ht="12.75">
      <c r="A192" s="1">
        <v>36359</v>
      </c>
      <c r="B192" s="15">
        <v>199</v>
      </c>
      <c r="C192" s="2">
        <v>0.806365728</v>
      </c>
      <c r="D192" s="16">
        <v>0.806365728</v>
      </c>
      <c r="E192" s="3">
        <v>1823</v>
      </c>
      <c r="F192" s="17">
        <v>0</v>
      </c>
      <c r="G192" s="18">
        <v>919.5</v>
      </c>
      <c r="H192" s="19">
        <f t="shared" si="13"/>
        <v>875.5</v>
      </c>
      <c r="I192" s="14">
        <v>875.5</v>
      </c>
      <c r="J192" s="19">
        <f t="shared" si="14"/>
        <v>1213.3992311751972</v>
      </c>
      <c r="K192" s="19">
        <f t="shared" si="15"/>
        <v>1214.0795511751971</v>
      </c>
      <c r="L192" s="19">
        <f t="shared" si="11"/>
        <v>1226.4176511751973</v>
      </c>
      <c r="M192" s="24">
        <f t="shared" si="12"/>
        <v>1220.248601175197</v>
      </c>
      <c r="N192" s="14">
        <v>22.3</v>
      </c>
      <c r="O192" s="14">
        <v>77.3</v>
      </c>
      <c r="Q192" s="14">
        <v>140.7</v>
      </c>
      <c r="R192" s="23">
        <v>4.396</v>
      </c>
      <c r="S192" s="29">
        <v>371.825</v>
      </c>
      <c r="T192" s="29">
        <f t="shared" si="16"/>
        <v>389.3433333333333</v>
      </c>
      <c r="U192" s="26">
        <v>15.273</v>
      </c>
      <c r="V192" s="24">
        <v>1220.248601175197</v>
      </c>
      <c r="AA192">
        <v>1220.248601175197</v>
      </c>
    </row>
    <row r="193" spans="1:27" ht="12.75">
      <c r="A193" s="1">
        <v>36359</v>
      </c>
      <c r="B193" s="15">
        <v>199</v>
      </c>
      <c r="C193" s="2">
        <v>0.806481481</v>
      </c>
      <c r="D193" s="16">
        <v>0.806481481</v>
      </c>
      <c r="E193" s="3">
        <v>1833</v>
      </c>
      <c r="F193" s="17">
        <v>0</v>
      </c>
      <c r="G193" s="18">
        <v>917.3</v>
      </c>
      <c r="H193" s="19">
        <f t="shared" si="13"/>
        <v>873.3</v>
      </c>
      <c r="I193" s="14">
        <v>873.3</v>
      </c>
      <c r="J193" s="19">
        <f t="shared" si="14"/>
        <v>1234.2920750173967</v>
      </c>
      <c r="K193" s="19">
        <f t="shared" si="15"/>
        <v>1234.9723950173966</v>
      </c>
      <c r="L193" s="19">
        <f t="shared" si="11"/>
        <v>1247.3104950173968</v>
      </c>
      <c r="M193" s="24">
        <f t="shared" si="12"/>
        <v>1241.1414450173966</v>
      </c>
      <c r="N193" s="14">
        <v>22.1</v>
      </c>
      <c r="O193" s="14">
        <v>78.9</v>
      </c>
      <c r="Q193" s="14">
        <v>143.7</v>
      </c>
      <c r="R193" s="23">
        <v>4.256</v>
      </c>
      <c r="S193" s="29">
        <v>350.817</v>
      </c>
      <c r="T193" s="29">
        <f t="shared" si="16"/>
        <v>375.33583333333337</v>
      </c>
      <c r="U193" s="26">
        <v>15.268</v>
      </c>
      <c r="V193" s="24">
        <v>1241.1414450173966</v>
      </c>
      <c r="AA193">
        <v>1241.1414450173966</v>
      </c>
    </row>
    <row r="194" spans="1:27" ht="12.75">
      <c r="A194" s="1">
        <v>36359</v>
      </c>
      <c r="B194" s="15">
        <v>199</v>
      </c>
      <c r="C194" s="2">
        <v>0.806597233</v>
      </c>
      <c r="D194" s="16">
        <v>0.806597233</v>
      </c>
      <c r="E194" s="3">
        <v>1843</v>
      </c>
      <c r="F194" s="17">
        <v>0</v>
      </c>
      <c r="G194" s="18">
        <v>915.3</v>
      </c>
      <c r="H194" s="19">
        <f t="shared" si="13"/>
        <v>871.3</v>
      </c>
      <c r="I194" s="14">
        <v>871.3</v>
      </c>
      <c r="J194" s="19">
        <f t="shared" si="14"/>
        <v>1253.3312931986275</v>
      </c>
      <c r="K194" s="19">
        <f t="shared" si="15"/>
        <v>1254.0116131986274</v>
      </c>
      <c r="L194" s="19">
        <f t="shared" si="11"/>
        <v>1266.3497131986276</v>
      </c>
      <c r="M194" s="24">
        <f t="shared" si="12"/>
        <v>1260.1806631986274</v>
      </c>
      <c r="N194" s="14">
        <v>21.8</v>
      </c>
      <c r="O194" s="14">
        <v>79.7</v>
      </c>
      <c r="Q194" s="14">
        <v>149.2</v>
      </c>
      <c r="R194" s="23">
        <v>4.236</v>
      </c>
      <c r="S194" s="29">
        <v>329.81</v>
      </c>
      <c r="T194" s="29">
        <f t="shared" si="16"/>
        <v>357.8285</v>
      </c>
      <c r="U194" s="26">
        <v>15.318</v>
      </c>
      <c r="V194" s="24">
        <v>1260.1806631986274</v>
      </c>
      <c r="AA194">
        <v>1260.1806631986274</v>
      </c>
    </row>
    <row r="195" spans="1:27" ht="12.75">
      <c r="A195" s="1">
        <v>36359</v>
      </c>
      <c r="B195" s="15">
        <v>199</v>
      </c>
      <c r="C195" s="2">
        <v>0.806712985</v>
      </c>
      <c r="D195" s="16">
        <v>0.806712985</v>
      </c>
      <c r="E195" s="3">
        <v>1853</v>
      </c>
      <c r="F195" s="17">
        <v>0</v>
      </c>
      <c r="G195" s="18">
        <v>913.1</v>
      </c>
      <c r="H195" s="19">
        <f t="shared" si="13"/>
        <v>869.1</v>
      </c>
      <c r="I195" s="14">
        <v>869.1</v>
      </c>
      <c r="J195" s="19">
        <f t="shared" si="14"/>
        <v>1274.324975971405</v>
      </c>
      <c r="K195" s="19">
        <f t="shared" si="15"/>
        <v>1275.0052959714048</v>
      </c>
      <c r="L195" s="19">
        <f t="shared" si="11"/>
        <v>1287.343395971405</v>
      </c>
      <c r="M195" s="24">
        <f t="shared" si="12"/>
        <v>1281.1743459714048</v>
      </c>
      <c r="N195" s="14">
        <v>21.8</v>
      </c>
      <c r="O195" s="14">
        <v>79.4</v>
      </c>
      <c r="Q195" s="14">
        <v>153.1</v>
      </c>
      <c r="R195" s="23">
        <v>3.839</v>
      </c>
      <c r="S195" s="29">
        <v>245.802</v>
      </c>
      <c r="T195" s="29">
        <f t="shared" si="16"/>
        <v>347.32099999999997</v>
      </c>
      <c r="U195" s="26">
        <v>15.197</v>
      </c>
      <c r="V195" s="24">
        <v>1281.1743459714048</v>
      </c>
      <c r="AA195">
        <v>1281.1743459714048</v>
      </c>
    </row>
    <row r="196" spans="1:27" ht="12.75">
      <c r="A196" s="1">
        <v>36359</v>
      </c>
      <c r="B196" s="15">
        <v>199</v>
      </c>
      <c r="C196" s="2">
        <v>0.806828678</v>
      </c>
      <c r="D196" s="16">
        <v>0.806828678</v>
      </c>
      <c r="E196" s="3">
        <v>1863</v>
      </c>
      <c r="F196" s="17">
        <v>0</v>
      </c>
      <c r="G196" s="18">
        <v>911.4</v>
      </c>
      <c r="H196" s="19">
        <f t="shared" si="13"/>
        <v>867.4</v>
      </c>
      <c r="I196" s="14">
        <v>867.4</v>
      </c>
      <c r="J196" s="19">
        <f t="shared" si="14"/>
        <v>1290.583797557629</v>
      </c>
      <c r="K196" s="19">
        <f t="shared" si="15"/>
        <v>1291.2641175576289</v>
      </c>
      <c r="L196" s="19">
        <f t="shared" si="11"/>
        <v>1303.602217557629</v>
      </c>
      <c r="M196" s="24">
        <f t="shared" si="12"/>
        <v>1297.433167557629</v>
      </c>
      <c r="N196" s="14">
        <v>21.6</v>
      </c>
      <c r="O196" s="14">
        <v>79.7</v>
      </c>
      <c r="Q196" s="14">
        <v>152.2</v>
      </c>
      <c r="R196" s="23">
        <v>4.396</v>
      </c>
      <c r="S196" s="29">
        <v>371.795</v>
      </c>
      <c r="T196" s="29">
        <f t="shared" si="16"/>
        <v>361.3135</v>
      </c>
      <c r="U196" s="26">
        <v>15.261</v>
      </c>
      <c r="V196" s="24">
        <v>1297.433167557629</v>
      </c>
      <c r="AA196">
        <v>1297.433167557629</v>
      </c>
    </row>
    <row r="197" spans="1:27" ht="12.75">
      <c r="A197" s="1">
        <v>36359</v>
      </c>
      <c r="B197" s="15">
        <v>199</v>
      </c>
      <c r="C197" s="2">
        <v>0.80694443</v>
      </c>
      <c r="D197" s="16">
        <v>0.80694443</v>
      </c>
      <c r="E197" s="3">
        <v>1873</v>
      </c>
      <c r="F197" s="17">
        <v>0</v>
      </c>
      <c r="G197" s="18">
        <v>909.7</v>
      </c>
      <c r="H197" s="19">
        <f t="shared" si="13"/>
        <v>865.7</v>
      </c>
      <c r="I197" s="14">
        <v>865.7</v>
      </c>
      <c r="J197" s="19">
        <f t="shared" si="14"/>
        <v>1306.8745157619437</v>
      </c>
      <c r="K197" s="19">
        <f t="shared" si="15"/>
        <v>1307.5548357619437</v>
      </c>
      <c r="L197" s="19">
        <f t="shared" si="11"/>
        <v>1319.8929357619438</v>
      </c>
      <c r="M197" s="24">
        <f t="shared" si="12"/>
        <v>1313.7238857619436</v>
      </c>
      <c r="N197" s="14">
        <v>21.4</v>
      </c>
      <c r="O197" s="14">
        <v>79.9</v>
      </c>
      <c r="Q197" s="14">
        <v>152.6</v>
      </c>
      <c r="R197" s="23">
        <v>4.744</v>
      </c>
      <c r="S197" s="29">
        <v>434.787</v>
      </c>
      <c r="T197" s="29">
        <f t="shared" si="16"/>
        <v>350.806</v>
      </c>
      <c r="U197" s="26">
        <v>15.294</v>
      </c>
      <c r="V197" s="24">
        <v>1313.7238857619436</v>
      </c>
      <c r="AA197">
        <v>1313.7238857619436</v>
      </c>
    </row>
    <row r="198" spans="1:27" ht="12.75">
      <c r="A198" s="1">
        <v>36359</v>
      </c>
      <c r="B198" s="15">
        <v>199</v>
      </c>
      <c r="C198" s="2">
        <v>0.807060182</v>
      </c>
      <c r="D198" s="16">
        <v>0.807060182</v>
      </c>
      <c r="E198" s="3">
        <v>1883</v>
      </c>
      <c r="F198" s="17">
        <v>0</v>
      </c>
      <c r="G198" s="18">
        <v>907.7</v>
      </c>
      <c r="H198" s="19">
        <f t="shared" si="13"/>
        <v>863.7</v>
      </c>
      <c r="I198" s="14">
        <v>863.7</v>
      </c>
      <c r="J198" s="19">
        <f t="shared" si="14"/>
        <v>1326.0810731204976</v>
      </c>
      <c r="K198" s="19">
        <f t="shared" si="15"/>
        <v>1326.7613931204976</v>
      </c>
      <c r="L198" s="19">
        <f t="shared" si="11"/>
        <v>1339.0994931204978</v>
      </c>
      <c r="M198" s="24">
        <f t="shared" si="12"/>
        <v>1332.9304431204978</v>
      </c>
      <c r="N198" s="14">
        <v>21.2</v>
      </c>
      <c r="O198" s="14">
        <v>80.5</v>
      </c>
      <c r="Q198" s="14">
        <v>151.6</v>
      </c>
      <c r="R198" s="23">
        <v>4.284</v>
      </c>
      <c r="S198" s="29">
        <v>350.779</v>
      </c>
      <c r="T198" s="29">
        <f t="shared" si="16"/>
        <v>347.29833333333335</v>
      </c>
      <c r="U198" s="26">
        <v>15.249</v>
      </c>
      <c r="V198" s="24">
        <v>1332.9304431204978</v>
      </c>
      <c r="AA198">
        <v>1332.9304431204978</v>
      </c>
    </row>
    <row r="199" spans="1:27" ht="12.75">
      <c r="A199" s="1">
        <v>36359</v>
      </c>
      <c r="B199" s="15">
        <v>199</v>
      </c>
      <c r="C199" s="2">
        <v>0.807175934</v>
      </c>
      <c r="D199" s="16">
        <v>0.807175934</v>
      </c>
      <c r="E199" s="3">
        <v>1893</v>
      </c>
      <c r="F199" s="17">
        <v>0</v>
      </c>
      <c r="G199" s="18">
        <v>907.3</v>
      </c>
      <c r="H199" s="19">
        <f t="shared" si="13"/>
        <v>863.3</v>
      </c>
      <c r="I199" s="14">
        <v>863.3</v>
      </c>
      <c r="J199" s="19">
        <f t="shared" si="14"/>
        <v>1329.9277211902115</v>
      </c>
      <c r="K199" s="19">
        <f t="shared" si="15"/>
        <v>1330.6080411902115</v>
      </c>
      <c r="L199" s="19">
        <f t="shared" si="11"/>
        <v>1342.9461411902116</v>
      </c>
      <c r="M199" s="24">
        <f t="shared" si="12"/>
        <v>1336.7770911902116</v>
      </c>
      <c r="N199" s="14">
        <v>21</v>
      </c>
      <c r="O199" s="14">
        <v>81.6</v>
      </c>
      <c r="Q199" s="14">
        <v>149.3</v>
      </c>
      <c r="R199" s="23">
        <v>4.624</v>
      </c>
      <c r="S199" s="29">
        <v>413.772</v>
      </c>
      <c r="T199" s="29">
        <f t="shared" si="16"/>
        <v>357.7908333333333</v>
      </c>
      <c r="U199" s="26">
        <v>15.252</v>
      </c>
      <c r="V199" s="24">
        <v>1336.7770911902116</v>
      </c>
      <c r="AA199">
        <v>1336.7770911902116</v>
      </c>
    </row>
    <row r="200" spans="1:27" ht="12.75">
      <c r="A200" s="1">
        <v>36359</v>
      </c>
      <c r="B200" s="15">
        <v>199</v>
      </c>
      <c r="C200" s="2">
        <v>0.807291687</v>
      </c>
      <c r="D200" s="16">
        <v>0.807291687</v>
      </c>
      <c r="E200" s="3">
        <v>1903</v>
      </c>
      <c r="F200" s="17">
        <v>0</v>
      </c>
      <c r="G200" s="18">
        <v>906</v>
      </c>
      <c r="H200" s="19">
        <f t="shared" si="13"/>
        <v>862</v>
      </c>
      <c r="I200" s="14">
        <v>862</v>
      </c>
      <c r="J200" s="19">
        <f t="shared" si="14"/>
        <v>1342.4416478424819</v>
      </c>
      <c r="K200" s="19">
        <f t="shared" si="15"/>
        <v>1343.1219678424818</v>
      </c>
      <c r="L200" s="19">
        <f t="shared" si="11"/>
        <v>1355.460067842482</v>
      </c>
      <c r="M200" s="24">
        <f t="shared" si="12"/>
        <v>1349.2910178424818</v>
      </c>
      <c r="N200" s="14">
        <v>21</v>
      </c>
      <c r="O200" s="14">
        <v>80.7</v>
      </c>
      <c r="Q200" s="14">
        <v>149.2</v>
      </c>
      <c r="R200" s="23">
        <v>4.337</v>
      </c>
      <c r="S200" s="29">
        <v>350.765</v>
      </c>
      <c r="T200" s="29">
        <f t="shared" si="16"/>
        <v>361.2833333333333</v>
      </c>
      <c r="U200" s="26">
        <v>15.268</v>
      </c>
      <c r="V200" s="24">
        <v>1349.2910178424818</v>
      </c>
      <c r="AA200">
        <v>1349.2910178424818</v>
      </c>
    </row>
    <row r="201" spans="1:27" ht="12.75">
      <c r="A201" s="1">
        <v>36359</v>
      </c>
      <c r="B201" s="15">
        <v>199</v>
      </c>
      <c r="C201" s="2">
        <v>0.807407379</v>
      </c>
      <c r="D201" s="16">
        <v>0.807407379</v>
      </c>
      <c r="E201" s="3">
        <v>1913</v>
      </c>
      <c r="F201" s="17">
        <v>0</v>
      </c>
      <c r="G201" s="18">
        <v>903.7</v>
      </c>
      <c r="H201" s="19">
        <f t="shared" si="13"/>
        <v>859.7</v>
      </c>
      <c r="I201" s="14">
        <v>859.7</v>
      </c>
      <c r="J201" s="19">
        <f t="shared" si="14"/>
        <v>1364.6279747484678</v>
      </c>
      <c r="K201" s="19">
        <f t="shared" si="15"/>
        <v>1365.3082947484677</v>
      </c>
      <c r="L201" s="19">
        <f aca="true" t="shared" si="17" ref="L201:L264">(J201+13.01842)</f>
        <v>1377.6463947484679</v>
      </c>
      <c r="M201" s="24">
        <f aca="true" t="shared" si="18" ref="M201:M264">AVERAGE(K201:L201)</f>
        <v>1371.4773447484677</v>
      </c>
      <c r="N201" s="14">
        <v>20.8</v>
      </c>
      <c r="O201" s="14">
        <v>80.5</v>
      </c>
      <c r="Q201" s="14">
        <v>147.1</v>
      </c>
      <c r="R201" s="23">
        <v>4.515</v>
      </c>
      <c r="S201" s="29">
        <v>392.757</v>
      </c>
      <c r="T201" s="29">
        <f t="shared" si="16"/>
        <v>385.7758333333333</v>
      </c>
      <c r="U201" s="26">
        <v>15.096</v>
      </c>
      <c r="V201" s="24">
        <v>1371.4773447484677</v>
      </c>
      <c r="AA201">
        <v>1371.4773447484677</v>
      </c>
    </row>
    <row r="202" spans="1:27" ht="12.75">
      <c r="A202" s="1">
        <v>36359</v>
      </c>
      <c r="B202" s="15">
        <v>199</v>
      </c>
      <c r="C202" s="2">
        <v>0.807523131</v>
      </c>
      <c r="D202" s="16">
        <v>0.807523131</v>
      </c>
      <c r="E202" s="3">
        <v>1923</v>
      </c>
      <c r="F202" s="17">
        <v>0</v>
      </c>
      <c r="G202" s="18">
        <v>902.4</v>
      </c>
      <c r="H202" s="19">
        <f aca="true" t="shared" si="19" ref="H202:H265">(G202-44)</f>
        <v>858.4</v>
      </c>
      <c r="I202" s="14">
        <v>858.4</v>
      </c>
      <c r="J202" s="19">
        <f aca="true" t="shared" si="20" ref="J202:J265">(8303.951372*LN(1013.25/H202))</f>
        <v>1377.1943432296284</v>
      </c>
      <c r="K202" s="19">
        <f aca="true" t="shared" si="21" ref="K202:K265">(J202+0.68032)</f>
        <v>1377.8746632296284</v>
      </c>
      <c r="L202" s="19">
        <f t="shared" si="17"/>
        <v>1390.2127632296285</v>
      </c>
      <c r="M202" s="24">
        <f t="shared" si="18"/>
        <v>1384.0437132296283</v>
      </c>
      <c r="N202" s="14">
        <v>20.7</v>
      </c>
      <c r="O202" s="14">
        <v>80.9</v>
      </c>
      <c r="Q202" s="14">
        <v>143.7</v>
      </c>
      <c r="R202" s="23">
        <v>4.314</v>
      </c>
      <c r="S202" s="29">
        <v>350.749</v>
      </c>
      <c r="T202" s="29">
        <f t="shared" si="16"/>
        <v>382.26816666666673</v>
      </c>
      <c r="U202" s="26">
        <v>15.082</v>
      </c>
      <c r="V202" s="24">
        <v>1384.0437132296283</v>
      </c>
      <c r="AA202">
        <v>1384.0437132296283</v>
      </c>
    </row>
    <row r="203" spans="1:27" ht="12.75">
      <c r="A203" s="1">
        <v>36359</v>
      </c>
      <c r="B203" s="15">
        <v>199</v>
      </c>
      <c r="C203" s="2">
        <v>0.807638884</v>
      </c>
      <c r="D203" s="16">
        <v>0.807638884</v>
      </c>
      <c r="E203" s="3">
        <v>1933</v>
      </c>
      <c r="F203" s="17">
        <v>0</v>
      </c>
      <c r="G203" s="18">
        <v>900.5</v>
      </c>
      <c r="H203" s="19">
        <f t="shared" si="19"/>
        <v>856.5</v>
      </c>
      <c r="I203" s="14">
        <v>856.5</v>
      </c>
      <c r="J203" s="19">
        <f t="shared" si="20"/>
        <v>1395.5948494545462</v>
      </c>
      <c r="K203" s="19">
        <f t="shared" si="21"/>
        <v>1396.2751694545461</v>
      </c>
      <c r="L203" s="19">
        <f t="shared" si="17"/>
        <v>1408.6132694545463</v>
      </c>
      <c r="M203" s="24">
        <f t="shared" si="18"/>
        <v>1402.4442194545463</v>
      </c>
      <c r="N203" s="14">
        <v>20.6</v>
      </c>
      <c r="O203" s="14">
        <v>79</v>
      </c>
      <c r="Q203" s="14">
        <v>141.6</v>
      </c>
      <c r="R203" s="23">
        <v>4.034</v>
      </c>
      <c r="S203" s="29">
        <v>287.742</v>
      </c>
      <c r="T203" s="29">
        <f t="shared" si="16"/>
        <v>357.7606666666666</v>
      </c>
      <c r="U203" s="26">
        <v>15.046</v>
      </c>
      <c r="V203" s="24">
        <v>1402.4442194545463</v>
      </c>
      <c r="AA203">
        <v>1402.4442194545463</v>
      </c>
    </row>
    <row r="204" spans="1:27" ht="12.75">
      <c r="A204" s="1">
        <v>36359</v>
      </c>
      <c r="B204" s="15">
        <v>199</v>
      </c>
      <c r="C204" s="2">
        <v>0.807754636</v>
      </c>
      <c r="D204" s="16">
        <v>0.807754636</v>
      </c>
      <c r="E204" s="3">
        <v>1943</v>
      </c>
      <c r="F204" s="17">
        <v>0</v>
      </c>
      <c r="G204" s="18">
        <v>899.6</v>
      </c>
      <c r="H204" s="19">
        <f t="shared" si="19"/>
        <v>855.6</v>
      </c>
      <c r="I204" s="14">
        <v>855.6</v>
      </c>
      <c r="J204" s="19">
        <f t="shared" si="20"/>
        <v>1404.3251303063503</v>
      </c>
      <c r="K204" s="19">
        <f t="shared" si="21"/>
        <v>1405.0054503063502</v>
      </c>
      <c r="L204" s="19">
        <f t="shared" si="17"/>
        <v>1417.3435503063504</v>
      </c>
      <c r="M204" s="24">
        <f t="shared" si="18"/>
        <v>1411.1745003063502</v>
      </c>
      <c r="N204" s="14">
        <v>20.5</v>
      </c>
      <c r="O204" s="14">
        <v>80.1</v>
      </c>
      <c r="Q204" s="14">
        <v>140.2</v>
      </c>
      <c r="R204" s="23">
        <v>4.155</v>
      </c>
      <c r="S204" s="29">
        <v>329.735</v>
      </c>
      <c r="T204" s="29">
        <f t="shared" si="16"/>
        <v>354.25333333333333</v>
      </c>
      <c r="U204" s="26">
        <v>15.021</v>
      </c>
      <c r="V204" s="24">
        <v>1411.1745003063502</v>
      </c>
      <c r="AA204">
        <v>1411.1745003063502</v>
      </c>
    </row>
    <row r="205" spans="1:27" ht="12.75">
      <c r="A205" s="1">
        <v>36359</v>
      </c>
      <c r="B205" s="15">
        <v>199</v>
      </c>
      <c r="C205" s="2">
        <v>0.807870388</v>
      </c>
      <c r="D205" s="16">
        <v>0.807870388</v>
      </c>
      <c r="E205" s="3">
        <v>1953</v>
      </c>
      <c r="F205" s="17">
        <v>0</v>
      </c>
      <c r="G205" s="18">
        <v>897.7</v>
      </c>
      <c r="H205" s="19">
        <f t="shared" si="19"/>
        <v>853.7</v>
      </c>
      <c r="I205" s="14">
        <v>853.7</v>
      </c>
      <c r="J205" s="19">
        <f t="shared" si="20"/>
        <v>1422.7859202261122</v>
      </c>
      <c r="K205" s="19">
        <f t="shared" si="21"/>
        <v>1423.4662402261122</v>
      </c>
      <c r="L205" s="19">
        <f t="shared" si="17"/>
        <v>1435.8043402261123</v>
      </c>
      <c r="M205" s="24">
        <f t="shared" si="18"/>
        <v>1429.6352902261124</v>
      </c>
      <c r="N205" s="14">
        <v>20</v>
      </c>
      <c r="O205" s="14">
        <v>83.2</v>
      </c>
      <c r="Q205" s="14">
        <v>141.6</v>
      </c>
      <c r="R205" s="23">
        <v>4.124</v>
      </c>
      <c r="S205" s="29">
        <v>308.727</v>
      </c>
      <c r="T205" s="29">
        <f t="shared" si="16"/>
        <v>336.74583333333334</v>
      </c>
      <c r="U205" s="26">
        <v>15.006</v>
      </c>
      <c r="V205" s="24">
        <v>1429.6352902261124</v>
      </c>
      <c r="AA205">
        <v>1429.6352902261124</v>
      </c>
    </row>
    <row r="206" spans="1:27" ht="12.75">
      <c r="A206" s="1">
        <v>36359</v>
      </c>
      <c r="B206" s="15">
        <v>199</v>
      </c>
      <c r="C206" s="2">
        <v>0.80798614</v>
      </c>
      <c r="D206" s="16">
        <v>0.80798614</v>
      </c>
      <c r="E206" s="3">
        <v>1963</v>
      </c>
      <c r="F206" s="17">
        <v>0</v>
      </c>
      <c r="G206" s="18">
        <v>896.4</v>
      </c>
      <c r="H206" s="19">
        <f t="shared" si="19"/>
        <v>852.4</v>
      </c>
      <c r="I206" s="14">
        <v>852.4</v>
      </c>
      <c r="J206" s="19">
        <f t="shared" si="20"/>
        <v>1435.4406753668707</v>
      </c>
      <c r="K206" s="19">
        <f t="shared" si="21"/>
        <v>1436.1209953668706</v>
      </c>
      <c r="L206" s="19">
        <f t="shared" si="17"/>
        <v>1448.4590953668708</v>
      </c>
      <c r="M206" s="24">
        <f t="shared" si="18"/>
        <v>1442.2900453668708</v>
      </c>
      <c r="N206" s="14">
        <v>20</v>
      </c>
      <c r="O206" s="14">
        <v>84.4</v>
      </c>
      <c r="Q206" s="14">
        <v>148.1</v>
      </c>
      <c r="R206" s="23">
        <v>4.314</v>
      </c>
      <c r="S206" s="29">
        <v>350.719</v>
      </c>
      <c r="T206" s="29">
        <f t="shared" si="16"/>
        <v>336.7381666666667</v>
      </c>
      <c r="U206" s="26">
        <v>15.015</v>
      </c>
      <c r="V206" s="24">
        <v>1442.2900453668708</v>
      </c>
      <c r="AA206">
        <v>1442.2900453668708</v>
      </c>
    </row>
    <row r="207" spans="1:27" ht="12.75">
      <c r="A207" s="1">
        <v>36359</v>
      </c>
      <c r="B207" s="15">
        <v>199</v>
      </c>
      <c r="C207" s="2">
        <v>0.808101833</v>
      </c>
      <c r="D207" s="16">
        <v>0.808101833</v>
      </c>
      <c r="E207" s="3">
        <v>1973</v>
      </c>
      <c r="F207" s="17">
        <v>0</v>
      </c>
      <c r="G207" s="18">
        <v>894.5</v>
      </c>
      <c r="H207" s="19">
        <f t="shared" si="19"/>
        <v>850.5</v>
      </c>
      <c r="I207" s="14">
        <v>850.5</v>
      </c>
      <c r="J207" s="19">
        <f t="shared" si="20"/>
        <v>1453.9708464325354</v>
      </c>
      <c r="K207" s="19">
        <f t="shared" si="21"/>
        <v>1454.6511664325353</v>
      </c>
      <c r="L207" s="19">
        <f t="shared" si="17"/>
        <v>1466.9892664325355</v>
      </c>
      <c r="M207" s="24">
        <f t="shared" si="18"/>
        <v>1460.8202164325353</v>
      </c>
      <c r="N207" s="14">
        <v>19.9</v>
      </c>
      <c r="O207" s="14">
        <v>83.9</v>
      </c>
      <c r="Q207" s="14">
        <v>151.6</v>
      </c>
      <c r="R207" s="23">
        <v>4.057</v>
      </c>
      <c r="S207" s="29">
        <v>308.712</v>
      </c>
      <c r="T207" s="29">
        <f t="shared" si="16"/>
        <v>322.73066666666665</v>
      </c>
      <c r="U207" s="26">
        <v>15.173</v>
      </c>
      <c r="V207" s="24">
        <v>1460.8202164325353</v>
      </c>
      <c r="AA207">
        <v>1460.8202164325353</v>
      </c>
    </row>
    <row r="208" spans="1:27" ht="12.75">
      <c r="A208" s="1">
        <v>36359</v>
      </c>
      <c r="B208" s="15">
        <v>199</v>
      </c>
      <c r="C208" s="2">
        <v>0.808217585</v>
      </c>
      <c r="D208" s="16">
        <v>0.808217585</v>
      </c>
      <c r="E208" s="3">
        <v>1983</v>
      </c>
      <c r="F208" s="17">
        <v>0</v>
      </c>
      <c r="G208" s="18">
        <v>893.1</v>
      </c>
      <c r="H208" s="19">
        <f t="shared" si="19"/>
        <v>849.1</v>
      </c>
      <c r="I208" s="14">
        <v>849.1</v>
      </c>
      <c r="J208" s="19">
        <f t="shared" si="20"/>
        <v>1467.6511648017822</v>
      </c>
      <c r="K208" s="19">
        <f t="shared" si="21"/>
        <v>1468.3314848017822</v>
      </c>
      <c r="L208" s="19">
        <f t="shared" si="17"/>
        <v>1480.6695848017823</v>
      </c>
      <c r="M208" s="24">
        <f t="shared" si="18"/>
        <v>1474.5005348017821</v>
      </c>
      <c r="N208" s="14">
        <v>19.7</v>
      </c>
      <c r="O208" s="14">
        <v>85.3</v>
      </c>
      <c r="Q208" s="14">
        <v>149.6</v>
      </c>
      <c r="R208" s="23">
        <v>4.217</v>
      </c>
      <c r="S208" s="29">
        <v>329.705</v>
      </c>
      <c r="T208" s="29">
        <f t="shared" si="16"/>
        <v>319.2233333333333</v>
      </c>
      <c r="U208" s="26">
        <v>15.22</v>
      </c>
      <c r="V208" s="24">
        <v>1474.5005348017821</v>
      </c>
      <c r="AA208">
        <v>1474.5005348017821</v>
      </c>
    </row>
    <row r="209" spans="1:27" ht="12.75">
      <c r="A209" s="1">
        <v>36359</v>
      </c>
      <c r="B209" s="15">
        <v>199</v>
      </c>
      <c r="C209" s="2">
        <v>0.808333337</v>
      </c>
      <c r="D209" s="16">
        <v>0.808333337</v>
      </c>
      <c r="E209" s="3">
        <v>1993</v>
      </c>
      <c r="F209" s="17">
        <v>0</v>
      </c>
      <c r="G209" s="18">
        <v>893.8</v>
      </c>
      <c r="H209" s="19">
        <f t="shared" si="19"/>
        <v>849.8</v>
      </c>
      <c r="I209" s="14">
        <v>849.8</v>
      </c>
      <c r="J209" s="19">
        <f t="shared" si="20"/>
        <v>1460.8081884178364</v>
      </c>
      <c r="K209" s="19">
        <f t="shared" si="21"/>
        <v>1461.4885084178363</v>
      </c>
      <c r="L209" s="19">
        <f t="shared" si="17"/>
        <v>1473.8266084178365</v>
      </c>
      <c r="M209" s="24">
        <f t="shared" si="18"/>
        <v>1467.6575584178363</v>
      </c>
      <c r="N209" s="14">
        <v>19.6</v>
      </c>
      <c r="O209" s="14">
        <v>88.8</v>
      </c>
      <c r="Q209" s="14">
        <v>149.6</v>
      </c>
      <c r="R209" s="23">
        <v>4.306</v>
      </c>
      <c r="S209" s="29">
        <v>350.697</v>
      </c>
      <c r="T209" s="29">
        <f t="shared" si="16"/>
        <v>329.71583333333336</v>
      </c>
      <c r="U209" s="26">
        <v>15.216</v>
      </c>
      <c r="V209" s="24">
        <v>1467.6575584178363</v>
      </c>
      <c r="AA209">
        <v>1467.6575584178363</v>
      </c>
    </row>
    <row r="210" spans="1:27" ht="12.75">
      <c r="A210" s="1">
        <v>36359</v>
      </c>
      <c r="B210" s="15">
        <v>199</v>
      </c>
      <c r="C210" s="2">
        <v>0.80844909</v>
      </c>
      <c r="D210" s="16">
        <v>0.80844909</v>
      </c>
      <c r="E210" s="3">
        <v>2003</v>
      </c>
      <c r="F210" s="17">
        <v>0</v>
      </c>
      <c r="G210" s="18">
        <v>892.3</v>
      </c>
      <c r="H210" s="19">
        <f t="shared" si="19"/>
        <v>848.3</v>
      </c>
      <c r="I210" s="14">
        <v>848.3</v>
      </c>
      <c r="J210" s="19">
        <f t="shared" si="20"/>
        <v>1475.478620427431</v>
      </c>
      <c r="K210" s="19">
        <f t="shared" si="21"/>
        <v>1476.158940427431</v>
      </c>
      <c r="L210" s="19">
        <f t="shared" si="17"/>
        <v>1488.497040427431</v>
      </c>
      <c r="M210" s="24">
        <f t="shared" si="18"/>
        <v>1482.327990427431</v>
      </c>
      <c r="N210" s="14">
        <v>19.9</v>
      </c>
      <c r="O210" s="14">
        <v>84.6</v>
      </c>
      <c r="Q210" s="14">
        <v>152.6</v>
      </c>
      <c r="R210" s="23">
        <v>4.416</v>
      </c>
      <c r="S210" s="29">
        <v>371.689</v>
      </c>
      <c r="T210" s="29">
        <f t="shared" si="16"/>
        <v>336.70816666666667</v>
      </c>
      <c r="U210" s="26">
        <v>15.273</v>
      </c>
      <c r="V210" s="24">
        <v>1482.327990427431</v>
      </c>
      <c r="AA210">
        <v>1482.327990427431</v>
      </c>
    </row>
    <row r="211" spans="1:27" ht="12.75">
      <c r="A211" s="1">
        <v>36359</v>
      </c>
      <c r="B211" s="15">
        <v>199</v>
      </c>
      <c r="C211" s="2">
        <v>0.808564842</v>
      </c>
      <c r="D211" s="16">
        <v>0.808564842</v>
      </c>
      <c r="E211" s="3">
        <v>2013</v>
      </c>
      <c r="F211" s="17">
        <v>0</v>
      </c>
      <c r="G211" s="18">
        <v>890.7</v>
      </c>
      <c r="H211" s="19">
        <f t="shared" si="19"/>
        <v>846.7</v>
      </c>
      <c r="I211" s="14">
        <v>846.7</v>
      </c>
      <c r="J211" s="19">
        <f t="shared" si="20"/>
        <v>1491.1557014202886</v>
      </c>
      <c r="K211" s="19">
        <f t="shared" si="21"/>
        <v>1491.8360214202885</v>
      </c>
      <c r="L211" s="19">
        <f t="shared" si="17"/>
        <v>1504.1741214202887</v>
      </c>
      <c r="M211" s="24">
        <f t="shared" si="18"/>
        <v>1498.0050714202885</v>
      </c>
      <c r="N211" s="14">
        <v>19.8</v>
      </c>
      <c r="O211" s="14">
        <v>84.7</v>
      </c>
      <c r="Q211" s="14">
        <v>148.6</v>
      </c>
      <c r="R211" s="23">
        <v>4.226</v>
      </c>
      <c r="S211" s="29">
        <v>329.681</v>
      </c>
      <c r="T211" s="29">
        <f t="shared" si="16"/>
        <v>340.20050000000003</v>
      </c>
      <c r="U211" s="26">
        <v>15.316</v>
      </c>
      <c r="V211" s="24">
        <v>1498.0050714202885</v>
      </c>
      <c r="AA211">
        <v>1498.0050714202885</v>
      </c>
    </row>
    <row r="212" spans="1:27" ht="12.75">
      <c r="A212" s="1">
        <v>36359</v>
      </c>
      <c r="B212" s="15">
        <v>199</v>
      </c>
      <c r="C212" s="2">
        <v>0.808680534</v>
      </c>
      <c r="D212" s="16">
        <v>0.808680534</v>
      </c>
      <c r="E212" s="3">
        <v>2023</v>
      </c>
      <c r="F212" s="17">
        <v>0</v>
      </c>
      <c r="G212" s="18">
        <v>888.8</v>
      </c>
      <c r="H212" s="19">
        <f t="shared" si="19"/>
        <v>844.8</v>
      </c>
      <c r="I212" s="14">
        <v>844.8</v>
      </c>
      <c r="J212" s="19">
        <f t="shared" si="20"/>
        <v>1509.8107581656714</v>
      </c>
      <c r="K212" s="19">
        <f t="shared" si="21"/>
        <v>1510.4910781656713</v>
      </c>
      <c r="L212" s="19">
        <f t="shared" si="17"/>
        <v>1522.8291781656715</v>
      </c>
      <c r="M212" s="24">
        <f t="shared" si="18"/>
        <v>1516.6601281656713</v>
      </c>
      <c r="N212" s="14">
        <v>19.7</v>
      </c>
      <c r="O212" s="14">
        <v>83</v>
      </c>
      <c r="Q212" s="14">
        <v>146.1</v>
      </c>
      <c r="R212" s="23">
        <v>4.496</v>
      </c>
      <c r="S212" s="29">
        <v>392.675</v>
      </c>
      <c r="T212" s="29">
        <f t="shared" si="16"/>
        <v>347.1931666666667</v>
      </c>
      <c r="U212" s="26">
        <v>15.323</v>
      </c>
      <c r="V212" s="24">
        <v>1516.6601281656713</v>
      </c>
      <c r="AA212">
        <v>1516.6601281656713</v>
      </c>
    </row>
    <row r="213" spans="1:27" ht="12.75">
      <c r="A213" s="1">
        <v>36359</v>
      </c>
      <c r="B213" s="15">
        <v>199</v>
      </c>
      <c r="C213" s="2">
        <v>0.808796287</v>
      </c>
      <c r="D213" s="16">
        <v>0.808796287</v>
      </c>
      <c r="E213" s="3">
        <v>2033</v>
      </c>
      <c r="F213" s="17">
        <v>0</v>
      </c>
      <c r="G213" s="18">
        <v>888</v>
      </c>
      <c r="H213" s="19">
        <f t="shared" si="19"/>
        <v>844</v>
      </c>
      <c r="I213" s="14">
        <v>844</v>
      </c>
      <c r="J213" s="19">
        <f t="shared" si="20"/>
        <v>1517.6780741231667</v>
      </c>
      <c r="K213" s="19">
        <f t="shared" si="21"/>
        <v>1518.3583941231666</v>
      </c>
      <c r="L213" s="19">
        <f t="shared" si="17"/>
        <v>1530.6964941231668</v>
      </c>
      <c r="M213" s="24">
        <f t="shared" si="18"/>
        <v>1524.5274441231668</v>
      </c>
      <c r="N213" s="14">
        <v>19.5</v>
      </c>
      <c r="O213" s="14">
        <v>84.3</v>
      </c>
      <c r="Q213" s="14">
        <v>142.6</v>
      </c>
      <c r="R213" s="23">
        <v>4.486</v>
      </c>
      <c r="S213" s="29">
        <v>392.667</v>
      </c>
      <c r="T213" s="29">
        <f t="shared" si="16"/>
        <v>361.1856666666667</v>
      </c>
      <c r="U213" s="26">
        <v>15.271</v>
      </c>
      <c r="V213" s="24">
        <v>1524.5274441231668</v>
      </c>
      <c r="AA213">
        <v>1524.5274441231668</v>
      </c>
    </row>
    <row r="214" spans="1:27" ht="12.75">
      <c r="A214" s="1">
        <v>36359</v>
      </c>
      <c r="B214" s="15">
        <v>199</v>
      </c>
      <c r="C214" s="2">
        <v>0.808912039</v>
      </c>
      <c r="D214" s="16">
        <v>0.808912039</v>
      </c>
      <c r="E214" s="3">
        <v>2043</v>
      </c>
      <c r="F214" s="17">
        <v>0</v>
      </c>
      <c r="G214" s="18">
        <v>885.1</v>
      </c>
      <c r="H214" s="19">
        <f t="shared" si="19"/>
        <v>841.1</v>
      </c>
      <c r="I214" s="14">
        <v>841.1</v>
      </c>
      <c r="J214" s="19">
        <f t="shared" si="20"/>
        <v>1546.2597402000245</v>
      </c>
      <c r="K214" s="19">
        <f t="shared" si="21"/>
        <v>1546.9400602000244</v>
      </c>
      <c r="L214" s="19">
        <f t="shared" si="17"/>
        <v>1559.2781602000246</v>
      </c>
      <c r="M214" s="24">
        <f t="shared" si="18"/>
        <v>1553.1091102000246</v>
      </c>
      <c r="N214" s="14">
        <v>19.4</v>
      </c>
      <c r="O214" s="14">
        <v>82.5</v>
      </c>
      <c r="Q214" s="14">
        <v>142.6</v>
      </c>
      <c r="R214" s="23">
        <v>4.365</v>
      </c>
      <c r="S214" s="29">
        <v>371.659</v>
      </c>
      <c r="T214" s="29">
        <f t="shared" si="16"/>
        <v>368.17799999999994</v>
      </c>
      <c r="U214" s="26">
        <v>15.231</v>
      </c>
      <c r="V214" s="24">
        <v>1553.1091102000246</v>
      </c>
      <c r="AA214">
        <v>1553.1091102000246</v>
      </c>
    </row>
    <row r="215" spans="1:27" ht="12.75">
      <c r="A215" s="1">
        <v>36359</v>
      </c>
      <c r="B215" s="15">
        <v>199</v>
      </c>
      <c r="C215" s="2">
        <v>0.809027791</v>
      </c>
      <c r="D215" s="16">
        <v>0.809027791</v>
      </c>
      <c r="E215" s="3">
        <v>2053</v>
      </c>
      <c r="F215" s="17">
        <v>0</v>
      </c>
      <c r="G215" s="18">
        <v>882.7</v>
      </c>
      <c r="H215" s="19">
        <f t="shared" si="19"/>
        <v>838.7</v>
      </c>
      <c r="I215" s="14">
        <v>838.7</v>
      </c>
      <c r="J215" s="19">
        <f t="shared" si="20"/>
        <v>1569.9881565037715</v>
      </c>
      <c r="K215" s="19">
        <f t="shared" si="21"/>
        <v>1570.6684765037714</v>
      </c>
      <c r="L215" s="19">
        <f t="shared" si="17"/>
        <v>1583.0065765037716</v>
      </c>
      <c r="M215" s="24">
        <f t="shared" si="18"/>
        <v>1576.8375265037716</v>
      </c>
      <c r="N215" s="14">
        <v>19.3</v>
      </c>
      <c r="O215" s="14">
        <v>79.4</v>
      </c>
      <c r="Q215" s="14">
        <v>133.1</v>
      </c>
      <c r="R215" s="23">
        <v>3.849</v>
      </c>
      <c r="S215" s="29">
        <v>245.651</v>
      </c>
      <c r="T215" s="29">
        <f t="shared" si="16"/>
        <v>350.6703333333333</v>
      </c>
      <c r="U215" s="26">
        <v>15.228</v>
      </c>
      <c r="V215" s="24">
        <v>1576.8375265037716</v>
      </c>
      <c r="AA215">
        <v>1576.8375265037716</v>
      </c>
    </row>
    <row r="216" spans="1:27" ht="12.75">
      <c r="A216" s="1">
        <v>36359</v>
      </c>
      <c r="B216" s="15">
        <v>199</v>
      </c>
      <c r="C216" s="2">
        <v>0.809143543</v>
      </c>
      <c r="D216" s="16">
        <v>0.809143543</v>
      </c>
      <c r="E216" s="3">
        <v>2063</v>
      </c>
      <c r="F216" s="17">
        <v>0</v>
      </c>
      <c r="G216" s="18">
        <v>882</v>
      </c>
      <c r="H216" s="19">
        <f t="shared" si="19"/>
        <v>838</v>
      </c>
      <c r="I216" s="14">
        <v>838</v>
      </c>
      <c r="J216" s="19">
        <f t="shared" si="20"/>
        <v>1576.9217359134605</v>
      </c>
      <c r="K216" s="19">
        <f t="shared" si="21"/>
        <v>1577.6020559134604</v>
      </c>
      <c r="L216" s="19">
        <f t="shared" si="17"/>
        <v>1589.9401559134606</v>
      </c>
      <c r="M216" s="24">
        <f t="shared" si="18"/>
        <v>1583.7711059134604</v>
      </c>
      <c r="N216" s="14">
        <v>19.2</v>
      </c>
      <c r="O216" s="14">
        <v>80.5</v>
      </c>
      <c r="Q216" s="14">
        <v>120.1</v>
      </c>
      <c r="R216" s="23">
        <v>4.275</v>
      </c>
      <c r="S216" s="29">
        <v>350.645</v>
      </c>
      <c r="T216" s="29">
        <f t="shared" si="16"/>
        <v>347.163</v>
      </c>
      <c r="U216" s="26">
        <v>15.221</v>
      </c>
      <c r="V216" s="24">
        <v>1583.7711059134604</v>
      </c>
      <c r="AA216">
        <v>1583.7711059134604</v>
      </c>
    </row>
    <row r="217" spans="1:27" ht="12.75">
      <c r="A217" s="1">
        <v>36359</v>
      </c>
      <c r="B217" s="15">
        <v>199</v>
      </c>
      <c r="C217" s="2">
        <v>0.809259236</v>
      </c>
      <c r="D217" s="16">
        <v>0.809259236</v>
      </c>
      <c r="E217" s="3">
        <v>2073</v>
      </c>
      <c r="F217" s="17">
        <v>0</v>
      </c>
      <c r="G217" s="18">
        <v>881.8</v>
      </c>
      <c r="H217" s="19">
        <f t="shared" si="19"/>
        <v>837.8</v>
      </c>
      <c r="I217" s="14">
        <v>837.8</v>
      </c>
      <c r="J217" s="19">
        <f t="shared" si="20"/>
        <v>1578.9038224181575</v>
      </c>
      <c r="K217" s="19">
        <f t="shared" si="21"/>
        <v>1579.5841424181574</v>
      </c>
      <c r="L217" s="19">
        <f t="shared" si="17"/>
        <v>1591.9222424181576</v>
      </c>
      <c r="M217" s="24">
        <f t="shared" si="18"/>
        <v>1585.7531924181576</v>
      </c>
      <c r="N217" s="14">
        <v>19.2</v>
      </c>
      <c r="O217" s="14">
        <v>82.2</v>
      </c>
      <c r="Q217" s="14">
        <v>122.7</v>
      </c>
      <c r="R217" s="23">
        <v>4.026</v>
      </c>
      <c r="S217" s="29">
        <v>287.637</v>
      </c>
      <c r="T217" s="29">
        <f t="shared" si="16"/>
        <v>340.15566666666666</v>
      </c>
      <c r="U217" s="26">
        <v>15.2</v>
      </c>
      <c r="V217" s="24">
        <v>1585.7531924181576</v>
      </c>
      <c r="AA217">
        <v>1585.7531924181576</v>
      </c>
    </row>
    <row r="218" spans="1:27" ht="12.75">
      <c r="A218" s="1">
        <v>36359</v>
      </c>
      <c r="B218" s="15">
        <v>199</v>
      </c>
      <c r="C218" s="2">
        <v>0.809374988</v>
      </c>
      <c r="D218" s="16">
        <v>0.809374988</v>
      </c>
      <c r="E218" s="3">
        <v>2083</v>
      </c>
      <c r="F218" s="17">
        <v>0</v>
      </c>
      <c r="G218" s="18">
        <v>881</v>
      </c>
      <c r="H218" s="19">
        <f t="shared" si="19"/>
        <v>837</v>
      </c>
      <c r="I218" s="14">
        <v>837</v>
      </c>
      <c r="J218" s="19">
        <f t="shared" si="20"/>
        <v>1586.8369029087835</v>
      </c>
      <c r="K218" s="19">
        <f t="shared" si="21"/>
        <v>1587.5172229087834</v>
      </c>
      <c r="L218" s="19">
        <f t="shared" si="17"/>
        <v>1599.8553229087836</v>
      </c>
      <c r="M218" s="24">
        <f t="shared" si="18"/>
        <v>1593.6862729087834</v>
      </c>
      <c r="N218" s="14">
        <v>19.2</v>
      </c>
      <c r="O218" s="14">
        <v>85.7</v>
      </c>
      <c r="Q218" s="14">
        <v>130.2</v>
      </c>
      <c r="R218" s="23">
        <v>4.098</v>
      </c>
      <c r="S218" s="29">
        <v>308.629</v>
      </c>
      <c r="T218" s="29">
        <f t="shared" si="16"/>
        <v>326.14799999999997</v>
      </c>
      <c r="U218" s="26">
        <v>15.249</v>
      </c>
      <c r="V218" s="24">
        <v>1593.6862729087834</v>
      </c>
      <c r="AA218">
        <v>1593.6862729087834</v>
      </c>
    </row>
    <row r="219" spans="1:27" ht="12.75">
      <c r="A219" s="1">
        <v>36359</v>
      </c>
      <c r="B219" s="15">
        <v>199</v>
      </c>
      <c r="C219" s="2">
        <v>0.80949074</v>
      </c>
      <c r="D219" s="16">
        <v>0.80949074</v>
      </c>
      <c r="E219" s="3">
        <v>2093</v>
      </c>
      <c r="F219" s="17">
        <v>0</v>
      </c>
      <c r="G219" s="18">
        <v>880.1</v>
      </c>
      <c r="H219" s="19">
        <f t="shared" si="19"/>
        <v>836.1</v>
      </c>
      <c r="I219" s="14">
        <v>836.1</v>
      </c>
      <c r="J219" s="19">
        <f t="shared" si="20"/>
        <v>1595.7706868495566</v>
      </c>
      <c r="K219" s="19">
        <f t="shared" si="21"/>
        <v>1596.4510068495565</v>
      </c>
      <c r="L219" s="19">
        <f t="shared" si="17"/>
        <v>1608.7891068495567</v>
      </c>
      <c r="M219" s="24">
        <f t="shared" si="18"/>
        <v>1602.6200568495565</v>
      </c>
      <c r="N219" s="14">
        <v>19.1</v>
      </c>
      <c r="O219" s="14">
        <v>87.8</v>
      </c>
      <c r="Q219" s="14">
        <v>133.2</v>
      </c>
      <c r="R219" s="23">
        <v>4.256</v>
      </c>
      <c r="S219" s="29">
        <v>350.622</v>
      </c>
      <c r="T219" s="29">
        <f t="shared" si="16"/>
        <v>319.14050000000003</v>
      </c>
      <c r="U219" s="26">
        <v>15.29</v>
      </c>
      <c r="V219" s="24">
        <v>1602.6200568495565</v>
      </c>
      <c r="AA219">
        <v>1602.6200568495565</v>
      </c>
    </row>
    <row r="220" spans="1:27" ht="12.75">
      <c r="A220" s="1">
        <v>36359</v>
      </c>
      <c r="B220" s="15">
        <v>199</v>
      </c>
      <c r="C220" s="2">
        <v>0.809606493</v>
      </c>
      <c r="D220" s="16">
        <v>0.809606493</v>
      </c>
      <c r="E220" s="3">
        <v>2103</v>
      </c>
      <c r="F220" s="17">
        <v>0</v>
      </c>
      <c r="G220" s="18">
        <v>878.2</v>
      </c>
      <c r="H220" s="19">
        <f t="shared" si="19"/>
        <v>834.2</v>
      </c>
      <c r="I220" s="14">
        <v>834.2</v>
      </c>
      <c r="J220" s="19">
        <f t="shared" si="20"/>
        <v>1614.662519947705</v>
      </c>
      <c r="K220" s="19">
        <f t="shared" si="21"/>
        <v>1615.342839947705</v>
      </c>
      <c r="L220" s="19">
        <f t="shared" si="17"/>
        <v>1627.6809399477052</v>
      </c>
      <c r="M220" s="24">
        <f t="shared" si="18"/>
        <v>1621.5118899477052</v>
      </c>
      <c r="N220" s="14">
        <v>18.9</v>
      </c>
      <c r="O220" s="14">
        <v>88</v>
      </c>
      <c r="Q220" s="14">
        <v>138.1</v>
      </c>
      <c r="R220" s="23">
        <v>4.554</v>
      </c>
      <c r="S220" s="29">
        <v>413.615</v>
      </c>
      <c r="T220" s="29">
        <f t="shared" si="16"/>
        <v>326.1331666666667</v>
      </c>
      <c r="U220" s="26">
        <v>15.256</v>
      </c>
      <c r="V220" s="24">
        <v>1621.5118899477052</v>
      </c>
      <c r="AA220">
        <v>1621.5118899477052</v>
      </c>
    </row>
    <row r="221" spans="1:27" ht="12.75">
      <c r="A221" s="1">
        <v>36359</v>
      </c>
      <c r="B221" s="15">
        <v>199</v>
      </c>
      <c r="C221" s="2">
        <v>0.809722245</v>
      </c>
      <c r="D221" s="16">
        <v>0.809722245</v>
      </c>
      <c r="E221" s="3">
        <v>2113</v>
      </c>
      <c r="F221" s="17">
        <v>0</v>
      </c>
      <c r="G221" s="18">
        <v>875.8</v>
      </c>
      <c r="H221" s="19">
        <f t="shared" si="19"/>
        <v>831.8</v>
      </c>
      <c r="I221" s="14">
        <v>831.8</v>
      </c>
      <c r="J221" s="19">
        <f t="shared" si="20"/>
        <v>1638.587486429223</v>
      </c>
      <c r="K221" s="19">
        <f t="shared" si="21"/>
        <v>1639.267806429223</v>
      </c>
      <c r="L221" s="19">
        <f t="shared" si="17"/>
        <v>1651.605906429223</v>
      </c>
      <c r="M221" s="24">
        <f t="shared" si="18"/>
        <v>1645.436856429223</v>
      </c>
      <c r="N221" s="14">
        <v>18.9</v>
      </c>
      <c r="O221" s="14">
        <v>83.6</v>
      </c>
      <c r="Q221" s="14">
        <v>138.6</v>
      </c>
      <c r="R221" s="23">
        <v>4.307</v>
      </c>
      <c r="S221" s="29">
        <v>350.606</v>
      </c>
      <c r="T221" s="29">
        <f t="shared" si="16"/>
        <v>343.62566666666663</v>
      </c>
      <c r="U221" s="26">
        <v>15.302</v>
      </c>
      <c r="V221" s="24">
        <v>1645.436856429223</v>
      </c>
      <c r="AA221">
        <v>1645.436856429223</v>
      </c>
    </row>
    <row r="222" spans="1:27" ht="12.75">
      <c r="A222" s="1">
        <v>36359</v>
      </c>
      <c r="B222" s="15">
        <v>199</v>
      </c>
      <c r="C222" s="2">
        <v>0.809837937</v>
      </c>
      <c r="D222" s="16">
        <v>0.809837937</v>
      </c>
      <c r="E222" s="3">
        <v>2123</v>
      </c>
      <c r="F222" s="17">
        <v>0</v>
      </c>
      <c r="G222" s="18">
        <v>874.6</v>
      </c>
      <c r="H222" s="19">
        <f t="shared" si="19"/>
        <v>830.6</v>
      </c>
      <c r="I222" s="14">
        <v>830.6</v>
      </c>
      <c r="J222" s="19">
        <f t="shared" si="20"/>
        <v>1650.575868740528</v>
      </c>
      <c r="K222" s="19">
        <f t="shared" si="21"/>
        <v>1651.256188740528</v>
      </c>
      <c r="L222" s="19">
        <f t="shared" si="17"/>
        <v>1663.594288740528</v>
      </c>
      <c r="M222" s="24">
        <f t="shared" si="18"/>
        <v>1657.4252387405281</v>
      </c>
      <c r="N222" s="14">
        <v>18.4</v>
      </c>
      <c r="O222" s="14">
        <v>89.5</v>
      </c>
      <c r="Q222" s="14">
        <v>137.6</v>
      </c>
      <c r="R222" s="23">
        <v>4.555</v>
      </c>
      <c r="S222" s="29">
        <v>413.599</v>
      </c>
      <c r="T222" s="29">
        <f t="shared" si="16"/>
        <v>354.118</v>
      </c>
      <c r="U222" s="26">
        <v>15.286</v>
      </c>
      <c r="V222" s="24">
        <v>1657.4252387405281</v>
      </c>
      <c r="AA222">
        <v>1657.4252387405281</v>
      </c>
    </row>
    <row r="223" spans="1:27" ht="12.75">
      <c r="A223" s="1">
        <v>36359</v>
      </c>
      <c r="B223" s="15">
        <v>199</v>
      </c>
      <c r="C223" s="2">
        <v>0.80995369</v>
      </c>
      <c r="D223" s="16">
        <v>0.80995369</v>
      </c>
      <c r="E223" s="3">
        <v>2133</v>
      </c>
      <c r="F223" s="17">
        <v>0</v>
      </c>
      <c r="G223" s="18">
        <v>873.2</v>
      </c>
      <c r="H223" s="19">
        <f t="shared" si="19"/>
        <v>829.2</v>
      </c>
      <c r="I223" s="14">
        <v>829.2</v>
      </c>
      <c r="J223" s="19">
        <f t="shared" si="20"/>
        <v>1664.5842247807702</v>
      </c>
      <c r="K223" s="19">
        <f t="shared" si="21"/>
        <v>1665.2645447807702</v>
      </c>
      <c r="L223" s="19">
        <f t="shared" si="17"/>
        <v>1677.6026447807703</v>
      </c>
      <c r="M223" s="24">
        <f t="shared" si="18"/>
        <v>1671.4335947807704</v>
      </c>
      <c r="N223" s="14">
        <v>18.3</v>
      </c>
      <c r="O223" s="14">
        <v>85.3</v>
      </c>
      <c r="Q223" s="14">
        <v>139.7</v>
      </c>
      <c r="R223" s="23">
        <v>4.236</v>
      </c>
      <c r="S223" s="29">
        <v>329.592</v>
      </c>
      <c r="T223" s="29">
        <f t="shared" si="16"/>
        <v>361.1105</v>
      </c>
      <c r="U223" s="26">
        <v>15.251</v>
      </c>
      <c r="V223" s="24">
        <v>1671.4335947807704</v>
      </c>
      <c r="AA223">
        <v>1671.4335947807704</v>
      </c>
    </row>
    <row r="224" spans="1:27" ht="12.75">
      <c r="A224" s="1">
        <v>36359</v>
      </c>
      <c r="B224" s="15">
        <v>199</v>
      </c>
      <c r="C224" s="2">
        <v>0.810069442</v>
      </c>
      <c r="D224" s="16">
        <v>0.810069442</v>
      </c>
      <c r="E224" s="3">
        <v>2143</v>
      </c>
      <c r="F224" s="17">
        <v>0</v>
      </c>
      <c r="G224" s="18">
        <v>873.1</v>
      </c>
      <c r="H224" s="19">
        <f t="shared" si="19"/>
        <v>829.1</v>
      </c>
      <c r="I224" s="14">
        <v>829.1</v>
      </c>
      <c r="J224" s="19">
        <f t="shared" si="20"/>
        <v>1665.585726485175</v>
      </c>
      <c r="K224" s="19">
        <f t="shared" si="21"/>
        <v>1666.266046485175</v>
      </c>
      <c r="L224" s="19">
        <f t="shared" si="17"/>
        <v>1678.604146485175</v>
      </c>
      <c r="M224" s="24">
        <f t="shared" si="18"/>
        <v>1672.435096485175</v>
      </c>
      <c r="N224" s="14">
        <v>18.3</v>
      </c>
      <c r="O224" s="14">
        <v>90.3</v>
      </c>
      <c r="Q224" s="14">
        <v>135.2</v>
      </c>
      <c r="R224" s="23">
        <v>4.695</v>
      </c>
      <c r="S224" s="29">
        <v>434.585</v>
      </c>
      <c r="T224" s="29">
        <f t="shared" si="16"/>
        <v>382.1031666666667</v>
      </c>
      <c r="U224" s="26">
        <v>15.259</v>
      </c>
      <c r="V224" s="24">
        <v>1672.435096485175</v>
      </c>
      <c r="AA224">
        <v>1672.435096485175</v>
      </c>
    </row>
    <row r="225" spans="1:27" ht="12.75">
      <c r="A225" s="1">
        <v>36359</v>
      </c>
      <c r="B225" s="15">
        <v>199</v>
      </c>
      <c r="C225" s="2">
        <v>0.810185194</v>
      </c>
      <c r="D225" s="16">
        <v>0.810185194</v>
      </c>
      <c r="E225" s="3">
        <v>2153</v>
      </c>
      <c r="F225" s="17">
        <v>0</v>
      </c>
      <c r="G225" s="18">
        <v>872.2</v>
      </c>
      <c r="H225" s="19">
        <f t="shared" si="19"/>
        <v>828.2</v>
      </c>
      <c r="I225" s="14">
        <v>828.2</v>
      </c>
      <c r="J225" s="19">
        <f t="shared" si="20"/>
        <v>1674.604681375013</v>
      </c>
      <c r="K225" s="19">
        <f t="shared" si="21"/>
        <v>1675.2850013750128</v>
      </c>
      <c r="L225" s="19">
        <f t="shared" si="17"/>
        <v>1687.623101375013</v>
      </c>
      <c r="M225" s="24">
        <f t="shared" si="18"/>
        <v>1681.454051375013</v>
      </c>
      <c r="N225" s="14">
        <v>18.6</v>
      </c>
      <c r="O225" s="14">
        <v>76.3</v>
      </c>
      <c r="Q225" s="14">
        <v>136.1</v>
      </c>
      <c r="R225" s="23">
        <v>4.177</v>
      </c>
      <c r="S225" s="29">
        <v>329.576</v>
      </c>
      <c r="T225" s="29">
        <f t="shared" si="16"/>
        <v>378.59549999999996</v>
      </c>
      <c r="U225" s="26">
        <v>15.264</v>
      </c>
      <c r="V225" s="24">
        <v>1681.454051375013</v>
      </c>
      <c r="AA225">
        <v>1681.454051375013</v>
      </c>
    </row>
    <row r="226" spans="1:27" ht="12.75">
      <c r="A226" s="1">
        <v>36359</v>
      </c>
      <c r="B226" s="15">
        <v>199</v>
      </c>
      <c r="C226" s="2">
        <v>0.810300946</v>
      </c>
      <c r="D226" s="16">
        <v>0.810300946</v>
      </c>
      <c r="E226" s="3">
        <v>2163</v>
      </c>
      <c r="F226" s="17">
        <v>0</v>
      </c>
      <c r="G226" s="18">
        <v>871.7</v>
      </c>
      <c r="H226" s="19">
        <f t="shared" si="19"/>
        <v>827.7</v>
      </c>
      <c r="I226" s="14">
        <v>827.7</v>
      </c>
      <c r="J226" s="19">
        <f t="shared" si="20"/>
        <v>1679.6194477403546</v>
      </c>
      <c r="K226" s="19">
        <f t="shared" si="21"/>
        <v>1680.2997677403546</v>
      </c>
      <c r="L226" s="19">
        <f t="shared" si="17"/>
        <v>1692.6378677403547</v>
      </c>
      <c r="M226" s="24">
        <f t="shared" si="18"/>
        <v>1686.4688177403546</v>
      </c>
      <c r="N226" s="14">
        <v>19</v>
      </c>
      <c r="O226" s="14">
        <v>71.2</v>
      </c>
      <c r="Q226" s="14">
        <v>127.6</v>
      </c>
      <c r="R226" s="23">
        <v>3.919</v>
      </c>
      <c r="S226" s="29">
        <v>266.569</v>
      </c>
      <c r="T226" s="29">
        <f t="shared" si="16"/>
        <v>354.0878333333333</v>
      </c>
      <c r="U226" s="26">
        <v>15.146</v>
      </c>
      <c r="V226" s="24">
        <v>1686.4688177403546</v>
      </c>
      <c r="AA226">
        <v>1686.4688177403546</v>
      </c>
    </row>
    <row r="227" spans="1:27" ht="12.75">
      <c r="A227" s="1">
        <v>36359</v>
      </c>
      <c r="B227" s="15">
        <v>199</v>
      </c>
      <c r="C227" s="2">
        <v>0.810416639</v>
      </c>
      <c r="D227" s="16">
        <v>0.810416639</v>
      </c>
      <c r="E227" s="3">
        <v>2173</v>
      </c>
      <c r="F227" s="17">
        <v>0</v>
      </c>
      <c r="G227" s="18">
        <v>870.5</v>
      </c>
      <c r="H227" s="19">
        <f t="shared" si="19"/>
        <v>826.5</v>
      </c>
      <c r="I227" s="14">
        <v>826.5</v>
      </c>
      <c r="J227" s="19">
        <f t="shared" si="20"/>
        <v>1691.6672574300649</v>
      </c>
      <c r="K227" s="19">
        <f t="shared" si="21"/>
        <v>1692.3475774300648</v>
      </c>
      <c r="L227" s="19">
        <f t="shared" si="17"/>
        <v>1704.685677430065</v>
      </c>
      <c r="M227" s="24">
        <f t="shared" si="18"/>
        <v>1698.516627430065</v>
      </c>
      <c r="N227" s="14">
        <v>18.9</v>
      </c>
      <c r="O227" s="14">
        <v>74.5</v>
      </c>
      <c r="Q227" s="14">
        <v>104.2</v>
      </c>
      <c r="R227" s="23">
        <v>3.597</v>
      </c>
      <c r="S227" s="29">
        <v>203.562</v>
      </c>
      <c r="T227" s="29">
        <f t="shared" si="16"/>
        <v>329.58050000000003</v>
      </c>
      <c r="U227" s="26">
        <v>15.199</v>
      </c>
      <c r="V227" s="24">
        <v>1698.516627430065</v>
      </c>
      <c r="AA227">
        <v>1698.516627430065</v>
      </c>
    </row>
    <row r="228" spans="1:27" ht="12.75">
      <c r="A228" s="1">
        <v>36359</v>
      </c>
      <c r="B228" s="15">
        <v>199</v>
      </c>
      <c r="C228" s="2">
        <v>0.810532391</v>
      </c>
      <c r="D228" s="16">
        <v>0.810532391</v>
      </c>
      <c r="E228" s="3">
        <v>2183</v>
      </c>
      <c r="F228" s="17">
        <v>0</v>
      </c>
      <c r="G228" s="18">
        <v>869.7</v>
      </c>
      <c r="H228" s="19">
        <f t="shared" si="19"/>
        <v>825.7</v>
      </c>
      <c r="I228" s="14">
        <v>825.7</v>
      </c>
      <c r="J228" s="19">
        <f t="shared" si="20"/>
        <v>1699.708852414653</v>
      </c>
      <c r="K228" s="19">
        <f t="shared" si="21"/>
        <v>1700.3891724146529</v>
      </c>
      <c r="L228" s="19">
        <f t="shared" si="17"/>
        <v>1712.727272414653</v>
      </c>
      <c r="M228" s="24">
        <f t="shared" si="18"/>
        <v>1706.5582224146528</v>
      </c>
      <c r="N228" s="14">
        <v>18.7</v>
      </c>
      <c r="O228" s="14">
        <v>77.8</v>
      </c>
      <c r="Q228" s="14">
        <v>111.8</v>
      </c>
      <c r="R228" s="23">
        <v>4.106</v>
      </c>
      <c r="S228" s="29">
        <v>308.555</v>
      </c>
      <c r="T228" s="29">
        <f t="shared" si="16"/>
        <v>312.0731666666667</v>
      </c>
      <c r="U228" s="26">
        <v>15.258</v>
      </c>
      <c r="V228" s="24">
        <v>1706.5582224146528</v>
      </c>
      <c r="AA228">
        <v>1706.5582224146528</v>
      </c>
    </row>
    <row r="229" spans="1:27" ht="12.75">
      <c r="A229" s="1">
        <v>36359</v>
      </c>
      <c r="B229" s="15">
        <v>199</v>
      </c>
      <c r="C229" s="2">
        <v>0.810648143</v>
      </c>
      <c r="D229" s="16">
        <v>0.810648143</v>
      </c>
      <c r="E229" s="3">
        <v>2193</v>
      </c>
      <c r="F229" s="17">
        <v>0</v>
      </c>
      <c r="G229" s="18">
        <v>870.1</v>
      </c>
      <c r="H229" s="19">
        <f t="shared" si="19"/>
        <v>826.1</v>
      </c>
      <c r="I229" s="14">
        <v>826.1</v>
      </c>
      <c r="J229" s="19">
        <f t="shared" si="20"/>
        <v>1695.6870814814567</v>
      </c>
      <c r="K229" s="19">
        <f t="shared" si="21"/>
        <v>1696.3674014814567</v>
      </c>
      <c r="L229" s="19">
        <f t="shared" si="17"/>
        <v>1708.7055014814568</v>
      </c>
      <c r="M229" s="24">
        <f t="shared" si="18"/>
        <v>1702.5364514814569</v>
      </c>
      <c r="N229" s="14">
        <v>18.6</v>
      </c>
      <c r="O229" s="14">
        <v>82.4</v>
      </c>
      <c r="Q229" s="14">
        <v>119.2</v>
      </c>
      <c r="R229" s="23">
        <v>4.027</v>
      </c>
      <c r="S229" s="29">
        <v>287.546</v>
      </c>
      <c r="T229" s="29">
        <f t="shared" si="16"/>
        <v>305.0655</v>
      </c>
      <c r="U229" s="26">
        <v>15.218</v>
      </c>
      <c r="V229" s="24">
        <v>1702.5364514814569</v>
      </c>
      <c r="AA229">
        <v>1702.5364514814569</v>
      </c>
    </row>
    <row r="230" spans="1:27" ht="12.75">
      <c r="A230" s="1">
        <v>36359</v>
      </c>
      <c r="B230" s="15">
        <v>199</v>
      </c>
      <c r="C230" s="2">
        <v>0.810763896</v>
      </c>
      <c r="D230" s="16">
        <v>0.810763896</v>
      </c>
      <c r="E230" s="3">
        <v>2203</v>
      </c>
      <c r="F230" s="17">
        <v>0</v>
      </c>
      <c r="G230" s="18">
        <v>871.4</v>
      </c>
      <c r="H230" s="19">
        <f t="shared" si="19"/>
        <v>827.4</v>
      </c>
      <c r="I230" s="14">
        <v>827.4</v>
      </c>
      <c r="J230" s="19">
        <f t="shared" si="20"/>
        <v>1682.6297618469127</v>
      </c>
      <c r="K230" s="19">
        <f t="shared" si="21"/>
        <v>1683.3100818469127</v>
      </c>
      <c r="L230" s="19">
        <f t="shared" si="17"/>
        <v>1695.6481818469128</v>
      </c>
      <c r="M230" s="24">
        <f t="shared" si="18"/>
        <v>1689.4791318469129</v>
      </c>
      <c r="N230" s="14">
        <v>18.9</v>
      </c>
      <c r="O230" s="14">
        <v>82.3</v>
      </c>
      <c r="Q230" s="14">
        <v>122.3</v>
      </c>
      <c r="R230" s="23">
        <v>3.92</v>
      </c>
      <c r="S230" s="29">
        <v>266.539</v>
      </c>
      <c r="T230" s="29">
        <f t="shared" si="16"/>
        <v>277.05783333333335</v>
      </c>
      <c r="U230" s="26">
        <v>15.276</v>
      </c>
      <c r="V230" s="24">
        <v>1689.4791318469129</v>
      </c>
      <c r="AA230">
        <v>1689.4791318469129</v>
      </c>
    </row>
    <row r="231" spans="1:27" ht="12.75">
      <c r="A231" s="1">
        <v>36359</v>
      </c>
      <c r="B231" s="15">
        <v>199</v>
      </c>
      <c r="C231" s="2">
        <v>0.810879648</v>
      </c>
      <c r="D231" s="16">
        <v>0.810879648</v>
      </c>
      <c r="E231" s="3">
        <v>2213</v>
      </c>
      <c r="F231" s="17">
        <v>0</v>
      </c>
      <c r="G231" s="18">
        <v>869.5</v>
      </c>
      <c r="H231" s="19">
        <f t="shared" si="19"/>
        <v>825.5</v>
      </c>
      <c r="I231" s="14">
        <v>825.5</v>
      </c>
      <c r="J231" s="19">
        <f t="shared" si="20"/>
        <v>1701.7204685514284</v>
      </c>
      <c r="K231" s="19">
        <f t="shared" si="21"/>
        <v>1702.4007885514284</v>
      </c>
      <c r="L231" s="19">
        <f t="shared" si="17"/>
        <v>1714.7388885514285</v>
      </c>
      <c r="M231" s="24">
        <f t="shared" si="18"/>
        <v>1708.5698385514283</v>
      </c>
      <c r="N231" s="14">
        <v>18.7</v>
      </c>
      <c r="O231" s="14">
        <v>81.6</v>
      </c>
      <c r="Q231" s="14">
        <v>123.7</v>
      </c>
      <c r="R231" s="23">
        <v>4.299</v>
      </c>
      <c r="S231" s="29">
        <v>350.532</v>
      </c>
      <c r="T231" s="29">
        <f t="shared" si="16"/>
        <v>280.5505</v>
      </c>
      <c r="U231" s="26">
        <v>15.243</v>
      </c>
      <c r="V231" s="24">
        <v>1708.5698385514283</v>
      </c>
      <c r="AA231">
        <v>1708.5698385514283</v>
      </c>
    </row>
    <row r="232" spans="1:27" ht="12.75">
      <c r="A232" s="1">
        <v>36359</v>
      </c>
      <c r="B232" s="15">
        <v>199</v>
      </c>
      <c r="C232" s="2">
        <v>0.8109954</v>
      </c>
      <c r="D232" s="16">
        <v>0.8109954</v>
      </c>
      <c r="E232" s="3">
        <v>2223</v>
      </c>
      <c r="F232" s="17">
        <v>0</v>
      </c>
      <c r="G232" s="18">
        <v>868.2</v>
      </c>
      <c r="H232" s="19">
        <f t="shared" si="19"/>
        <v>824.2</v>
      </c>
      <c r="I232" s="14">
        <v>824.2</v>
      </c>
      <c r="J232" s="19">
        <f t="shared" si="20"/>
        <v>1714.8078650697262</v>
      </c>
      <c r="K232" s="19">
        <f t="shared" si="21"/>
        <v>1715.4881850697261</v>
      </c>
      <c r="L232" s="19">
        <f t="shared" si="17"/>
        <v>1727.8262850697263</v>
      </c>
      <c r="M232" s="24">
        <f t="shared" si="18"/>
        <v>1721.657235069726</v>
      </c>
      <c r="N232" s="14">
        <v>18.3</v>
      </c>
      <c r="O232" s="14">
        <v>88.8</v>
      </c>
      <c r="Q232" s="14">
        <v>124.8</v>
      </c>
      <c r="R232" s="23">
        <v>4.146</v>
      </c>
      <c r="T232" s="29">
        <f t="shared" si="16"/>
        <v>283.3468</v>
      </c>
      <c r="U232" s="26">
        <v>0.024</v>
      </c>
      <c r="V232" s="24">
        <v>1721.657235069726</v>
      </c>
      <c r="AA232">
        <v>1721.657235069726</v>
      </c>
    </row>
    <row r="233" spans="1:27" ht="12.75">
      <c r="A233" s="1">
        <v>36359</v>
      </c>
      <c r="B233" s="15">
        <v>199</v>
      </c>
      <c r="C233" s="2">
        <v>0.811111093</v>
      </c>
      <c r="D233" s="16">
        <v>0.811111093</v>
      </c>
      <c r="E233" s="3">
        <v>2233</v>
      </c>
      <c r="F233" s="17">
        <v>0</v>
      </c>
      <c r="G233" s="18">
        <v>868.2</v>
      </c>
      <c r="H233" s="19">
        <f t="shared" si="19"/>
        <v>824.2</v>
      </c>
      <c r="I233" s="14">
        <v>824.2</v>
      </c>
      <c r="J233" s="19">
        <f t="shared" si="20"/>
        <v>1714.8078650697262</v>
      </c>
      <c r="K233" s="19">
        <f t="shared" si="21"/>
        <v>1715.4881850697261</v>
      </c>
      <c r="L233" s="19">
        <f t="shared" si="17"/>
        <v>1727.8262850697263</v>
      </c>
      <c r="M233" s="24">
        <f t="shared" si="18"/>
        <v>1721.657235069726</v>
      </c>
      <c r="N233" s="14">
        <v>18.1</v>
      </c>
      <c r="O233" s="14">
        <v>91.9</v>
      </c>
      <c r="Q233" s="14">
        <v>127.3</v>
      </c>
      <c r="R233" s="23">
        <v>3.966</v>
      </c>
      <c r="T233" s="29">
        <f t="shared" si="16"/>
        <v>303.293</v>
      </c>
      <c r="U233" s="26">
        <v>0.019</v>
      </c>
      <c r="V233" s="24">
        <v>1721.657235069726</v>
      </c>
      <c r="AA233">
        <v>1721.657235069726</v>
      </c>
    </row>
    <row r="234" spans="1:27" ht="12.75">
      <c r="A234" s="1">
        <v>36359</v>
      </c>
      <c r="B234" s="15">
        <v>199</v>
      </c>
      <c r="C234" s="2">
        <v>0.811226845</v>
      </c>
      <c r="D234" s="16">
        <v>0.811226845</v>
      </c>
      <c r="E234" s="3">
        <v>2243</v>
      </c>
      <c r="F234" s="17">
        <v>0</v>
      </c>
      <c r="G234" s="18">
        <v>867.2</v>
      </c>
      <c r="H234" s="19">
        <f t="shared" si="19"/>
        <v>823.2</v>
      </c>
      <c r="I234" s="14">
        <v>823.2</v>
      </c>
      <c r="J234" s="19">
        <f t="shared" si="20"/>
        <v>1724.8891475656812</v>
      </c>
      <c r="K234" s="19">
        <f t="shared" si="21"/>
        <v>1725.5694675656812</v>
      </c>
      <c r="L234" s="19">
        <f t="shared" si="17"/>
        <v>1737.9075675656813</v>
      </c>
      <c r="M234" s="24">
        <f t="shared" si="18"/>
        <v>1731.7385175656814</v>
      </c>
      <c r="N234" s="14">
        <v>17.9</v>
      </c>
      <c r="O234" s="14">
        <v>91.6</v>
      </c>
      <c r="Q234" s="14">
        <v>134.9</v>
      </c>
      <c r="R234" s="23">
        <v>3.157</v>
      </c>
      <c r="T234" s="29">
        <f t="shared" si="16"/>
        <v>301.539</v>
      </c>
      <c r="U234" s="26">
        <v>0.007</v>
      </c>
      <c r="V234" s="24">
        <v>1731.7385175656814</v>
      </c>
      <c r="AA234">
        <v>1731.7385175656814</v>
      </c>
    </row>
    <row r="235" spans="1:27" ht="12.75">
      <c r="A235" s="1">
        <v>36359</v>
      </c>
      <c r="B235" s="15">
        <v>199</v>
      </c>
      <c r="C235" s="2">
        <v>0.811342597</v>
      </c>
      <c r="D235" s="16">
        <v>0.811342597</v>
      </c>
      <c r="E235" s="3">
        <v>2253</v>
      </c>
      <c r="F235" s="17">
        <v>0</v>
      </c>
      <c r="G235" s="18">
        <v>867.5</v>
      </c>
      <c r="H235" s="19">
        <f t="shared" si="19"/>
        <v>823.5</v>
      </c>
      <c r="I235" s="14">
        <v>823.5</v>
      </c>
      <c r="J235" s="19">
        <f t="shared" si="20"/>
        <v>1721.8634775114385</v>
      </c>
      <c r="K235" s="19">
        <f t="shared" si="21"/>
        <v>1722.5437975114385</v>
      </c>
      <c r="L235" s="19">
        <f t="shared" si="17"/>
        <v>1734.8818975114386</v>
      </c>
      <c r="M235" s="24">
        <f t="shared" si="18"/>
        <v>1728.7128475114387</v>
      </c>
      <c r="N235" s="14">
        <v>17.8</v>
      </c>
      <c r="O235" s="14">
        <v>95</v>
      </c>
      <c r="Q235" s="14">
        <v>138.6</v>
      </c>
      <c r="R235" s="23">
        <v>3.296</v>
      </c>
      <c r="U235" s="26">
        <v>0.014</v>
      </c>
      <c r="V235" s="24">
        <v>1728.7128475114387</v>
      </c>
      <c r="AA235">
        <v>1728.7128475114387</v>
      </c>
    </row>
    <row r="236" spans="1:27" ht="12.75">
      <c r="A236" s="1">
        <v>36359</v>
      </c>
      <c r="B236" s="15">
        <v>199</v>
      </c>
      <c r="C236" s="2">
        <v>0.811458349</v>
      </c>
      <c r="D236" s="16">
        <v>0.811458349</v>
      </c>
      <c r="E236" s="3">
        <v>2263</v>
      </c>
      <c r="F236" s="17">
        <v>0</v>
      </c>
      <c r="G236" s="18">
        <v>868.9</v>
      </c>
      <c r="H236" s="19">
        <f t="shared" si="19"/>
        <v>824.9</v>
      </c>
      <c r="I236" s="14">
        <v>824.9</v>
      </c>
      <c r="J236" s="19">
        <f t="shared" si="20"/>
        <v>1707.7582424761774</v>
      </c>
      <c r="K236" s="19">
        <f t="shared" si="21"/>
        <v>1708.4385624761774</v>
      </c>
      <c r="L236" s="19">
        <f t="shared" si="17"/>
        <v>1720.7766624761775</v>
      </c>
      <c r="M236" s="24">
        <f t="shared" si="18"/>
        <v>1714.6076124761776</v>
      </c>
      <c r="N236" s="14">
        <v>17.9</v>
      </c>
      <c r="O236" s="14">
        <v>93.4</v>
      </c>
      <c r="Q236" s="14">
        <v>141.2</v>
      </c>
      <c r="R236" s="23">
        <v>3.189</v>
      </c>
      <c r="U236" s="26">
        <v>0.015</v>
      </c>
      <c r="V236" s="24">
        <v>1714.6076124761776</v>
      </c>
      <c r="AA236">
        <v>1714.6076124761776</v>
      </c>
    </row>
    <row r="237" spans="1:27" ht="12.75">
      <c r="A237" s="1">
        <v>36359</v>
      </c>
      <c r="B237" s="15">
        <v>199</v>
      </c>
      <c r="C237" s="2">
        <v>0.811574101</v>
      </c>
      <c r="D237" s="16">
        <v>0.811574101</v>
      </c>
      <c r="E237" s="3">
        <v>2273</v>
      </c>
      <c r="F237" s="17">
        <v>0</v>
      </c>
      <c r="G237" s="18">
        <v>870.3</v>
      </c>
      <c r="H237" s="19">
        <f t="shared" si="19"/>
        <v>826.3</v>
      </c>
      <c r="I237" s="14">
        <v>826.3</v>
      </c>
      <c r="J237" s="19">
        <f t="shared" si="20"/>
        <v>1693.6769262133496</v>
      </c>
      <c r="K237" s="19">
        <f t="shared" si="21"/>
        <v>1694.3572462133495</v>
      </c>
      <c r="L237" s="19">
        <f t="shared" si="17"/>
        <v>1706.6953462133497</v>
      </c>
      <c r="M237" s="24">
        <f t="shared" si="18"/>
        <v>1700.5262962133497</v>
      </c>
      <c r="N237" s="14">
        <v>18.2</v>
      </c>
      <c r="O237" s="14">
        <v>88.9</v>
      </c>
      <c r="Q237" s="14">
        <v>143.3</v>
      </c>
      <c r="R237" s="23">
        <v>2.513</v>
      </c>
      <c r="U237" s="26">
        <v>0.015</v>
      </c>
      <c r="V237" s="24">
        <v>1700.5262962133497</v>
      </c>
      <c r="AA237">
        <v>1700.5262962133497</v>
      </c>
    </row>
    <row r="238" spans="1:27" ht="12.75">
      <c r="A238" s="1">
        <v>36359</v>
      </c>
      <c r="B238" s="15">
        <v>199</v>
      </c>
      <c r="C238" s="2">
        <v>0.811689794</v>
      </c>
      <c r="D238" s="16">
        <v>0.811689794</v>
      </c>
      <c r="E238" s="3">
        <v>2283</v>
      </c>
      <c r="F238" s="17">
        <v>0</v>
      </c>
      <c r="G238" s="18">
        <v>870.9</v>
      </c>
      <c r="H238" s="19">
        <f t="shared" si="19"/>
        <v>826.9</v>
      </c>
      <c r="I238" s="14">
        <v>826.9</v>
      </c>
      <c r="J238" s="19">
        <f t="shared" si="20"/>
        <v>1687.649378376476</v>
      </c>
      <c r="K238" s="19">
        <f t="shared" si="21"/>
        <v>1688.329698376476</v>
      </c>
      <c r="L238" s="19">
        <f t="shared" si="17"/>
        <v>1700.6677983764762</v>
      </c>
      <c r="M238" s="24">
        <f t="shared" si="18"/>
        <v>1694.4987483764762</v>
      </c>
      <c r="N238" s="14">
        <v>18.4</v>
      </c>
      <c r="O238" s="14">
        <v>84.7</v>
      </c>
      <c r="Q238" s="14">
        <v>141.6</v>
      </c>
      <c r="R238" s="23">
        <v>2.544</v>
      </c>
      <c r="U238" s="26">
        <v>0.014</v>
      </c>
      <c r="V238" s="24">
        <v>1694.4987483764762</v>
      </c>
      <c r="AA238">
        <v>1694.4987483764762</v>
      </c>
    </row>
    <row r="239" spans="1:27" ht="12.75">
      <c r="A239" s="1">
        <v>36359</v>
      </c>
      <c r="B239" s="15">
        <v>199</v>
      </c>
      <c r="C239" s="2">
        <v>0.811805546</v>
      </c>
      <c r="D239" s="16">
        <v>0.811805546</v>
      </c>
      <c r="E239" s="3">
        <v>2293</v>
      </c>
      <c r="F239" s="17">
        <v>0</v>
      </c>
      <c r="G239" s="18">
        <v>869.7</v>
      </c>
      <c r="H239" s="19">
        <f t="shared" si="19"/>
        <v>825.7</v>
      </c>
      <c r="I239" s="14">
        <v>825.7</v>
      </c>
      <c r="J239" s="19">
        <f t="shared" si="20"/>
        <v>1699.708852414653</v>
      </c>
      <c r="K239" s="19">
        <f t="shared" si="21"/>
        <v>1700.3891724146529</v>
      </c>
      <c r="L239" s="19">
        <f t="shared" si="17"/>
        <v>1712.727272414653</v>
      </c>
      <c r="M239" s="24">
        <f t="shared" si="18"/>
        <v>1706.5582224146528</v>
      </c>
      <c r="N239" s="14">
        <v>18.3</v>
      </c>
      <c r="O239" s="14">
        <v>83</v>
      </c>
      <c r="Q239" s="14">
        <v>131.2</v>
      </c>
      <c r="R239" s="23">
        <v>2.669</v>
      </c>
      <c r="U239" s="26">
        <v>0.014</v>
      </c>
      <c r="V239" s="24">
        <v>1706.5582224146528</v>
      </c>
      <c r="AA239">
        <v>1706.5582224146528</v>
      </c>
    </row>
    <row r="240" spans="1:27" ht="12.75">
      <c r="A240" s="1">
        <v>36359</v>
      </c>
      <c r="B240" s="15">
        <v>199</v>
      </c>
      <c r="C240" s="2">
        <v>0.811921299</v>
      </c>
      <c r="D240" s="16">
        <v>0.811921299</v>
      </c>
      <c r="E240" s="3">
        <v>2303</v>
      </c>
      <c r="F240" s="17">
        <v>0</v>
      </c>
      <c r="G240" s="18">
        <v>868.6</v>
      </c>
      <c r="H240" s="19">
        <f t="shared" si="19"/>
        <v>824.6</v>
      </c>
      <c r="I240" s="14">
        <v>824.6</v>
      </c>
      <c r="J240" s="19">
        <f t="shared" si="20"/>
        <v>1710.7787765035391</v>
      </c>
      <c r="K240" s="19">
        <f t="shared" si="21"/>
        <v>1711.459096503539</v>
      </c>
      <c r="L240" s="19">
        <f t="shared" si="17"/>
        <v>1723.7971965035392</v>
      </c>
      <c r="M240" s="24">
        <f t="shared" si="18"/>
        <v>1717.628146503539</v>
      </c>
      <c r="N240" s="14">
        <v>18</v>
      </c>
      <c r="O240" s="14">
        <v>87.4</v>
      </c>
      <c r="Q240" s="14">
        <v>127.7</v>
      </c>
      <c r="R240" s="23">
        <v>2.413</v>
      </c>
      <c r="U240" s="26">
        <v>0.013</v>
      </c>
      <c r="V240" s="24">
        <v>1717.628146503539</v>
      </c>
      <c r="AA240">
        <v>1717.628146503539</v>
      </c>
    </row>
    <row r="241" spans="1:27" ht="12.75">
      <c r="A241" s="1">
        <v>36359</v>
      </c>
      <c r="B241" s="15">
        <v>199</v>
      </c>
      <c r="C241" s="2">
        <v>0.812037051</v>
      </c>
      <c r="D241" s="16">
        <v>0.812037051</v>
      </c>
      <c r="E241" s="3">
        <v>2313</v>
      </c>
      <c r="F241" s="17">
        <v>0</v>
      </c>
      <c r="G241" s="18">
        <v>868.9</v>
      </c>
      <c r="H241" s="19">
        <f t="shared" si="19"/>
        <v>824.9</v>
      </c>
      <c r="I241" s="14">
        <v>824.9</v>
      </c>
      <c r="J241" s="19">
        <f t="shared" si="20"/>
        <v>1707.7582424761774</v>
      </c>
      <c r="K241" s="19">
        <f t="shared" si="21"/>
        <v>1708.4385624761774</v>
      </c>
      <c r="L241" s="19">
        <f t="shared" si="17"/>
        <v>1720.7766624761775</v>
      </c>
      <c r="M241" s="24">
        <f t="shared" si="18"/>
        <v>1714.6076124761776</v>
      </c>
      <c r="N241" s="14">
        <v>17.8</v>
      </c>
      <c r="O241" s="14">
        <v>93.5</v>
      </c>
      <c r="Q241" s="14">
        <v>130.7</v>
      </c>
      <c r="R241" s="23">
        <v>2.969</v>
      </c>
      <c r="U241" s="26">
        <v>0.014</v>
      </c>
      <c r="V241" s="24">
        <v>1714.6076124761776</v>
      </c>
      <c r="AA241">
        <v>1714.6076124761776</v>
      </c>
    </row>
    <row r="242" spans="1:27" ht="12.75">
      <c r="A242" s="1">
        <v>36359</v>
      </c>
      <c r="B242" s="15">
        <v>199</v>
      </c>
      <c r="C242" s="2">
        <v>0.812152803</v>
      </c>
      <c r="D242" s="16">
        <v>0.812152803</v>
      </c>
      <c r="E242" s="3">
        <v>2323</v>
      </c>
      <c r="F242" s="17">
        <v>0</v>
      </c>
      <c r="G242" s="18">
        <v>869.8</v>
      </c>
      <c r="H242" s="19">
        <f t="shared" si="19"/>
        <v>825.8</v>
      </c>
      <c r="I242" s="14">
        <v>825.8</v>
      </c>
      <c r="J242" s="19">
        <f t="shared" si="20"/>
        <v>1698.7032270580514</v>
      </c>
      <c r="K242" s="19">
        <f t="shared" si="21"/>
        <v>1699.3835470580514</v>
      </c>
      <c r="L242" s="19">
        <f t="shared" si="17"/>
        <v>1711.7216470580515</v>
      </c>
      <c r="M242" s="24">
        <f t="shared" si="18"/>
        <v>1705.5525970580516</v>
      </c>
      <c r="N242" s="14">
        <v>18.1</v>
      </c>
      <c r="O242" s="14">
        <v>88.5</v>
      </c>
      <c r="Q242" s="14">
        <v>141.1</v>
      </c>
      <c r="R242" s="23">
        <v>3.019</v>
      </c>
      <c r="U242" s="26">
        <v>0.013</v>
      </c>
      <c r="V242" s="24">
        <v>1705.5525970580516</v>
      </c>
      <c r="AA242">
        <v>1705.5525970580516</v>
      </c>
    </row>
    <row r="243" spans="1:27" ht="12.75">
      <c r="A243" s="1">
        <v>36359</v>
      </c>
      <c r="B243" s="15">
        <v>199</v>
      </c>
      <c r="C243" s="2">
        <v>0.812268496</v>
      </c>
      <c r="D243" s="16">
        <v>0.812268496</v>
      </c>
      <c r="E243" s="3">
        <v>2333</v>
      </c>
      <c r="F243" s="17">
        <v>0</v>
      </c>
      <c r="G243" s="18">
        <v>870.6</v>
      </c>
      <c r="H243" s="19">
        <f t="shared" si="19"/>
        <v>826.6</v>
      </c>
      <c r="I243" s="14">
        <v>826.6</v>
      </c>
      <c r="J243" s="19">
        <f t="shared" si="20"/>
        <v>1690.6626053966577</v>
      </c>
      <c r="K243" s="19">
        <f t="shared" si="21"/>
        <v>1691.3429253966576</v>
      </c>
      <c r="L243" s="19">
        <f t="shared" si="17"/>
        <v>1703.6810253966578</v>
      </c>
      <c r="M243" s="24">
        <f t="shared" si="18"/>
        <v>1697.5119753966578</v>
      </c>
      <c r="N243" s="14">
        <v>18</v>
      </c>
      <c r="O243" s="14">
        <v>93.4</v>
      </c>
      <c r="Q243" s="14">
        <v>140.1</v>
      </c>
      <c r="R243" s="23">
        <v>2.9</v>
      </c>
      <c r="U243" s="26">
        <v>0.012</v>
      </c>
      <c r="V243" s="24">
        <v>1697.5119753966578</v>
      </c>
      <c r="AA243">
        <v>1697.5119753966578</v>
      </c>
    </row>
    <row r="244" spans="1:27" ht="12.75">
      <c r="A244" s="1">
        <v>36359</v>
      </c>
      <c r="B244" s="15">
        <v>199</v>
      </c>
      <c r="C244" s="2">
        <v>0.812384248</v>
      </c>
      <c r="D244" s="16">
        <v>0.812384248</v>
      </c>
      <c r="E244" s="3">
        <v>2343</v>
      </c>
      <c r="F244" s="17">
        <v>0</v>
      </c>
      <c r="G244" s="18">
        <v>871.8</v>
      </c>
      <c r="H244" s="19">
        <f t="shared" si="19"/>
        <v>827.8</v>
      </c>
      <c r="I244" s="14">
        <v>827.8</v>
      </c>
      <c r="J244" s="19">
        <f t="shared" si="20"/>
        <v>1678.6162521641427</v>
      </c>
      <c r="K244" s="19">
        <f t="shared" si="21"/>
        <v>1679.2965721641426</v>
      </c>
      <c r="L244" s="19">
        <f t="shared" si="17"/>
        <v>1691.6346721641428</v>
      </c>
      <c r="M244" s="24">
        <f t="shared" si="18"/>
        <v>1685.4656221641426</v>
      </c>
      <c r="N244" s="14">
        <v>18.3</v>
      </c>
      <c r="O244" s="14">
        <v>88.4</v>
      </c>
      <c r="Q244" s="14">
        <v>141.7</v>
      </c>
      <c r="R244" s="23">
        <v>2.881</v>
      </c>
      <c r="U244" s="26">
        <v>0.012</v>
      </c>
      <c r="V244" s="24">
        <v>1685.4656221641426</v>
      </c>
      <c r="AA244">
        <v>1685.4656221641426</v>
      </c>
    </row>
    <row r="245" spans="1:27" ht="12.75">
      <c r="A245" s="1">
        <v>36359</v>
      </c>
      <c r="B245" s="15">
        <v>199</v>
      </c>
      <c r="C245" s="2">
        <v>0.8125</v>
      </c>
      <c r="D245" s="16">
        <v>0.8125</v>
      </c>
      <c r="E245" s="3">
        <v>2353</v>
      </c>
      <c r="F245" s="17">
        <v>0</v>
      </c>
      <c r="G245" s="18">
        <v>870.8</v>
      </c>
      <c r="H245" s="19">
        <f t="shared" si="19"/>
        <v>826.8</v>
      </c>
      <c r="I245" s="14">
        <v>826.8</v>
      </c>
      <c r="J245" s="19">
        <f t="shared" si="20"/>
        <v>1688.6536658992577</v>
      </c>
      <c r="K245" s="19">
        <f t="shared" si="21"/>
        <v>1689.3339858992576</v>
      </c>
      <c r="L245" s="19">
        <f t="shared" si="17"/>
        <v>1701.6720858992578</v>
      </c>
      <c r="M245" s="24">
        <f t="shared" si="18"/>
        <v>1695.5030358992576</v>
      </c>
      <c r="N245" s="14">
        <v>18.1</v>
      </c>
      <c r="O245" s="14">
        <v>93.5</v>
      </c>
      <c r="Q245" s="14">
        <v>141.8</v>
      </c>
      <c r="R245" s="23">
        <v>2.544</v>
      </c>
      <c r="U245" s="26">
        <v>0.012</v>
      </c>
      <c r="V245" s="24">
        <v>1695.5030358992576</v>
      </c>
      <c r="AA245">
        <v>1695.5030358992576</v>
      </c>
    </row>
    <row r="246" spans="1:27" ht="12.75">
      <c r="A246" s="1">
        <v>36359</v>
      </c>
      <c r="B246" s="15">
        <v>199</v>
      </c>
      <c r="C246" s="2">
        <v>0.812615752</v>
      </c>
      <c r="D246" s="16">
        <v>0.812615752</v>
      </c>
      <c r="E246" s="3">
        <v>2363</v>
      </c>
      <c r="F246" s="17">
        <v>0</v>
      </c>
      <c r="G246" s="18">
        <v>870.1</v>
      </c>
      <c r="H246" s="19">
        <f t="shared" si="19"/>
        <v>826.1</v>
      </c>
      <c r="I246" s="14">
        <v>826.1</v>
      </c>
      <c r="J246" s="19">
        <f t="shared" si="20"/>
        <v>1695.6870814814567</v>
      </c>
      <c r="K246" s="19">
        <f t="shared" si="21"/>
        <v>1696.3674014814567</v>
      </c>
      <c r="L246" s="19">
        <f t="shared" si="17"/>
        <v>1708.7055014814568</v>
      </c>
      <c r="M246" s="24">
        <f t="shared" si="18"/>
        <v>1702.5364514814569</v>
      </c>
      <c r="N246" s="14">
        <v>17.9</v>
      </c>
      <c r="O246" s="14">
        <v>96.2</v>
      </c>
      <c r="Q246" s="14">
        <v>139.2</v>
      </c>
      <c r="R246" s="23">
        <v>2.197</v>
      </c>
      <c r="U246" s="26">
        <v>0.012</v>
      </c>
      <c r="V246" s="24">
        <v>1702.5364514814569</v>
      </c>
      <c r="AA246">
        <v>1702.5364514814569</v>
      </c>
    </row>
    <row r="247" spans="1:27" ht="12.75">
      <c r="A247" s="1">
        <v>36359</v>
      </c>
      <c r="B247" s="15">
        <v>199</v>
      </c>
      <c r="C247" s="2">
        <v>0.812731504</v>
      </c>
      <c r="D247" s="16">
        <v>0.812731504</v>
      </c>
      <c r="E247" s="3">
        <v>2373</v>
      </c>
      <c r="F247" s="17">
        <v>0</v>
      </c>
      <c r="G247" s="18">
        <v>870.1</v>
      </c>
      <c r="H247" s="19">
        <f t="shared" si="19"/>
        <v>826.1</v>
      </c>
      <c r="I247" s="14">
        <v>826.1</v>
      </c>
      <c r="J247" s="19">
        <f t="shared" si="20"/>
        <v>1695.6870814814567</v>
      </c>
      <c r="K247" s="19">
        <f t="shared" si="21"/>
        <v>1696.3674014814567</v>
      </c>
      <c r="L247" s="19">
        <f t="shared" si="17"/>
        <v>1708.7055014814568</v>
      </c>
      <c r="M247" s="24">
        <f t="shared" si="18"/>
        <v>1702.5364514814569</v>
      </c>
      <c r="N247" s="14">
        <v>17.7</v>
      </c>
      <c r="O247" s="14">
        <v>96.5</v>
      </c>
      <c r="Q247" s="14">
        <v>140.7</v>
      </c>
      <c r="R247" s="23">
        <v>2.65</v>
      </c>
      <c r="U247" s="26">
        <v>0.012</v>
      </c>
      <c r="V247" s="24">
        <v>1702.5364514814569</v>
      </c>
      <c r="AA247">
        <v>1702.5364514814569</v>
      </c>
    </row>
    <row r="248" spans="1:27" ht="12.75">
      <c r="A248" s="1">
        <v>36359</v>
      </c>
      <c r="B248" s="15">
        <v>199</v>
      </c>
      <c r="C248" s="2">
        <v>0.812847197</v>
      </c>
      <c r="D248" s="16">
        <v>0.812847197</v>
      </c>
      <c r="E248" s="3">
        <v>2383</v>
      </c>
      <c r="F248" s="17">
        <v>0</v>
      </c>
      <c r="G248" s="18">
        <v>870.6</v>
      </c>
      <c r="H248" s="19">
        <f t="shared" si="19"/>
        <v>826.6</v>
      </c>
      <c r="I248" s="14">
        <v>826.6</v>
      </c>
      <c r="J248" s="19">
        <f t="shared" si="20"/>
        <v>1690.6626053966577</v>
      </c>
      <c r="K248" s="19">
        <f t="shared" si="21"/>
        <v>1691.3429253966576</v>
      </c>
      <c r="L248" s="19">
        <f t="shared" si="17"/>
        <v>1703.6810253966578</v>
      </c>
      <c r="M248" s="24">
        <f t="shared" si="18"/>
        <v>1697.5119753966578</v>
      </c>
      <c r="N248" s="14">
        <v>17.7</v>
      </c>
      <c r="O248" s="14">
        <v>94.5</v>
      </c>
      <c r="Q248" s="14">
        <v>143.7</v>
      </c>
      <c r="R248" s="23">
        <v>2.789</v>
      </c>
      <c r="U248" s="26">
        <v>0.013</v>
      </c>
      <c r="V248" s="24">
        <v>1697.5119753966578</v>
      </c>
      <c r="AA248">
        <v>1697.5119753966578</v>
      </c>
    </row>
    <row r="249" spans="1:27" ht="12.75">
      <c r="A249" s="1">
        <v>36359</v>
      </c>
      <c r="B249" s="15">
        <v>199</v>
      </c>
      <c r="C249" s="2">
        <v>0.812962949</v>
      </c>
      <c r="D249" s="16">
        <v>0.812962949</v>
      </c>
      <c r="E249" s="3">
        <v>2393</v>
      </c>
      <c r="F249" s="17">
        <v>0</v>
      </c>
      <c r="G249" s="18">
        <v>870</v>
      </c>
      <c r="H249" s="19">
        <f t="shared" si="19"/>
        <v>826</v>
      </c>
      <c r="I249" s="14">
        <v>826</v>
      </c>
      <c r="J249" s="19">
        <f t="shared" si="20"/>
        <v>1696.6923416209318</v>
      </c>
      <c r="K249" s="19">
        <f t="shared" si="21"/>
        <v>1697.3726616209317</v>
      </c>
      <c r="L249" s="19">
        <f t="shared" si="17"/>
        <v>1709.7107616209319</v>
      </c>
      <c r="M249" s="24">
        <f t="shared" si="18"/>
        <v>1703.541711620932</v>
      </c>
      <c r="N249" s="14">
        <v>18</v>
      </c>
      <c r="O249" s="14">
        <v>87.5</v>
      </c>
      <c r="Q249" s="14">
        <v>140.7</v>
      </c>
      <c r="R249" s="23">
        <v>2.659</v>
      </c>
      <c r="U249" s="26">
        <v>0.013</v>
      </c>
      <c r="V249" s="24">
        <v>1703.541711620932</v>
      </c>
      <c r="AA249">
        <v>1703.541711620932</v>
      </c>
    </row>
    <row r="250" spans="1:27" ht="12.75">
      <c r="A250" s="1">
        <v>36359</v>
      </c>
      <c r="B250" s="15">
        <v>199</v>
      </c>
      <c r="C250" s="2">
        <v>0.813078701</v>
      </c>
      <c r="D250" s="16">
        <v>0.813078701</v>
      </c>
      <c r="E250" s="3">
        <v>2403</v>
      </c>
      <c r="F250" s="17">
        <v>0</v>
      </c>
      <c r="G250" s="18">
        <v>869.1</v>
      </c>
      <c r="H250" s="19">
        <f t="shared" si="19"/>
        <v>825.1</v>
      </c>
      <c r="I250" s="14">
        <v>825.1</v>
      </c>
      <c r="J250" s="19">
        <f t="shared" si="20"/>
        <v>1705.7451633458327</v>
      </c>
      <c r="K250" s="19">
        <f t="shared" si="21"/>
        <v>1706.4254833458326</v>
      </c>
      <c r="L250" s="19">
        <f t="shared" si="17"/>
        <v>1718.7635833458328</v>
      </c>
      <c r="M250" s="24">
        <f t="shared" si="18"/>
        <v>1712.5945333458326</v>
      </c>
      <c r="N250" s="14">
        <v>17.8</v>
      </c>
      <c r="O250" s="14">
        <v>87.8</v>
      </c>
      <c r="Q250" s="14">
        <v>140.6</v>
      </c>
      <c r="R250" s="23">
        <v>2.659</v>
      </c>
      <c r="U250" s="26">
        <v>0.013</v>
      </c>
      <c r="V250" s="24">
        <v>1712.5945333458326</v>
      </c>
      <c r="AA250">
        <v>1712.5945333458326</v>
      </c>
    </row>
    <row r="251" spans="1:27" ht="12.75">
      <c r="A251" s="1">
        <v>36359</v>
      </c>
      <c r="B251" s="15">
        <v>199</v>
      </c>
      <c r="C251" s="2">
        <v>0.813194454</v>
      </c>
      <c r="D251" s="16">
        <v>0.813194454</v>
      </c>
      <c r="E251" s="3">
        <v>2413</v>
      </c>
      <c r="F251" s="17">
        <v>0</v>
      </c>
      <c r="G251" s="18">
        <v>868.2</v>
      </c>
      <c r="H251" s="19">
        <f t="shared" si="19"/>
        <v>824.2</v>
      </c>
      <c r="I251" s="14">
        <v>824.2</v>
      </c>
      <c r="J251" s="19">
        <f t="shared" si="20"/>
        <v>1714.8078650697262</v>
      </c>
      <c r="K251" s="19">
        <f t="shared" si="21"/>
        <v>1715.4881850697261</v>
      </c>
      <c r="L251" s="19">
        <f t="shared" si="17"/>
        <v>1727.8262850697263</v>
      </c>
      <c r="M251" s="24">
        <f t="shared" si="18"/>
        <v>1721.657235069726</v>
      </c>
      <c r="N251" s="14">
        <v>17.6</v>
      </c>
      <c r="O251" s="14">
        <v>88.5</v>
      </c>
      <c r="Q251" s="14">
        <v>137.1</v>
      </c>
      <c r="R251" s="23">
        <v>2.921</v>
      </c>
      <c r="U251" s="26">
        <v>0.011</v>
      </c>
      <c r="V251" s="24">
        <v>1721.657235069726</v>
      </c>
      <c r="AA251">
        <v>1721.657235069726</v>
      </c>
    </row>
    <row r="252" spans="1:27" ht="12.75">
      <c r="A252" s="1">
        <v>36359</v>
      </c>
      <c r="B252" s="15">
        <v>199</v>
      </c>
      <c r="C252" s="2">
        <v>0.813310206</v>
      </c>
      <c r="D252" s="16">
        <v>0.813310206</v>
      </c>
      <c r="E252" s="3">
        <v>2423</v>
      </c>
      <c r="F252" s="17">
        <v>0</v>
      </c>
      <c r="G252" s="18">
        <v>868</v>
      </c>
      <c r="H252" s="19">
        <f t="shared" si="19"/>
        <v>824</v>
      </c>
      <c r="I252" s="14">
        <v>824</v>
      </c>
      <c r="J252" s="19">
        <f t="shared" si="20"/>
        <v>1716.8231426847624</v>
      </c>
      <c r="K252" s="19">
        <f t="shared" si="21"/>
        <v>1717.5034626847623</v>
      </c>
      <c r="L252" s="19">
        <f t="shared" si="17"/>
        <v>1729.8415626847625</v>
      </c>
      <c r="M252" s="24">
        <f t="shared" si="18"/>
        <v>1723.6725126847623</v>
      </c>
      <c r="N252" s="14">
        <v>17.7</v>
      </c>
      <c r="O252" s="14">
        <v>87.6</v>
      </c>
      <c r="Q252" s="14">
        <v>135.7</v>
      </c>
      <c r="R252" s="23">
        <v>2.821</v>
      </c>
      <c r="U252" s="26">
        <v>0.013</v>
      </c>
      <c r="V252" s="24">
        <v>1723.6725126847623</v>
      </c>
      <c r="AA252">
        <v>1723.6725126847623</v>
      </c>
    </row>
    <row r="253" spans="1:27" ht="12.75">
      <c r="A253" s="1">
        <v>36359</v>
      </c>
      <c r="B253" s="15">
        <v>199</v>
      </c>
      <c r="C253" s="2">
        <v>0.813425899</v>
      </c>
      <c r="D253" s="16">
        <v>0.813425899</v>
      </c>
      <c r="E253" s="3">
        <v>2433</v>
      </c>
      <c r="F253" s="17">
        <v>0</v>
      </c>
      <c r="G253" s="18">
        <v>868.3</v>
      </c>
      <c r="H253" s="19">
        <f t="shared" si="19"/>
        <v>824.3</v>
      </c>
      <c r="I253" s="14">
        <v>824.3</v>
      </c>
      <c r="J253" s="19">
        <f t="shared" si="20"/>
        <v>1713.8004096396776</v>
      </c>
      <c r="K253" s="19">
        <f t="shared" si="21"/>
        <v>1714.4807296396775</v>
      </c>
      <c r="L253" s="19">
        <f t="shared" si="17"/>
        <v>1726.8188296396777</v>
      </c>
      <c r="M253" s="24">
        <f t="shared" si="18"/>
        <v>1720.6497796396775</v>
      </c>
      <c r="N253" s="14">
        <v>18</v>
      </c>
      <c r="O253" s="14">
        <v>84.6</v>
      </c>
      <c r="Q253" s="14">
        <v>132.7</v>
      </c>
      <c r="R253" s="23">
        <v>2.739</v>
      </c>
      <c r="U253" s="26">
        <v>0.012</v>
      </c>
      <c r="V253" s="24">
        <v>1720.6497796396775</v>
      </c>
      <c r="AA253">
        <v>1720.6497796396775</v>
      </c>
    </row>
    <row r="254" spans="1:27" ht="12.75">
      <c r="A254" s="1">
        <v>36359</v>
      </c>
      <c r="B254" s="15">
        <v>199</v>
      </c>
      <c r="C254" s="2">
        <v>0.813541651</v>
      </c>
      <c r="D254" s="16">
        <v>0.813541651</v>
      </c>
      <c r="E254" s="3">
        <v>2443</v>
      </c>
      <c r="F254" s="17">
        <v>0</v>
      </c>
      <c r="G254" s="18">
        <v>868</v>
      </c>
      <c r="H254" s="19">
        <f t="shared" si="19"/>
        <v>824</v>
      </c>
      <c r="I254" s="14">
        <v>824</v>
      </c>
      <c r="J254" s="19">
        <f t="shared" si="20"/>
        <v>1716.8231426847624</v>
      </c>
      <c r="K254" s="19">
        <f t="shared" si="21"/>
        <v>1717.5034626847623</v>
      </c>
      <c r="L254" s="19">
        <f t="shared" si="17"/>
        <v>1729.8415626847625</v>
      </c>
      <c r="M254" s="24">
        <f t="shared" si="18"/>
        <v>1723.6725126847623</v>
      </c>
      <c r="N254" s="14">
        <v>18</v>
      </c>
      <c r="O254" s="14">
        <v>87.2</v>
      </c>
      <c r="Q254" s="14">
        <v>132.3</v>
      </c>
      <c r="R254" s="23">
        <v>2.543</v>
      </c>
      <c r="U254" s="26">
        <v>0.013</v>
      </c>
      <c r="V254" s="24">
        <v>1723.6725126847623</v>
      </c>
      <c r="AA254">
        <v>1723.6725126847623</v>
      </c>
    </row>
    <row r="255" spans="1:27" ht="12.75">
      <c r="A255" s="1">
        <v>36359</v>
      </c>
      <c r="B255" s="15">
        <v>199</v>
      </c>
      <c r="C255" s="2">
        <v>0.813657403</v>
      </c>
      <c r="D255" s="16">
        <v>0.813657403</v>
      </c>
      <c r="E255" s="3">
        <v>2453</v>
      </c>
      <c r="F255" s="17">
        <v>0</v>
      </c>
      <c r="G255" s="18">
        <v>869.4</v>
      </c>
      <c r="H255" s="19">
        <f t="shared" si="19"/>
        <v>825.4</v>
      </c>
      <c r="I255" s="14">
        <v>825.4</v>
      </c>
      <c r="J255" s="19">
        <f t="shared" si="20"/>
        <v>1702.726459390627</v>
      </c>
      <c r="K255" s="19">
        <f t="shared" si="21"/>
        <v>1703.406779390627</v>
      </c>
      <c r="L255" s="19">
        <f t="shared" si="17"/>
        <v>1715.7448793906271</v>
      </c>
      <c r="M255" s="24">
        <f t="shared" si="18"/>
        <v>1709.575829390627</v>
      </c>
      <c r="N255" s="14">
        <v>17.8</v>
      </c>
      <c r="O255" s="14">
        <v>92.4</v>
      </c>
      <c r="Q255" s="14">
        <v>130.6</v>
      </c>
      <c r="R255" s="23">
        <v>2.969</v>
      </c>
      <c r="U255" s="26">
        <v>0.011</v>
      </c>
      <c r="V255" s="24">
        <v>1709.575829390627</v>
      </c>
      <c r="AA255">
        <v>1709.575829390627</v>
      </c>
    </row>
    <row r="256" spans="1:27" ht="12.75">
      <c r="A256" s="1">
        <v>36359</v>
      </c>
      <c r="B256" s="15">
        <v>199</v>
      </c>
      <c r="C256" s="2">
        <v>0.813773155</v>
      </c>
      <c r="D256" s="16">
        <v>0.813773155</v>
      </c>
      <c r="E256" s="3">
        <v>2463</v>
      </c>
      <c r="F256" s="17">
        <v>0</v>
      </c>
      <c r="G256" s="18">
        <v>871.3</v>
      </c>
      <c r="H256" s="19">
        <f t="shared" si="19"/>
        <v>827.3</v>
      </c>
      <c r="I256" s="14">
        <v>827.3</v>
      </c>
      <c r="J256" s="19">
        <f t="shared" si="20"/>
        <v>1683.6334424394208</v>
      </c>
      <c r="K256" s="19">
        <f t="shared" si="21"/>
        <v>1684.3137624394208</v>
      </c>
      <c r="L256" s="19">
        <f t="shared" si="17"/>
        <v>1696.651862439421</v>
      </c>
      <c r="M256" s="24">
        <f t="shared" si="18"/>
        <v>1690.4828124394207</v>
      </c>
      <c r="N256" s="14">
        <v>18</v>
      </c>
      <c r="O256" s="14">
        <v>97.7</v>
      </c>
      <c r="Q256" s="14">
        <v>137.1</v>
      </c>
      <c r="R256" s="23">
        <v>2.583</v>
      </c>
      <c r="U256" s="26">
        <v>0.011</v>
      </c>
      <c r="V256" s="24">
        <v>1690.4828124394207</v>
      </c>
      <c r="AA256">
        <v>1690.4828124394207</v>
      </c>
    </row>
    <row r="257" spans="1:27" ht="12.75">
      <c r="A257" s="1">
        <v>36359</v>
      </c>
      <c r="B257" s="15">
        <v>199</v>
      </c>
      <c r="C257" s="2">
        <v>0.813888907</v>
      </c>
      <c r="D257" s="16">
        <v>0.813888907</v>
      </c>
      <c r="E257" s="3">
        <v>2473</v>
      </c>
      <c r="F257" s="17">
        <v>0</v>
      </c>
      <c r="G257" s="18">
        <v>869.1</v>
      </c>
      <c r="H257" s="19">
        <f t="shared" si="19"/>
        <v>825.1</v>
      </c>
      <c r="I257" s="14">
        <v>825.1</v>
      </c>
      <c r="J257" s="19">
        <f t="shared" si="20"/>
        <v>1705.7451633458327</v>
      </c>
      <c r="K257" s="19">
        <f t="shared" si="21"/>
        <v>1706.4254833458326</v>
      </c>
      <c r="L257" s="19">
        <f t="shared" si="17"/>
        <v>1718.7635833458328</v>
      </c>
      <c r="M257" s="24">
        <f t="shared" si="18"/>
        <v>1712.5945333458326</v>
      </c>
      <c r="N257" s="14">
        <v>17.9</v>
      </c>
      <c r="O257" s="14">
        <v>98.6</v>
      </c>
      <c r="Q257" s="14">
        <v>144.1</v>
      </c>
      <c r="R257" s="23">
        <v>2.689</v>
      </c>
      <c r="U257" s="26">
        <v>0.013</v>
      </c>
      <c r="V257" s="24">
        <v>1712.5945333458326</v>
      </c>
      <c r="AA257">
        <v>1712.5945333458326</v>
      </c>
    </row>
    <row r="258" spans="1:27" ht="12.75">
      <c r="A258" s="1">
        <v>36359</v>
      </c>
      <c r="B258" s="15">
        <v>199</v>
      </c>
      <c r="C258" s="2">
        <v>0.8140046</v>
      </c>
      <c r="D258" s="16">
        <v>0.8140046</v>
      </c>
      <c r="E258" s="3">
        <v>2483</v>
      </c>
      <c r="F258" s="17">
        <v>0</v>
      </c>
      <c r="G258" s="18">
        <v>870.8</v>
      </c>
      <c r="H258" s="19">
        <f t="shared" si="19"/>
        <v>826.8</v>
      </c>
      <c r="I258" s="14">
        <v>826.8</v>
      </c>
      <c r="J258" s="19">
        <f t="shared" si="20"/>
        <v>1688.6536658992577</v>
      </c>
      <c r="K258" s="19">
        <f t="shared" si="21"/>
        <v>1689.3339858992576</v>
      </c>
      <c r="L258" s="19">
        <f t="shared" si="17"/>
        <v>1701.6720858992578</v>
      </c>
      <c r="M258" s="24">
        <f t="shared" si="18"/>
        <v>1695.5030358992576</v>
      </c>
      <c r="N258" s="14">
        <v>18.1</v>
      </c>
      <c r="O258" s="14">
        <v>89.4</v>
      </c>
      <c r="Q258" s="14">
        <v>148.6</v>
      </c>
      <c r="R258" s="23">
        <v>3.229</v>
      </c>
      <c r="U258" s="26">
        <v>0.014</v>
      </c>
      <c r="V258" s="24">
        <v>1695.5030358992576</v>
      </c>
      <c r="AA258">
        <v>1695.5030358992576</v>
      </c>
    </row>
    <row r="259" spans="1:27" ht="12.75">
      <c r="A259" s="1">
        <v>36359</v>
      </c>
      <c r="B259" s="15">
        <v>199</v>
      </c>
      <c r="C259" s="2">
        <v>0.814120352</v>
      </c>
      <c r="D259" s="16">
        <v>0.814120352</v>
      </c>
      <c r="E259" s="3">
        <v>2493</v>
      </c>
      <c r="F259" s="17">
        <v>0</v>
      </c>
      <c r="G259" s="18">
        <v>870.8</v>
      </c>
      <c r="H259" s="19">
        <f t="shared" si="19"/>
        <v>826.8</v>
      </c>
      <c r="I259" s="14">
        <v>826.8</v>
      </c>
      <c r="J259" s="19">
        <f t="shared" si="20"/>
        <v>1688.6536658992577</v>
      </c>
      <c r="K259" s="19">
        <f t="shared" si="21"/>
        <v>1689.3339858992576</v>
      </c>
      <c r="L259" s="19">
        <f t="shared" si="17"/>
        <v>1701.6720858992578</v>
      </c>
      <c r="M259" s="24">
        <f t="shared" si="18"/>
        <v>1695.5030358992576</v>
      </c>
      <c r="N259" s="14">
        <v>18.4</v>
      </c>
      <c r="O259" s="14">
        <v>83.8</v>
      </c>
      <c r="Q259" s="14">
        <v>141.6</v>
      </c>
      <c r="R259" s="23">
        <v>2.126</v>
      </c>
      <c r="U259" s="26">
        <v>0.014</v>
      </c>
      <c r="V259" s="24">
        <v>1695.5030358992576</v>
      </c>
      <c r="AA259">
        <v>1695.5030358992576</v>
      </c>
    </row>
    <row r="260" spans="1:27" ht="12.75">
      <c r="A260" s="1">
        <v>36359</v>
      </c>
      <c r="B260" s="15">
        <v>199</v>
      </c>
      <c r="C260" s="2">
        <v>0.814236104</v>
      </c>
      <c r="D260" s="16">
        <v>0.814236104</v>
      </c>
      <c r="E260" s="3">
        <v>2503</v>
      </c>
      <c r="F260" s="17">
        <v>0</v>
      </c>
      <c r="G260" s="18">
        <v>870.2</v>
      </c>
      <c r="H260" s="19">
        <f t="shared" si="19"/>
        <v>826.2</v>
      </c>
      <c r="I260" s="14">
        <v>826.2</v>
      </c>
      <c r="J260" s="19">
        <f t="shared" si="20"/>
        <v>1694.6819430220794</v>
      </c>
      <c r="K260" s="19">
        <f t="shared" si="21"/>
        <v>1695.3622630220793</v>
      </c>
      <c r="L260" s="19">
        <f t="shared" si="17"/>
        <v>1707.7003630220795</v>
      </c>
      <c r="M260" s="24">
        <f t="shared" si="18"/>
        <v>1701.5313130220793</v>
      </c>
      <c r="N260" s="14">
        <v>18.4</v>
      </c>
      <c r="O260" s="14">
        <v>83.8</v>
      </c>
      <c r="Q260" s="14">
        <v>136.6</v>
      </c>
      <c r="R260" s="23">
        <v>2.64</v>
      </c>
      <c r="U260" s="26">
        <v>0.014</v>
      </c>
      <c r="V260" s="24">
        <v>1701.5313130220793</v>
      </c>
      <c r="AA260">
        <v>1701.5313130220793</v>
      </c>
    </row>
    <row r="261" spans="1:27" ht="12.75">
      <c r="A261" s="1">
        <v>36359</v>
      </c>
      <c r="B261" s="15">
        <v>199</v>
      </c>
      <c r="C261" s="2">
        <v>0.814351857</v>
      </c>
      <c r="D261" s="16">
        <v>0.814351857</v>
      </c>
      <c r="E261" s="3">
        <v>2513</v>
      </c>
      <c r="F261" s="17">
        <v>0</v>
      </c>
      <c r="G261" s="18">
        <v>869.5</v>
      </c>
      <c r="H261" s="19">
        <f t="shared" si="19"/>
        <v>825.5</v>
      </c>
      <c r="I261" s="14">
        <v>825.5</v>
      </c>
      <c r="J261" s="19">
        <f t="shared" si="20"/>
        <v>1701.7204685514284</v>
      </c>
      <c r="K261" s="19">
        <f t="shared" si="21"/>
        <v>1702.4007885514284</v>
      </c>
      <c r="L261" s="19">
        <f t="shared" si="17"/>
        <v>1714.7388885514285</v>
      </c>
      <c r="M261" s="24">
        <f t="shared" si="18"/>
        <v>1708.5698385514283</v>
      </c>
      <c r="N261" s="14">
        <v>18.1</v>
      </c>
      <c r="O261" s="14">
        <v>88.8</v>
      </c>
      <c r="Q261" s="14">
        <v>130.1</v>
      </c>
      <c r="R261" s="23">
        <v>2.289</v>
      </c>
      <c r="U261" s="26">
        <v>0.013</v>
      </c>
      <c r="V261" s="24">
        <v>1708.5698385514283</v>
      </c>
      <c r="AA261">
        <v>1708.5698385514283</v>
      </c>
    </row>
    <row r="262" spans="1:27" ht="12.75">
      <c r="A262" s="1">
        <v>36359</v>
      </c>
      <c r="B262" s="15">
        <v>199</v>
      </c>
      <c r="C262" s="2">
        <v>0.814467609</v>
      </c>
      <c r="D262" s="16">
        <v>0.814467609</v>
      </c>
      <c r="E262" s="3">
        <v>2523</v>
      </c>
      <c r="F262" s="17">
        <v>0</v>
      </c>
      <c r="G262" s="18">
        <v>868.7</v>
      </c>
      <c r="H262" s="19">
        <f t="shared" si="19"/>
        <v>824.7</v>
      </c>
      <c r="I262" s="14">
        <v>824.7</v>
      </c>
      <c r="J262" s="19">
        <f t="shared" si="20"/>
        <v>1709.7718097440452</v>
      </c>
      <c r="K262" s="19">
        <f t="shared" si="21"/>
        <v>1710.4521297440451</v>
      </c>
      <c r="L262" s="19">
        <f t="shared" si="17"/>
        <v>1722.7902297440453</v>
      </c>
      <c r="M262" s="24">
        <f t="shared" si="18"/>
        <v>1716.621179744045</v>
      </c>
      <c r="N262" s="14">
        <v>18.2</v>
      </c>
      <c r="O262" s="14">
        <v>92</v>
      </c>
      <c r="Q262" s="14">
        <v>139.7</v>
      </c>
      <c r="R262" s="23">
        <v>2.463</v>
      </c>
      <c r="U262" s="26">
        <v>0.014</v>
      </c>
      <c r="V262" s="24">
        <v>1716.621179744045</v>
      </c>
      <c r="AA262">
        <v>1716.621179744045</v>
      </c>
    </row>
    <row r="263" spans="1:27" ht="12.75">
      <c r="A263" s="1">
        <v>36359</v>
      </c>
      <c r="B263" s="15">
        <v>199</v>
      </c>
      <c r="C263" s="2">
        <v>0.814583361</v>
      </c>
      <c r="D263" s="16">
        <v>0.814583361</v>
      </c>
      <c r="E263" s="3">
        <v>2533</v>
      </c>
      <c r="F263" s="17">
        <v>0</v>
      </c>
      <c r="G263" s="18">
        <v>868.4</v>
      </c>
      <c r="H263" s="19">
        <f t="shared" si="19"/>
        <v>824.4</v>
      </c>
      <c r="I263" s="14">
        <v>824.4</v>
      </c>
      <c r="J263" s="19">
        <f t="shared" si="20"/>
        <v>1712.7930764217258</v>
      </c>
      <c r="K263" s="19">
        <f t="shared" si="21"/>
        <v>1713.4733964217257</v>
      </c>
      <c r="L263" s="19">
        <f t="shared" si="17"/>
        <v>1725.811496421726</v>
      </c>
      <c r="M263" s="24">
        <f t="shared" si="18"/>
        <v>1719.6424464217257</v>
      </c>
      <c r="N263" s="14">
        <v>18.1</v>
      </c>
      <c r="O263" s="14">
        <v>96.4</v>
      </c>
      <c r="Q263" s="14">
        <v>144.1</v>
      </c>
      <c r="R263" s="23">
        <v>2.669</v>
      </c>
      <c r="U263" s="26">
        <v>0.012</v>
      </c>
      <c r="V263" s="24">
        <v>1719.6424464217257</v>
      </c>
      <c r="AA263">
        <v>1719.6424464217257</v>
      </c>
    </row>
    <row r="264" spans="1:27" ht="12.75">
      <c r="A264" s="1">
        <v>36359</v>
      </c>
      <c r="B264" s="15">
        <v>199</v>
      </c>
      <c r="C264" s="2">
        <v>0.814699054</v>
      </c>
      <c r="D264" s="16">
        <v>0.814699054</v>
      </c>
      <c r="E264" s="3">
        <v>2543</v>
      </c>
      <c r="F264" s="17">
        <v>0</v>
      </c>
      <c r="G264" s="18">
        <v>865.7</v>
      </c>
      <c r="H264" s="19">
        <f t="shared" si="19"/>
        <v>821.7</v>
      </c>
      <c r="I264" s="14">
        <v>821.7</v>
      </c>
      <c r="J264" s="19">
        <f t="shared" si="20"/>
        <v>1740.0340566917037</v>
      </c>
      <c r="K264" s="19">
        <f t="shared" si="21"/>
        <v>1740.7143766917036</v>
      </c>
      <c r="L264" s="19">
        <f t="shared" si="17"/>
        <v>1753.0524766917038</v>
      </c>
      <c r="M264" s="24">
        <f t="shared" si="18"/>
        <v>1746.8834266917038</v>
      </c>
      <c r="N264" s="14">
        <v>17.7</v>
      </c>
      <c r="O264" s="14">
        <v>98.9</v>
      </c>
      <c r="Q264" s="14">
        <v>148.6</v>
      </c>
      <c r="R264" s="23">
        <v>2.372</v>
      </c>
      <c r="U264" s="26">
        <v>0.011</v>
      </c>
      <c r="V264" s="24">
        <v>1746.8834266917038</v>
      </c>
      <c r="AA264">
        <v>1746.8834266917038</v>
      </c>
    </row>
    <row r="265" spans="1:27" ht="12.75">
      <c r="A265" s="1">
        <v>36359</v>
      </c>
      <c r="B265" s="15">
        <v>199</v>
      </c>
      <c r="C265" s="2">
        <v>0.814814806</v>
      </c>
      <c r="D265" s="16">
        <v>0.814814806</v>
      </c>
      <c r="E265" s="3">
        <v>2553</v>
      </c>
      <c r="F265" s="17">
        <v>0</v>
      </c>
      <c r="G265" s="18">
        <v>864.9</v>
      </c>
      <c r="H265" s="19">
        <f t="shared" si="19"/>
        <v>820.9</v>
      </c>
      <c r="I265" s="14">
        <v>820.9</v>
      </c>
      <c r="J265" s="19">
        <f t="shared" si="20"/>
        <v>1748.1226499254258</v>
      </c>
      <c r="K265" s="19">
        <f t="shared" si="21"/>
        <v>1748.8029699254257</v>
      </c>
      <c r="L265" s="19">
        <f aca="true" t="shared" si="22" ref="L265:L328">(J265+13.01842)</f>
        <v>1761.1410699254259</v>
      </c>
      <c r="M265" s="24">
        <f aca="true" t="shared" si="23" ref="M265:M328">AVERAGE(K265:L265)</f>
        <v>1754.9720199254257</v>
      </c>
      <c r="N265" s="14">
        <v>17.5</v>
      </c>
      <c r="O265" s="14">
        <v>95.4</v>
      </c>
      <c r="Q265" s="14">
        <v>152.1</v>
      </c>
      <c r="R265" s="23">
        <v>2.472</v>
      </c>
      <c r="U265" s="26">
        <v>0.013</v>
      </c>
      <c r="V265" s="24">
        <v>1754.9720199254257</v>
      </c>
      <c r="AA265">
        <v>1754.9720199254257</v>
      </c>
    </row>
    <row r="266" spans="1:27" ht="12.75">
      <c r="A266" s="1">
        <v>36359</v>
      </c>
      <c r="B266" s="15">
        <v>199</v>
      </c>
      <c r="C266" s="2">
        <v>0.814930558</v>
      </c>
      <c r="D266" s="16">
        <v>0.814930558</v>
      </c>
      <c r="E266" s="3">
        <v>2563</v>
      </c>
      <c r="F266" s="17">
        <v>0</v>
      </c>
      <c r="G266" s="18">
        <v>863.9</v>
      </c>
      <c r="H266" s="19">
        <f aca="true" t="shared" si="24" ref="H266:H329">(G266-44)</f>
        <v>819.9</v>
      </c>
      <c r="I266" s="14">
        <v>819.9</v>
      </c>
      <c r="J266" s="19">
        <f aca="true" t="shared" si="25" ref="J266:J329">(8303.951372*LN(1013.25/H266))</f>
        <v>1758.2444836652357</v>
      </c>
      <c r="K266" s="19">
        <f aca="true" t="shared" si="26" ref="K266:K329">(J266+0.68032)</f>
        <v>1758.9248036652357</v>
      </c>
      <c r="L266" s="19">
        <f t="shared" si="22"/>
        <v>1771.2629036652359</v>
      </c>
      <c r="M266" s="24">
        <f t="shared" si="23"/>
        <v>1765.0938536652357</v>
      </c>
      <c r="N266" s="14">
        <v>17.6</v>
      </c>
      <c r="O266" s="14">
        <v>91.5</v>
      </c>
      <c r="Q266" s="14">
        <v>148.2</v>
      </c>
      <c r="R266" s="23">
        <v>2.761</v>
      </c>
      <c r="U266" s="26">
        <v>0.011</v>
      </c>
      <c r="V266" s="24">
        <v>1765.0938536652357</v>
      </c>
      <c r="AA266">
        <v>1765.0938536652357</v>
      </c>
    </row>
    <row r="267" spans="1:27" ht="12.75">
      <c r="A267" s="1">
        <v>36359</v>
      </c>
      <c r="B267" s="15">
        <v>199</v>
      </c>
      <c r="C267" s="2">
        <v>0.81504631</v>
      </c>
      <c r="D267" s="16">
        <v>0.81504631</v>
      </c>
      <c r="E267" s="3">
        <v>2573</v>
      </c>
      <c r="F267" s="17">
        <v>0</v>
      </c>
      <c r="G267" s="18">
        <v>863.1</v>
      </c>
      <c r="H267" s="19">
        <f t="shared" si="24"/>
        <v>819.1</v>
      </c>
      <c r="I267" s="14">
        <v>819.1</v>
      </c>
      <c r="J267" s="19">
        <f t="shared" si="25"/>
        <v>1766.3508431834355</v>
      </c>
      <c r="K267" s="19">
        <f t="shared" si="26"/>
        <v>1767.0311631834354</v>
      </c>
      <c r="L267" s="19">
        <f t="shared" si="22"/>
        <v>1779.3692631834356</v>
      </c>
      <c r="M267" s="24">
        <f t="shared" si="23"/>
        <v>1773.2002131834356</v>
      </c>
      <c r="N267" s="14">
        <v>17.5</v>
      </c>
      <c r="O267" s="14">
        <v>86.7</v>
      </c>
      <c r="Q267" s="14">
        <v>140.6</v>
      </c>
      <c r="R267" s="23">
        <v>2.72</v>
      </c>
      <c r="U267" s="26">
        <v>0.011</v>
      </c>
      <c r="V267" s="24">
        <v>1773.2002131834356</v>
      </c>
      <c r="AA267">
        <v>1773.2002131834356</v>
      </c>
    </row>
    <row r="268" spans="1:27" ht="12.75">
      <c r="A268" s="1">
        <v>36359</v>
      </c>
      <c r="B268" s="15">
        <v>199</v>
      </c>
      <c r="C268" s="2">
        <v>0.815162063</v>
      </c>
      <c r="D268" s="16">
        <v>0.815162063</v>
      </c>
      <c r="E268" s="3">
        <v>2583</v>
      </c>
      <c r="F268" s="17">
        <v>0</v>
      </c>
      <c r="G268" s="18">
        <v>861.9</v>
      </c>
      <c r="H268" s="19">
        <f t="shared" si="24"/>
        <v>817.9</v>
      </c>
      <c r="I268" s="14">
        <v>817.9</v>
      </c>
      <c r="J268" s="19">
        <f t="shared" si="25"/>
        <v>1778.525239556415</v>
      </c>
      <c r="K268" s="19">
        <f t="shared" si="26"/>
        <v>1779.205559556415</v>
      </c>
      <c r="L268" s="19">
        <f t="shared" si="22"/>
        <v>1791.5436595564152</v>
      </c>
      <c r="M268" s="24">
        <f t="shared" si="23"/>
        <v>1785.3746095564152</v>
      </c>
      <c r="N268" s="14">
        <v>17.6</v>
      </c>
      <c r="O268" s="14">
        <v>78.2</v>
      </c>
      <c r="Q268" s="14">
        <v>137.1</v>
      </c>
      <c r="R268" s="23">
        <v>2.453</v>
      </c>
      <c r="U268" s="26">
        <v>0.01</v>
      </c>
      <c r="V268" s="24">
        <v>1785.3746095564152</v>
      </c>
      <c r="AA268">
        <v>1785.3746095564152</v>
      </c>
    </row>
    <row r="269" spans="1:27" ht="12.75">
      <c r="A269" s="1">
        <v>36359</v>
      </c>
      <c r="B269" s="15">
        <v>199</v>
      </c>
      <c r="C269" s="2">
        <v>0.815277755</v>
      </c>
      <c r="D269" s="16">
        <v>0.815277755</v>
      </c>
      <c r="E269" s="3">
        <v>2593</v>
      </c>
      <c r="F269" s="17">
        <v>0</v>
      </c>
      <c r="G269" s="18">
        <v>860.4</v>
      </c>
      <c r="H269" s="19">
        <f t="shared" si="24"/>
        <v>816.4</v>
      </c>
      <c r="I269" s="14">
        <v>816.4</v>
      </c>
      <c r="J269" s="19">
        <f t="shared" si="25"/>
        <v>1793.7683779711879</v>
      </c>
      <c r="K269" s="19">
        <f t="shared" si="26"/>
        <v>1794.4486979711878</v>
      </c>
      <c r="L269" s="19">
        <f t="shared" si="22"/>
        <v>1806.786797971188</v>
      </c>
      <c r="M269" s="24">
        <f t="shared" si="23"/>
        <v>1800.6177479711878</v>
      </c>
      <c r="N269" s="14">
        <v>17.1</v>
      </c>
      <c r="O269" s="14">
        <v>93.2</v>
      </c>
      <c r="Q269" s="14">
        <v>119.4</v>
      </c>
      <c r="R269" s="23">
        <v>2.721</v>
      </c>
      <c r="U269" s="26">
        <v>0.012</v>
      </c>
      <c r="V269" s="24">
        <v>1800.6177479711878</v>
      </c>
      <c r="AA269">
        <v>1800.6177479711878</v>
      </c>
    </row>
    <row r="270" spans="1:27" ht="12.75">
      <c r="A270" s="1">
        <v>36359</v>
      </c>
      <c r="B270" s="15">
        <v>199</v>
      </c>
      <c r="C270" s="2">
        <v>0.815393507</v>
      </c>
      <c r="D270" s="16">
        <v>0.815393507</v>
      </c>
      <c r="E270" s="3">
        <v>2603</v>
      </c>
      <c r="F270" s="17">
        <v>0</v>
      </c>
      <c r="G270" s="18">
        <v>857.2</v>
      </c>
      <c r="H270" s="19">
        <f t="shared" si="24"/>
        <v>813.2</v>
      </c>
      <c r="I270" s="14">
        <v>813.2</v>
      </c>
      <c r="J270" s="19">
        <f t="shared" si="25"/>
        <v>1826.380894595211</v>
      </c>
      <c r="K270" s="19">
        <f t="shared" si="26"/>
        <v>1827.061214595211</v>
      </c>
      <c r="L270" s="19">
        <f t="shared" si="22"/>
        <v>1839.399314595211</v>
      </c>
      <c r="M270" s="24">
        <f t="shared" si="23"/>
        <v>1833.2302645952109</v>
      </c>
      <c r="N270" s="14">
        <v>16.4</v>
      </c>
      <c r="O270" s="14">
        <v>100</v>
      </c>
      <c r="Q270" s="14">
        <v>126.2</v>
      </c>
      <c r="R270" s="23">
        <v>2.989</v>
      </c>
      <c r="U270" s="26">
        <v>0.011</v>
      </c>
      <c r="V270" s="24">
        <v>1833.2302645952109</v>
      </c>
      <c r="AA270">
        <v>1833.2302645952109</v>
      </c>
    </row>
    <row r="271" spans="1:27" ht="12.75">
      <c r="A271" s="1">
        <v>36359</v>
      </c>
      <c r="B271" s="15">
        <v>199</v>
      </c>
      <c r="C271" s="2">
        <v>0.81550926</v>
      </c>
      <c r="D271" s="16">
        <v>0.81550926</v>
      </c>
      <c r="E271" s="3">
        <v>2613</v>
      </c>
      <c r="F271" s="17">
        <v>0</v>
      </c>
      <c r="G271" s="18">
        <v>855.4</v>
      </c>
      <c r="H271" s="19">
        <f t="shared" si="24"/>
        <v>811.4</v>
      </c>
      <c r="I271" s="14">
        <v>811.4</v>
      </c>
      <c r="J271" s="19">
        <f t="shared" si="25"/>
        <v>1844.7818777121583</v>
      </c>
      <c r="K271" s="19">
        <f t="shared" si="26"/>
        <v>1845.4621977121583</v>
      </c>
      <c r="L271" s="19">
        <f t="shared" si="22"/>
        <v>1857.8002977121585</v>
      </c>
      <c r="M271" s="24">
        <f t="shared" si="23"/>
        <v>1851.6312477121583</v>
      </c>
      <c r="N271" s="14">
        <v>16.5</v>
      </c>
      <c r="O271" s="14">
        <v>90.2</v>
      </c>
      <c r="Q271" s="14">
        <v>140.7</v>
      </c>
      <c r="R271" s="23">
        <v>2.384</v>
      </c>
      <c r="U271" s="26">
        <v>0.011</v>
      </c>
      <c r="V271" s="24">
        <v>1851.6312477121583</v>
      </c>
      <c r="AA271">
        <v>1851.6312477121583</v>
      </c>
    </row>
    <row r="272" spans="1:27" ht="12.75">
      <c r="A272" s="1">
        <v>36359</v>
      </c>
      <c r="B272" s="15">
        <v>199</v>
      </c>
      <c r="C272" s="2">
        <v>0.815625012</v>
      </c>
      <c r="D272" s="16">
        <v>0.815625012</v>
      </c>
      <c r="E272" s="3">
        <v>2623</v>
      </c>
      <c r="F272" s="17">
        <v>0</v>
      </c>
      <c r="G272" s="18">
        <v>853.4</v>
      </c>
      <c r="H272" s="19">
        <f t="shared" si="24"/>
        <v>809.4</v>
      </c>
      <c r="I272" s="14">
        <v>809.4</v>
      </c>
      <c r="J272" s="19">
        <f t="shared" si="25"/>
        <v>1865.275351519377</v>
      </c>
      <c r="K272" s="19">
        <f t="shared" si="26"/>
        <v>1865.955671519377</v>
      </c>
      <c r="L272" s="19">
        <f t="shared" si="22"/>
        <v>1878.293771519377</v>
      </c>
      <c r="M272" s="24">
        <f t="shared" si="23"/>
        <v>1872.124721519377</v>
      </c>
      <c r="N272" s="14">
        <v>16.6</v>
      </c>
      <c r="O272" s="14">
        <v>80.4</v>
      </c>
      <c r="Q272" s="14">
        <v>135.6</v>
      </c>
      <c r="R272" s="23">
        <v>2.76</v>
      </c>
      <c r="U272" s="26">
        <v>0.011</v>
      </c>
      <c r="V272" s="24">
        <v>1872.124721519377</v>
      </c>
      <c r="AA272">
        <v>1872.124721519377</v>
      </c>
    </row>
    <row r="273" spans="1:27" ht="12.75">
      <c r="A273" s="1">
        <v>36359</v>
      </c>
      <c r="B273" s="15">
        <v>199</v>
      </c>
      <c r="C273" s="2">
        <v>0.815740764</v>
      </c>
      <c r="D273" s="16">
        <v>0.815740764</v>
      </c>
      <c r="E273" s="3">
        <v>2633</v>
      </c>
      <c r="F273" s="17">
        <v>0</v>
      </c>
      <c r="G273" s="18">
        <v>852.2</v>
      </c>
      <c r="H273" s="19">
        <f t="shared" si="24"/>
        <v>808.2</v>
      </c>
      <c r="I273" s="14">
        <v>808.2</v>
      </c>
      <c r="J273" s="19">
        <f t="shared" si="25"/>
        <v>1877.5957564085375</v>
      </c>
      <c r="K273" s="19">
        <f t="shared" si="26"/>
        <v>1878.2760764085374</v>
      </c>
      <c r="L273" s="19">
        <f t="shared" si="22"/>
        <v>1890.6141764085376</v>
      </c>
      <c r="M273" s="24">
        <f t="shared" si="23"/>
        <v>1884.4451264085374</v>
      </c>
      <c r="N273" s="14">
        <v>16.3</v>
      </c>
      <c r="O273" s="14">
        <v>86</v>
      </c>
      <c r="Q273" s="14">
        <v>118.8</v>
      </c>
      <c r="R273" s="23">
        <v>2.544</v>
      </c>
      <c r="U273" s="26">
        <v>0.014</v>
      </c>
      <c r="V273" s="24">
        <v>1884.4451264085374</v>
      </c>
      <c r="AA273">
        <v>1884.4451264085374</v>
      </c>
    </row>
    <row r="274" spans="1:27" ht="12.75">
      <c r="A274" s="1">
        <v>36359</v>
      </c>
      <c r="B274" s="15">
        <v>199</v>
      </c>
      <c r="C274" s="2">
        <v>0.815856457</v>
      </c>
      <c r="D274" s="16">
        <v>0.815856457</v>
      </c>
      <c r="E274" s="3">
        <v>2643</v>
      </c>
      <c r="F274" s="17">
        <v>0</v>
      </c>
      <c r="G274" s="18">
        <v>852.4</v>
      </c>
      <c r="H274" s="19">
        <f t="shared" si="24"/>
        <v>808.4</v>
      </c>
      <c r="I274" s="14">
        <v>808.4</v>
      </c>
      <c r="J274" s="19">
        <f t="shared" si="25"/>
        <v>1875.541085762895</v>
      </c>
      <c r="K274" s="19">
        <f t="shared" si="26"/>
        <v>1876.2214057628948</v>
      </c>
      <c r="L274" s="19">
        <f t="shared" si="22"/>
        <v>1888.559505762895</v>
      </c>
      <c r="M274" s="24">
        <f t="shared" si="23"/>
        <v>1882.3904557628948</v>
      </c>
      <c r="N274" s="14">
        <v>16.1</v>
      </c>
      <c r="O274" s="14">
        <v>91.7</v>
      </c>
      <c r="Q274" s="14">
        <v>121.8</v>
      </c>
      <c r="R274" s="23">
        <v>2.761</v>
      </c>
      <c r="U274" s="26">
        <v>0.014</v>
      </c>
      <c r="V274" s="24">
        <v>1882.3904557628948</v>
      </c>
      <c r="AA274">
        <v>1882.3904557628948</v>
      </c>
    </row>
    <row r="275" spans="1:27" ht="12.75">
      <c r="A275" s="1">
        <v>36359</v>
      </c>
      <c r="B275" s="15">
        <v>199</v>
      </c>
      <c r="C275" s="2">
        <v>0.815972209</v>
      </c>
      <c r="D275" s="16">
        <v>0.815972209</v>
      </c>
      <c r="E275" s="3">
        <v>2653</v>
      </c>
      <c r="F275" s="17">
        <v>0</v>
      </c>
      <c r="G275" s="18">
        <v>851.4</v>
      </c>
      <c r="H275" s="19">
        <f t="shared" si="24"/>
        <v>807.4</v>
      </c>
      <c r="I275" s="14">
        <v>807.4</v>
      </c>
      <c r="J275" s="19">
        <f t="shared" si="25"/>
        <v>1885.8195266989028</v>
      </c>
      <c r="K275" s="19">
        <f t="shared" si="26"/>
        <v>1886.4998466989027</v>
      </c>
      <c r="L275" s="19">
        <f t="shared" si="22"/>
        <v>1898.837946698903</v>
      </c>
      <c r="M275" s="24">
        <f t="shared" si="23"/>
        <v>1892.6688966989027</v>
      </c>
      <c r="N275" s="14">
        <v>16</v>
      </c>
      <c r="O275" s="14">
        <v>99.3</v>
      </c>
      <c r="Q275" s="14">
        <v>128.6</v>
      </c>
      <c r="R275" s="23">
        <v>2.226</v>
      </c>
      <c r="U275" s="26">
        <v>0.011</v>
      </c>
      <c r="V275" s="24">
        <v>1892.6688966989027</v>
      </c>
      <c r="AA275">
        <v>1892.6688966989027</v>
      </c>
    </row>
    <row r="276" spans="1:27" ht="12.75">
      <c r="A276" s="1">
        <v>36359</v>
      </c>
      <c r="B276" s="15">
        <v>199</v>
      </c>
      <c r="C276" s="2">
        <v>0.816087961</v>
      </c>
      <c r="D276" s="16">
        <v>0.816087961</v>
      </c>
      <c r="E276" s="3">
        <v>2663</v>
      </c>
      <c r="F276" s="17">
        <v>0</v>
      </c>
      <c r="G276" s="18">
        <v>849.9</v>
      </c>
      <c r="H276" s="19">
        <f t="shared" si="24"/>
        <v>805.9</v>
      </c>
      <c r="I276" s="14">
        <v>805.9</v>
      </c>
      <c r="J276" s="19">
        <f t="shared" si="25"/>
        <v>1901.2610820789066</v>
      </c>
      <c r="K276" s="19">
        <f t="shared" si="26"/>
        <v>1901.9414020789065</v>
      </c>
      <c r="L276" s="19">
        <f t="shared" si="22"/>
        <v>1914.2795020789067</v>
      </c>
      <c r="M276" s="24">
        <f t="shared" si="23"/>
        <v>1908.1104520789067</v>
      </c>
      <c r="N276" s="14">
        <v>16.1</v>
      </c>
      <c r="O276" s="14">
        <v>92.1</v>
      </c>
      <c r="Q276" s="14">
        <v>138.6</v>
      </c>
      <c r="R276" s="23">
        <v>2.392</v>
      </c>
      <c r="U276" s="26">
        <v>0.012</v>
      </c>
      <c r="V276" s="24">
        <v>1908.1104520789067</v>
      </c>
      <c r="AA276">
        <v>1908.1104520789067</v>
      </c>
    </row>
    <row r="277" spans="1:27" ht="12.75">
      <c r="A277" s="1">
        <v>36359</v>
      </c>
      <c r="B277" s="15">
        <v>199</v>
      </c>
      <c r="C277" s="2">
        <v>0.816203713</v>
      </c>
      <c r="D277" s="16">
        <v>0.816203713</v>
      </c>
      <c r="E277" s="3">
        <v>2673</v>
      </c>
      <c r="F277" s="17">
        <v>0</v>
      </c>
      <c r="G277" s="18">
        <v>848.8</v>
      </c>
      <c r="H277" s="19">
        <f t="shared" si="24"/>
        <v>804.8</v>
      </c>
      <c r="I277" s="14">
        <v>804.8</v>
      </c>
      <c r="J277" s="19">
        <f t="shared" si="25"/>
        <v>1912.6031667989405</v>
      </c>
      <c r="K277" s="19">
        <f t="shared" si="26"/>
        <v>1913.2834867989404</v>
      </c>
      <c r="L277" s="19">
        <f t="shared" si="22"/>
        <v>1925.6215867989406</v>
      </c>
      <c r="M277" s="24">
        <f t="shared" si="23"/>
        <v>1919.4525367989404</v>
      </c>
      <c r="N277" s="14">
        <v>16</v>
      </c>
      <c r="O277" s="14">
        <v>90.9</v>
      </c>
      <c r="Q277" s="14">
        <v>136.7</v>
      </c>
      <c r="R277" s="23">
        <v>2.604</v>
      </c>
      <c r="U277" s="26">
        <v>0.013</v>
      </c>
      <c r="V277" s="24">
        <v>1919.4525367989404</v>
      </c>
      <c r="AA277">
        <v>1919.4525367989404</v>
      </c>
    </row>
    <row r="278" spans="1:27" ht="12.75">
      <c r="A278" s="1">
        <v>36359</v>
      </c>
      <c r="B278" s="15">
        <v>199</v>
      </c>
      <c r="C278" s="2">
        <v>0.816319466</v>
      </c>
      <c r="D278" s="16">
        <v>0.816319466</v>
      </c>
      <c r="E278" s="3">
        <v>2683</v>
      </c>
      <c r="F278" s="17">
        <v>0</v>
      </c>
      <c r="G278" s="18">
        <v>847.5</v>
      </c>
      <c r="H278" s="19">
        <f t="shared" si="24"/>
        <v>803.5</v>
      </c>
      <c r="I278" s="14">
        <v>803.5</v>
      </c>
      <c r="J278" s="19">
        <f t="shared" si="25"/>
        <v>1926.0274522365298</v>
      </c>
      <c r="K278" s="19">
        <f t="shared" si="26"/>
        <v>1926.7077722365298</v>
      </c>
      <c r="L278" s="19">
        <f t="shared" si="22"/>
        <v>1939.04587223653</v>
      </c>
      <c r="M278" s="24">
        <f t="shared" si="23"/>
        <v>1932.8768222365297</v>
      </c>
      <c r="N278" s="14">
        <v>15.7</v>
      </c>
      <c r="O278" s="14">
        <v>100</v>
      </c>
      <c r="Q278" s="14">
        <v>131.1</v>
      </c>
      <c r="R278" s="23">
        <v>2.921</v>
      </c>
      <c r="U278" s="26">
        <v>0.012</v>
      </c>
      <c r="V278" s="24">
        <v>1932.8768222365297</v>
      </c>
      <c r="AA278">
        <v>1932.8768222365297</v>
      </c>
    </row>
    <row r="279" spans="1:27" ht="12.75">
      <c r="A279" s="1">
        <v>36359</v>
      </c>
      <c r="B279" s="15">
        <v>199</v>
      </c>
      <c r="C279" s="2">
        <v>0.816435158</v>
      </c>
      <c r="D279" s="16">
        <v>0.816435158</v>
      </c>
      <c r="E279" s="3">
        <v>2693</v>
      </c>
      <c r="F279" s="17">
        <v>0</v>
      </c>
      <c r="G279" s="18">
        <v>846.1</v>
      </c>
      <c r="H279" s="19">
        <f t="shared" si="24"/>
        <v>802.1</v>
      </c>
      <c r="I279" s="14">
        <v>802.1</v>
      </c>
      <c r="J279" s="19">
        <f t="shared" si="25"/>
        <v>1940.5086865004475</v>
      </c>
      <c r="K279" s="19">
        <f t="shared" si="26"/>
        <v>1941.1890065004475</v>
      </c>
      <c r="L279" s="19">
        <f t="shared" si="22"/>
        <v>1953.5271065004476</v>
      </c>
      <c r="M279" s="24">
        <f t="shared" si="23"/>
        <v>1947.3580565004477</v>
      </c>
      <c r="N279" s="14">
        <v>15.5</v>
      </c>
      <c r="O279" s="14">
        <v>100</v>
      </c>
      <c r="Q279" s="14">
        <v>133.3</v>
      </c>
      <c r="R279" s="23">
        <v>2.544</v>
      </c>
      <c r="U279" s="26">
        <v>0.013</v>
      </c>
      <c r="V279" s="24">
        <v>1947.3580565004477</v>
      </c>
      <c r="AA279">
        <v>1947.3580565004477</v>
      </c>
    </row>
    <row r="280" spans="1:27" ht="12.75">
      <c r="A280" s="1">
        <v>36359</v>
      </c>
      <c r="B280" s="15">
        <v>199</v>
      </c>
      <c r="C280" s="2">
        <v>0.81655091</v>
      </c>
      <c r="D280" s="16">
        <v>0.81655091</v>
      </c>
      <c r="E280" s="3">
        <v>2703</v>
      </c>
      <c r="F280" s="17">
        <v>0</v>
      </c>
      <c r="G280" s="18">
        <v>846.4</v>
      </c>
      <c r="H280" s="19">
        <f t="shared" si="24"/>
        <v>802.4</v>
      </c>
      <c r="I280" s="14">
        <v>802.4</v>
      </c>
      <c r="J280" s="19">
        <f t="shared" si="25"/>
        <v>1937.4034382104771</v>
      </c>
      <c r="K280" s="19">
        <f t="shared" si="26"/>
        <v>1938.083758210477</v>
      </c>
      <c r="L280" s="19">
        <f t="shared" si="22"/>
        <v>1950.4218582104772</v>
      </c>
      <c r="M280" s="24">
        <f t="shared" si="23"/>
        <v>1944.2528082104773</v>
      </c>
      <c r="N280" s="14">
        <v>15.5</v>
      </c>
      <c r="O280" s="14">
        <v>100</v>
      </c>
      <c r="Q280" s="14">
        <v>137.6</v>
      </c>
      <c r="R280" s="23">
        <v>2.078</v>
      </c>
      <c r="U280" s="26">
        <v>0.013</v>
      </c>
      <c r="V280" s="24">
        <v>1944.2528082104773</v>
      </c>
      <c r="AA280">
        <v>1944.2528082104773</v>
      </c>
    </row>
    <row r="281" spans="1:27" ht="12.75">
      <c r="A281" s="1">
        <v>36359</v>
      </c>
      <c r="B281" s="15">
        <v>199</v>
      </c>
      <c r="C281" s="2">
        <v>0.816666663</v>
      </c>
      <c r="D281" s="16">
        <v>0.816666663</v>
      </c>
      <c r="E281" s="3">
        <v>2713</v>
      </c>
      <c r="F281" s="17">
        <v>0</v>
      </c>
      <c r="G281" s="18">
        <v>844.4</v>
      </c>
      <c r="H281" s="19">
        <f t="shared" si="24"/>
        <v>800.4</v>
      </c>
      <c r="I281" s="14">
        <v>800.4</v>
      </c>
      <c r="J281" s="19">
        <f t="shared" si="25"/>
        <v>1958.1270610751653</v>
      </c>
      <c r="K281" s="19">
        <f t="shared" si="26"/>
        <v>1958.8073810751653</v>
      </c>
      <c r="L281" s="19">
        <f t="shared" si="22"/>
        <v>1971.1454810751654</v>
      </c>
      <c r="M281" s="24">
        <f t="shared" si="23"/>
        <v>1964.9764310751652</v>
      </c>
      <c r="N281" s="14">
        <v>15.4</v>
      </c>
      <c r="O281" s="14">
        <v>100</v>
      </c>
      <c r="Q281" s="14">
        <v>137.2</v>
      </c>
      <c r="R281" s="23">
        <v>2.433</v>
      </c>
      <c r="U281" s="26">
        <v>0.011</v>
      </c>
      <c r="V281" s="24">
        <v>1964.9764310751652</v>
      </c>
      <c r="AA281">
        <v>1964.9764310751652</v>
      </c>
    </row>
    <row r="282" spans="1:27" ht="12.75">
      <c r="A282" s="1">
        <v>36359</v>
      </c>
      <c r="B282" s="15">
        <v>199</v>
      </c>
      <c r="C282" s="2">
        <v>0.816782415</v>
      </c>
      <c r="D282" s="16">
        <v>0.816782415</v>
      </c>
      <c r="E282" s="3">
        <v>2723</v>
      </c>
      <c r="F282" s="17">
        <v>0</v>
      </c>
      <c r="G282" s="18">
        <v>840.8</v>
      </c>
      <c r="H282" s="19">
        <f t="shared" si="24"/>
        <v>796.8</v>
      </c>
      <c r="I282" s="14">
        <v>796.8</v>
      </c>
      <c r="J282" s="19">
        <f t="shared" si="25"/>
        <v>1995.5604138962103</v>
      </c>
      <c r="K282" s="19">
        <f t="shared" si="26"/>
        <v>1996.2407338962103</v>
      </c>
      <c r="L282" s="19">
        <f t="shared" si="22"/>
        <v>2008.5788338962104</v>
      </c>
      <c r="M282" s="24">
        <f t="shared" si="23"/>
        <v>2002.4097838962102</v>
      </c>
      <c r="N282" s="14">
        <v>14.9</v>
      </c>
      <c r="O282" s="14">
        <v>100</v>
      </c>
      <c r="Q282" s="14">
        <v>142.6</v>
      </c>
      <c r="R282" s="23">
        <v>3.22</v>
      </c>
      <c r="U282" s="26">
        <v>15.17</v>
      </c>
      <c r="V282" s="24">
        <v>2002.4097838962102</v>
      </c>
      <c r="AA282">
        <v>2002.4097838962102</v>
      </c>
    </row>
    <row r="283" spans="1:27" ht="12.75">
      <c r="A283" s="1">
        <v>36359</v>
      </c>
      <c r="B283" s="15">
        <v>199</v>
      </c>
      <c r="C283" s="2">
        <v>0.816898167</v>
      </c>
      <c r="D283" s="16">
        <v>0.816898167</v>
      </c>
      <c r="E283" s="3">
        <v>2733</v>
      </c>
      <c r="F283" s="17">
        <v>0</v>
      </c>
      <c r="G283" s="18">
        <v>839.5</v>
      </c>
      <c r="H283" s="19">
        <f t="shared" si="24"/>
        <v>795.5</v>
      </c>
      <c r="I283" s="14">
        <v>795.5</v>
      </c>
      <c r="J283" s="19">
        <f t="shared" si="25"/>
        <v>2009.1195914156763</v>
      </c>
      <c r="K283" s="19">
        <f t="shared" si="26"/>
        <v>2009.7999114156762</v>
      </c>
      <c r="L283" s="19">
        <f t="shared" si="22"/>
        <v>2022.1380114156764</v>
      </c>
      <c r="M283" s="24">
        <f t="shared" si="23"/>
        <v>2015.9689614156764</v>
      </c>
      <c r="N283" s="14">
        <v>14.9</v>
      </c>
      <c r="O283" s="14">
        <v>100</v>
      </c>
      <c r="Q283" s="14">
        <v>136.1</v>
      </c>
      <c r="R283" s="23">
        <v>2.929</v>
      </c>
      <c r="U283" s="26">
        <v>15.153</v>
      </c>
      <c r="V283" s="24">
        <v>2015.9689614156764</v>
      </c>
      <c r="AA283">
        <v>2015.9689614156764</v>
      </c>
    </row>
    <row r="284" spans="1:27" ht="12.75">
      <c r="A284" s="1">
        <v>36359</v>
      </c>
      <c r="B284" s="15">
        <v>199</v>
      </c>
      <c r="C284" s="2">
        <v>0.81701386</v>
      </c>
      <c r="D284" s="16">
        <v>0.81701386</v>
      </c>
      <c r="E284" s="3">
        <v>2743</v>
      </c>
      <c r="F284" s="17">
        <v>0</v>
      </c>
      <c r="G284" s="18">
        <v>837.5</v>
      </c>
      <c r="H284" s="19">
        <f t="shared" si="24"/>
        <v>793.5</v>
      </c>
      <c r="I284" s="14">
        <v>793.5</v>
      </c>
      <c r="J284" s="19">
        <f t="shared" si="25"/>
        <v>2030.0231930697141</v>
      </c>
      <c r="K284" s="19">
        <f t="shared" si="26"/>
        <v>2030.703513069714</v>
      </c>
      <c r="L284" s="19">
        <f t="shared" si="22"/>
        <v>2043.0416130697142</v>
      </c>
      <c r="M284" s="24">
        <f t="shared" si="23"/>
        <v>2036.872563069714</v>
      </c>
      <c r="N284" s="14">
        <v>14.9</v>
      </c>
      <c r="O284" s="14">
        <v>92.6</v>
      </c>
      <c r="Q284" s="14">
        <v>132.6</v>
      </c>
      <c r="R284" s="23">
        <v>3.526</v>
      </c>
      <c r="U284" s="26">
        <v>15.291</v>
      </c>
      <c r="V284" s="24">
        <v>2036.872563069714</v>
      </c>
      <c r="AA284">
        <v>2036.872563069714</v>
      </c>
    </row>
    <row r="285" spans="1:27" ht="12.75">
      <c r="A285" s="1">
        <v>36359</v>
      </c>
      <c r="B285" s="15">
        <v>199</v>
      </c>
      <c r="C285" s="2">
        <v>0.817129612</v>
      </c>
      <c r="D285" s="16">
        <v>0.817129612</v>
      </c>
      <c r="E285" s="3">
        <v>2753</v>
      </c>
      <c r="F285" s="17">
        <v>0</v>
      </c>
      <c r="G285" s="18">
        <v>837.9</v>
      </c>
      <c r="H285" s="19">
        <f t="shared" si="24"/>
        <v>793.9</v>
      </c>
      <c r="I285" s="14">
        <v>793.9</v>
      </c>
      <c r="J285" s="19">
        <f t="shared" si="25"/>
        <v>2025.838260955436</v>
      </c>
      <c r="K285" s="19">
        <f t="shared" si="26"/>
        <v>2026.518580955436</v>
      </c>
      <c r="L285" s="19">
        <f t="shared" si="22"/>
        <v>2038.856680955436</v>
      </c>
      <c r="M285" s="24">
        <f t="shared" si="23"/>
        <v>2032.687630955436</v>
      </c>
      <c r="N285" s="14">
        <v>14.9</v>
      </c>
      <c r="O285" s="14">
        <v>100</v>
      </c>
      <c r="Q285" s="14">
        <v>125.2</v>
      </c>
      <c r="R285" s="23">
        <v>3.849</v>
      </c>
      <c r="U285" s="26">
        <v>15.16</v>
      </c>
      <c r="V285" s="24">
        <v>2032.687630955436</v>
      </c>
      <c r="AA285">
        <v>2032.687630955436</v>
      </c>
    </row>
    <row r="286" spans="1:27" ht="12.75">
      <c r="A286" s="1">
        <v>36359</v>
      </c>
      <c r="B286" s="15">
        <v>199</v>
      </c>
      <c r="C286" s="2">
        <v>0.817245364</v>
      </c>
      <c r="D286" s="16">
        <v>0.817245364</v>
      </c>
      <c r="E286" s="3">
        <v>2763</v>
      </c>
      <c r="F286" s="17">
        <v>0</v>
      </c>
      <c r="G286" s="18">
        <v>838.1</v>
      </c>
      <c r="H286" s="19">
        <f t="shared" si="24"/>
        <v>794.1</v>
      </c>
      <c r="I286" s="14">
        <v>794.1</v>
      </c>
      <c r="J286" s="19">
        <f t="shared" si="25"/>
        <v>2023.7465855358118</v>
      </c>
      <c r="K286" s="19">
        <f t="shared" si="26"/>
        <v>2024.4269055358118</v>
      </c>
      <c r="L286" s="19">
        <f t="shared" si="22"/>
        <v>2036.765005535812</v>
      </c>
      <c r="M286" s="24">
        <f t="shared" si="23"/>
        <v>2030.5959555358118</v>
      </c>
      <c r="N286" s="14">
        <v>14.9</v>
      </c>
      <c r="O286" s="14">
        <v>100</v>
      </c>
      <c r="Q286" s="14">
        <v>129.7</v>
      </c>
      <c r="R286" s="23">
        <v>3.669</v>
      </c>
      <c r="U286" s="26">
        <v>15.211</v>
      </c>
      <c r="V286" s="24">
        <v>2030.5959555358118</v>
      </c>
      <c r="AA286">
        <v>2030.5959555358118</v>
      </c>
    </row>
    <row r="287" spans="1:27" ht="12.75">
      <c r="A287" s="1">
        <v>36359</v>
      </c>
      <c r="B287" s="15">
        <v>199</v>
      </c>
      <c r="C287" s="2">
        <v>0.817361116</v>
      </c>
      <c r="D287" s="16">
        <v>0.817361116</v>
      </c>
      <c r="E287" s="3">
        <v>2773</v>
      </c>
      <c r="F287" s="17">
        <v>0</v>
      </c>
      <c r="G287" s="18">
        <v>838.5</v>
      </c>
      <c r="H287" s="19">
        <f t="shared" si="24"/>
        <v>794.5</v>
      </c>
      <c r="I287" s="14">
        <v>794.5</v>
      </c>
      <c r="J287" s="19">
        <f t="shared" si="25"/>
        <v>2019.5648146444657</v>
      </c>
      <c r="K287" s="19">
        <f t="shared" si="26"/>
        <v>2020.2451346444657</v>
      </c>
      <c r="L287" s="19">
        <f t="shared" si="22"/>
        <v>2032.5832346444658</v>
      </c>
      <c r="M287" s="24">
        <f t="shared" si="23"/>
        <v>2026.4141846444659</v>
      </c>
      <c r="N287" s="14">
        <v>15</v>
      </c>
      <c r="O287" s="14">
        <v>96.8</v>
      </c>
      <c r="Q287" s="14">
        <v>131.6</v>
      </c>
      <c r="R287" s="23">
        <v>3.651</v>
      </c>
      <c r="U287" s="26">
        <v>15.213</v>
      </c>
      <c r="V287" s="24">
        <v>2026.4141846444659</v>
      </c>
      <c r="AA287">
        <v>2026.4141846444659</v>
      </c>
    </row>
    <row r="288" spans="1:27" ht="12.75">
      <c r="A288" s="1">
        <v>36359</v>
      </c>
      <c r="B288" s="15">
        <v>199</v>
      </c>
      <c r="C288" s="2">
        <v>0.817476869</v>
      </c>
      <c r="D288" s="16">
        <v>0.817476869</v>
      </c>
      <c r="E288" s="3">
        <v>2783</v>
      </c>
      <c r="F288" s="17">
        <v>0</v>
      </c>
      <c r="G288" s="18">
        <v>838.9</v>
      </c>
      <c r="H288" s="19">
        <f t="shared" si="24"/>
        <v>794.9</v>
      </c>
      <c r="I288" s="14">
        <v>794.9</v>
      </c>
      <c r="J288" s="19">
        <f t="shared" si="25"/>
        <v>2015.3851485831524</v>
      </c>
      <c r="K288" s="19">
        <f t="shared" si="26"/>
        <v>2016.0654685831523</v>
      </c>
      <c r="L288" s="19">
        <f t="shared" si="22"/>
        <v>2028.4035685831525</v>
      </c>
      <c r="M288" s="24">
        <f t="shared" si="23"/>
        <v>2022.2345185831523</v>
      </c>
      <c r="N288" s="14">
        <v>15</v>
      </c>
      <c r="O288" s="14">
        <v>100</v>
      </c>
      <c r="Q288" s="14">
        <v>133.1</v>
      </c>
      <c r="R288" s="23">
        <v>3.597</v>
      </c>
      <c r="S288" s="29">
        <v>242.796</v>
      </c>
      <c r="T288" s="29">
        <f>AVERAGE(S283:S288)</f>
        <v>242.796</v>
      </c>
      <c r="U288" s="26">
        <v>15.221</v>
      </c>
      <c r="V288" s="24">
        <v>2022.2345185831523</v>
      </c>
      <c r="AA288">
        <v>2022.2345185831523</v>
      </c>
    </row>
    <row r="289" spans="1:27" ht="12.75">
      <c r="A289" s="1">
        <v>36359</v>
      </c>
      <c r="B289" s="15">
        <v>199</v>
      </c>
      <c r="C289" s="2">
        <v>0.817592621</v>
      </c>
      <c r="D289" s="16">
        <v>0.817592621</v>
      </c>
      <c r="E289" s="3">
        <v>2793</v>
      </c>
      <c r="F289" s="17">
        <v>0</v>
      </c>
      <c r="G289" s="18">
        <v>839.9</v>
      </c>
      <c r="H289" s="19">
        <f t="shared" si="24"/>
        <v>795.9</v>
      </c>
      <c r="I289" s="14">
        <v>795.9</v>
      </c>
      <c r="J289" s="19">
        <f t="shared" si="25"/>
        <v>2004.9451781710509</v>
      </c>
      <c r="K289" s="19">
        <f t="shared" si="26"/>
        <v>2005.6254981710508</v>
      </c>
      <c r="L289" s="19">
        <f t="shared" si="22"/>
        <v>2017.963598171051</v>
      </c>
      <c r="M289" s="24">
        <f t="shared" si="23"/>
        <v>2011.7945481710508</v>
      </c>
      <c r="N289" s="14">
        <v>15.1</v>
      </c>
      <c r="O289" s="14">
        <v>98.4</v>
      </c>
      <c r="Q289" s="14">
        <v>133.1</v>
      </c>
      <c r="R289" s="23">
        <v>3.524</v>
      </c>
      <c r="S289" s="29">
        <v>223.039</v>
      </c>
      <c r="T289" s="29">
        <f>AVERAGE(S284:S289)</f>
        <v>232.9175</v>
      </c>
      <c r="U289" s="26">
        <v>15.205</v>
      </c>
      <c r="V289" s="24">
        <v>2011.7945481710508</v>
      </c>
      <c r="AA289">
        <v>2011.7945481710508</v>
      </c>
    </row>
    <row r="290" spans="1:27" ht="12.75">
      <c r="A290" s="1">
        <v>36359</v>
      </c>
      <c r="B290" s="15">
        <v>199</v>
      </c>
      <c r="C290" s="2">
        <v>0.817708313</v>
      </c>
      <c r="D290" s="16">
        <v>0.817708313</v>
      </c>
      <c r="E290" s="3">
        <v>2803</v>
      </c>
      <c r="F290" s="17">
        <v>0</v>
      </c>
      <c r="G290" s="18">
        <v>841.8</v>
      </c>
      <c r="H290" s="19">
        <f t="shared" si="24"/>
        <v>797.8</v>
      </c>
      <c r="I290" s="14">
        <v>797.8</v>
      </c>
      <c r="J290" s="19">
        <f t="shared" si="25"/>
        <v>1985.1453223866415</v>
      </c>
      <c r="K290" s="19">
        <f t="shared" si="26"/>
        <v>1985.8256423866414</v>
      </c>
      <c r="L290" s="19">
        <f t="shared" si="22"/>
        <v>1998.1637423866416</v>
      </c>
      <c r="M290" s="24">
        <f t="shared" si="23"/>
        <v>1991.9946923866414</v>
      </c>
      <c r="N290" s="14">
        <v>15.4</v>
      </c>
      <c r="O290" s="14">
        <v>100</v>
      </c>
      <c r="Q290" s="14">
        <v>136.1</v>
      </c>
      <c r="R290" s="23">
        <v>3.977</v>
      </c>
      <c r="S290" s="29">
        <v>329.419</v>
      </c>
      <c r="T290" s="29">
        <f>AVERAGE(S285:S290)</f>
        <v>265.08466666666664</v>
      </c>
      <c r="U290" s="26">
        <v>15.247</v>
      </c>
      <c r="V290" s="24">
        <v>1991.9946923866414</v>
      </c>
      <c r="AA290">
        <v>1991.9946923866414</v>
      </c>
    </row>
    <row r="291" spans="1:27" ht="12.75">
      <c r="A291" s="1">
        <v>36359</v>
      </c>
      <c r="B291" s="15">
        <v>199</v>
      </c>
      <c r="C291" s="2">
        <v>0.817824066</v>
      </c>
      <c r="D291" s="16">
        <v>0.817824066</v>
      </c>
      <c r="E291" s="3">
        <v>2813</v>
      </c>
      <c r="F291" s="17">
        <v>0</v>
      </c>
      <c r="G291" s="18">
        <v>841.4</v>
      </c>
      <c r="H291" s="19">
        <f t="shared" si="24"/>
        <v>797.4</v>
      </c>
      <c r="I291" s="14">
        <v>797.4</v>
      </c>
      <c r="J291" s="19">
        <f t="shared" si="25"/>
        <v>1989.3097915672035</v>
      </c>
      <c r="K291" s="19">
        <f t="shared" si="26"/>
        <v>1989.9901115672035</v>
      </c>
      <c r="L291" s="19">
        <f t="shared" si="22"/>
        <v>2002.3282115672037</v>
      </c>
      <c r="M291" s="24">
        <f t="shared" si="23"/>
        <v>1996.1591615672037</v>
      </c>
      <c r="N291" s="14">
        <v>15.2</v>
      </c>
      <c r="O291" s="14">
        <v>100</v>
      </c>
      <c r="Q291" s="14">
        <v>135.1</v>
      </c>
      <c r="R291" s="23">
        <v>3.418</v>
      </c>
      <c r="S291" s="29">
        <v>204.937</v>
      </c>
      <c r="T291" s="29">
        <f>AVERAGE(S286:S291)</f>
        <v>250.04774999999998</v>
      </c>
      <c r="U291" s="26">
        <v>15.193</v>
      </c>
      <c r="V291" s="24">
        <v>1996.1591615672037</v>
      </c>
      <c r="AA291">
        <v>1996.1591615672037</v>
      </c>
    </row>
    <row r="292" spans="1:27" ht="12.75">
      <c r="A292" s="1">
        <v>36359</v>
      </c>
      <c r="B292" s="15">
        <v>199</v>
      </c>
      <c r="C292" s="2">
        <v>0.817939818</v>
      </c>
      <c r="D292" s="16">
        <v>0.817939818</v>
      </c>
      <c r="E292" s="3">
        <v>2823</v>
      </c>
      <c r="F292" s="17">
        <v>0</v>
      </c>
      <c r="G292" s="18">
        <v>841.1</v>
      </c>
      <c r="H292" s="19">
        <f t="shared" si="24"/>
        <v>797.1</v>
      </c>
      <c r="I292" s="14">
        <v>797.1</v>
      </c>
      <c r="J292" s="19">
        <f t="shared" si="25"/>
        <v>1992.4345146038859</v>
      </c>
      <c r="K292" s="19">
        <f t="shared" si="26"/>
        <v>1993.1148346038858</v>
      </c>
      <c r="L292" s="19">
        <f t="shared" si="22"/>
        <v>2005.452934603886</v>
      </c>
      <c r="M292" s="24">
        <f t="shared" si="23"/>
        <v>1999.2838846038858</v>
      </c>
      <c r="N292" s="14">
        <v>15.1</v>
      </c>
      <c r="O292" s="14">
        <v>100</v>
      </c>
      <c r="Q292" s="14">
        <v>141.1</v>
      </c>
      <c r="R292" s="23">
        <v>3.059</v>
      </c>
      <c r="U292" s="26">
        <v>0.019</v>
      </c>
      <c r="V292" s="24">
        <v>1999.2838846038858</v>
      </c>
      <c r="AA292">
        <v>1999.2838846038858</v>
      </c>
    </row>
    <row r="293" spans="1:27" ht="12.75">
      <c r="A293" s="1">
        <v>36359</v>
      </c>
      <c r="B293" s="15">
        <v>199</v>
      </c>
      <c r="C293" s="2">
        <v>0.81805557</v>
      </c>
      <c r="D293" s="16">
        <v>0.81805557</v>
      </c>
      <c r="E293" s="3">
        <v>2833</v>
      </c>
      <c r="F293" s="17">
        <v>0</v>
      </c>
      <c r="G293" s="18">
        <v>842.1</v>
      </c>
      <c r="H293" s="19">
        <f t="shared" si="24"/>
        <v>798.1</v>
      </c>
      <c r="I293" s="14">
        <v>798.1</v>
      </c>
      <c r="J293" s="19">
        <f t="shared" si="25"/>
        <v>1982.023340506894</v>
      </c>
      <c r="K293" s="19">
        <f t="shared" si="26"/>
        <v>1982.703660506894</v>
      </c>
      <c r="L293" s="19">
        <f t="shared" si="22"/>
        <v>1995.0417605068942</v>
      </c>
      <c r="M293" s="24">
        <f t="shared" si="23"/>
        <v>1988.8727105068942</v>
      </c>
      <c r="N293" s="14">
        <v>15.1</v>
      </c>
      <c r="O293" s="14">
        <v>100</v>
      </c>
      <c r="Q293" s="14">
        <v>142.7</v>
      </c>
      <c r="R293" s="23">
        <v>3.396</v>
      </c>
      <c r="U293" s="26">
        <v>0.016</v>
      </c>
      <c r="V293" s="24">
        <v>1988.8727105068942</v>
      </c>
      <c r="AA293">
        <v>1988.8727105068942</v>
      </c>
    </row>
    <row r="294" spans="1:27" ht="12.75">
      <c r="A294" s="1">
        <v>36359</v>
      </c>
      <c r="B294" s="15">
        <v>199</v>
      </c>
      <c r="C294" s="2">
        <v>0.818171322</v>
      </c>
      <c r="D294" s="16">
        <v>0.818171322</v>
      </c>
      <c r="E294" s="3">
        <v>2843</v>
      </c>
      <c r="F294" s="17">
        <v>0</v>
      </c>
      <c r="G294" s="18">
        <v>841.3</v>
      </c>
      <c r="H294" s="19">
        <f t="shared" si="24"/>
        <v>797.3</v>
      </c>
      <c r="I294" s="14">
        <v>797.3</v>
      </c>
      <c r="J294" s="19">
        <f t="shared" si="25"/>
        <v>1990.351235272338</v>
      </c>
      <c r="K294" s="19">
        <f t="shared" si="26"/>
        <v>1991.031555272338</v>
      </c>
      <c r="L294" s="19">
        <f t="shared" si="22"/>
        <v>2003.3696552723382</v>
      </c>
      <c r="M294" s="24">
        <f t="shared" si="23"/>
        <v>1997.2006052723382</v>
      </c>
      <c r="N294" s="14">
        <v>15.2</v>
      </c>
      <c r="O294" s="14">
        <v>100</v>
      </c>
      <c r="Q294" s="14">
        <v>146.1</v>
      </c>
      <c r="R294" s="23">
        <v>2.961</v>
      </c>
      <c r="U294" s="26">
        <v>0.016</v>
      </c>
      <c r="V294" s="24">
        <v>1997.2006052723382</v>
      </c>
      <c r="AA294">
        <v>1997.2006052723382</v>
      </c>
    </row>
    <row r="295" spans="1:27" ht="12.75">
      <c r="A295" s="1">
        <v>36359</v>
      </c>
      <c r="B295" s="15">
        <v>199</v>
      </c>
      <c r="C295" s="2">
        <v>0.818287015</v>
      </c>
      <c r="D295" s="16">
        <v>0.818287015</v>
      </c>
      <c r="E295" s="3">
        <v>2853</v>
      </c>
      <c r="F295" s="17">
        <v>0</v>
      </c>
      <c r="G295" s="18">
        <v>840.4</v>
      </c>
      <c r="H295" s="19">
        <f t="shared" si="24"/>
        <v>796.4</v>
      </c>
      <c r="I295" s="14">
        <v>796.4</v>
      </c>
      <c r="J295" s="19">
        <f t="shared" si="25"/>
        <v>1999.730110881638</v>
      </c>
      <c r="K295" s="19">
        <f t="shared" si="26"/>
        <v>2000.410430881638</v>
      </c>
      <c r="L295" s="19">
        <f t="shared" si="22"/>
        <v>2012.748530881638</v>
      </c>
      <c r="M295" s="24">
        <f t="shared" si="23"/>
        <v>2006.5794808816381</v>
      </c>
      <c r="N295" s="14">
        <v>15.2</v>
      </c>
      <c r="O295" s="14">
        <v>100</v>
      </c>
      <c r="Q295" s="14">
        <v>140.2</v>
      </c>
      <c r="R295" s="23">
        <v>2.208</v>
      </c>
      <c r="U295" s="26">
        <v>0.014</v>
      </c>
      <c r="V295" s="24">
        <v>2006.5794808816381</v>
      </c>
      <c r="AA295">
        <v>2006.5794808816381</v>
      </c>
    </row>
    <row r="296" spans="1:27" ht="12.75">
      <c r="A296" s="1">
        <v>36359</v>
      </c>
      <c r="B296" s="15">
        <v>199</v>
      </c>
      <c r="C296" s="2">
        <v>0.818402767</v>
      </c>
      <c r="D296" s="16">
        <v>0.818402767</v>
      </c>
      <c r="E296" s="3">
        <v>2863</v>
      </c>
      <c r="F296" s="17">
        <v>0</v>
      </c>
      <c r="G296" s="18">
        <v>840.1</v>
      </c>
      <c r="H296" s="19">
        <f t="shared" si="24"/>
        <v>796.1</v>
      </c>
      <c r="I296" s="14">
        <v>796.1</v>
      </c>
      <c r="J296" s="19">
        <f t="shared" si="25"/>
        <v>2002.85875821736</v>
      </c>
      <c r="K296" s="19">
        <f t="shared" si="26"/>
        <v>2003.53907821736</v>
      </c>
      <c r="L296" s="19">
        <f t="shared" si="22"/>
        <v>2015.87717821736</v>
      </c>
      <c r="M296" s="24">
        <f t="shared" si="23"/>
        <v>2009.70812821736</v>
      </c>
      <c r="N296" s="14">
        <v>15.4</v>
      </c>
      <c r="O296" s="14">
        <v>91.1</v>
      </c>
      <c r="Q296" s="14">
        <v>143.2</v>
      </c>
      <c r="R296" s="23">
        <v>2.544</v>
      </c>
      <c r="U296" s="26">
        <v>0.013</v>
      </c>
      <c r="V296" s="24">
        <v>2009.70812821736</v>
      </c>
      <c r="AA296">
        <v>2009.70812821736</v>
      </c>
    </row>
    <row r="297" spans="1:27" ht="12.75">
      <c r="A297" s="1">
        <v>36359</v>
      </c>
      <c r="B297" s="15">
        <v>199</v>
      </c>
      <c r="C297" s="2">
        <v>0.818518519</v>
      </c>
      <c r="D297" s="16">
        <v>0.818518519</v>
      </c>
      <c r="E297" s="3">
        <v>2873</v>
      </c>
      <c r="F297" s="17">
        <v>0</v>
      </c>
      <c r="G297" s="18">
        <v>839.4</v>
      </c>
      <c r="H297" s="19">
        <f t="shared" si="24"/>
        <v>795.4</v>
      </c>
      <c r="I297" s="14">
        <v>795.4</v>
      </c>
      <c r="J297" s="19">
        <f t="shared" si="25"/>
        <v>2010.163522697711</v>
      </c>
      <c r="K297" s="19">
        <f t="shared" si="26"/>
        <v>2010.843842697711</v>
      </c>
      <c r="L297" s="19">
        <f t="shared" si="22"/>
        <v>2023.181942697711</v>
      </c>
      <c r="M297" s="24">
        <f t="shared" si="23"/>
        <v>2017.0128926977109</v>
      </c>
      <c r="N297" s="14">
        <v>15.5</v>
      </c>
      <c r="O297" s="14">
        <v>82.3</v>
      </c>
      <c r="Q297" s="14">
        <v>130.1</v>
      </c>
      <c r="R297" s="23">
        <v>2.373</v>
      </c>
      <c r="U297" s="26">
        <v>0.014</v>
      </c>
      <c r="V297" s="24">
        <v>2017.0128926977109</v>
      </c>
      <c r="AA297">
        <v>2017.0128926977109</v>
      </c>
    </row>
    <row r="298" spans="1:27" ht="12.75">
      <c r="A298" s="1">
        <v>36359</v>
      </c>
      <c r="B298" s="15">
        <v>199</v>
      </c>
      <c r="C298" s="2">
        <v>0.818634272</v>
      </c>
      <c r="D298" s="16">
        <v>0.818634272</v>
      </c>
      <c r="E298" s="3">
        <v>2883</v>
      </c>
      <c r="F298" s="17">
        <v>0</v>
      </c>
      <c r="G298" s="18">
        <v>839.3</v>
      </c>
      <c r="H298" s="19">
        <f t="shared" si="24"/>
        <v>795.3</v>
      </c>
      <c r="I298" s="14">
        <v>795.3</v>
      </c>
      <c r="J298" s="19">
        <f t="shared" si="25"/>
        <v>2011.2075852340704</v>
      </c>
      <c r="K298" s="19">
        <f t="shared" si="26"/>
        <v>2011.8879052340703</v>
      </c>
      <c r="L298" s="19">
        <f t="shared" si="22"/>
        <v>2024.2260052340705</v>
      </c>
      <c r="M298" s="24">
        <f t="shared" si="23"/>
        <v>2018.0569552340703</v>
      </c>
      <c r="N298" s="14">
        <v>15.8</v>
      </c>
      <c r="O298" s="14">
        <v>81.4</v>
      </c>
      <c r="Q298" s="14">
        <v>113.7</v>
      </c>
      <c r="R298" s="23">
        <v>2.087</v>
      </c>
      <c r="U298" s="26">
        <v>0.013</v>
      </c>
      <c r="V298" s="24">
        <v>2018.0569552340703</v>
      </c>
      <c r="AA298">
        <v>2018.0569552340703</v>
      </c>
    </row>
    <row r="299" spans="1:27" ht="12.75">
      <c r="A299" s="1">
        <v>36359</v>
      </c>
      <c r="B299" s="15">
        <v>199</v>
      </c>
      <c r="C299" s="2">
        <v>0.818750024</v>
      </c>
      <c r="D299" s="16">
        <v>0.818750024</v>
      </c>
      <c r="E299" s="3">
        <v>2893</v>
      </c>
      <c r="F299" s="17">
        <v>0</v>
      </c>
      <c r="G299" s="18">
        <v>839.1</v>
      </c>
      <c r="H299" s="19">
        <f t="shared" si="24"/>
        <v>795.1</v>
      </c>
      <c r="I299" s="14">
        <v>795.1</v>
      </c>
      <c r="J299" s="19">
        <f t="shared" si="25"/>
        <v>2013.2961042018203</v>
      </c>
      <c r="K299" s="19">
        <f t="shared" si="26"/>
        <v>2013.9764242018202</v>
      </c>
      <c r="L299" s="19">
        <f t="shared" si="22"/>
        <v>2026.3145242018204</v>
      </c>
      <c r="M299" s="24">
        <f t="shared" si="23"/>
        <v>2020.1454742018204</v>
      </c>
      <c r="N299" s="14">
        <v>15.7</v>
      </c>
      <c r="O299" s="14">
        <v>81</v>
      </c>
      <c r="Q299" s="14">
        <v>105.3</v>
      </c>
      <c r="R299" s="23">
        <v>2.199</v>
      </c>
      <c r="U299" s="26">
        <v>0.014</v>
      </c>
      <c r="V299" s="24">
        <v>2020.1454742018204</v>
      </c>
      <c r="AA299">
        <v>2020.1454742018204</v>
      </c>
    </row>
    <row r="300" spans="1:27" ht="12.75">
      <c r="A300" s="1">
        <v>36359</v>
      </c>
      <c r="B300" s="15">
        <v>199</v>
      </c>
      <c r="C300" s="2">
        <v>0.818865716</v>
      </c>
      <c r="D300" s="16">
        <v>0.818865716</v>
      </c>
      <c r="E300" s="3">
        <v>2903</v>
      </c>
      <c r="F300" s="17">
        <v>0</v>
      </c>
      <c r="G300" s="18">
        <v>841.1</v>
      </c>
      <c r="H300" s="19">
        <f t="shared" si="24"/>
        <v>797.1</v>
      </c>
      <c r="I300" s="14">
        <v>797.1</v>
      </c>
      <c r="J300" s="19">
        <f t="shared" si="25"/>
        <v>1992.4345146038859</v>
      </c>
      <c r="K300" s="19">
        <f t="shared" si="26"/>
        <v>1993.1148346038858</v>
      </c>
      <c r="L300" s="19">
        <f t="shared" si="22"/>
        <v>2005.452934603886</v>
      </c>
      <c r="M300" s="24">
        <f t="shared" si="23"/>
        <v>1999.2838846038858</v>
      </c>
      <c r="N300" s="14">
        <v>16</v>
      </c>
      <c r="O300" s="14">
        <v>80.1</v>
      </c>
      <c r="Q300" s="14">
        <v>114.2</v>
      </c>
      <c r="R300" s="23">
        <v>2.709</v>
      </c>
      <c r="U300" s="26">
        <v>0.014</v>
      </c>
      <c r="V300" s="24">
        <v>1999.2838846038858</v>
      </c>
      <c r="AA300">
        <v>1999.2838846038858</v>
      </c>
    </row>
    <row r="301" spans="1:27" ht="12.75">
      <c r="A301" s="1">
        <v>36359</v>
      </c>
      <c r="B301" s="15">
        <v>199</v>
      </c>
      <c r="C301" s="2">
        <v>0.818981469</v>
      </c>
      <c r="D301" s="16">
        <v>0.818981469</v>
      </c>
      <c r="E301" s="3">
        <v>2913</v>
      </c>
      <c r="F301" s="17">
        <v>0</v>
      </c>
      <c r="G301" s="18">
        <v>843.1</v>
      </c>
      <c r="H301" s="19">
        <f t="shared" si="24"/>
        <v>799.1</v>
      </c>
      <c r="I301" s="14">
        <v>799.1</v>
      </c>
      <c r="J301" s="19">
        <f t="shared" si="25"/>
        <v>1971.6252031953006</v>
      </c>
      <c r="K301" s="19">
        <f t="shared" si="26"/>
        <v>1972.3055231953006</v>
      </c>
      <c r="L301" s="19">
        <f t="shared" si="22"/>
        <v>1984.6436231953007</v>
      </c>
      <c r="M301" s="24">
        <f t="shared" si="23"/>
        <v>1978.4745731953008</v>
      </c>
      <c r="N301" s="14">
        <v>16.1</v>
      </c>
      <c r="O301" s="14">
        <v>81.7</v>
      </c>
      <c r="Q301" s="14">
        <v>107.4</v>
      </c>
      <c r="R301" s="23">
        <v>2.324</v>
      </c>
      <c r="U301" s="26">
        <v>0.012</v>
      </c>
      <c r="V301" s="24">
        <v>1978.4745731953008</v>
      </c>
      <c r="AA301">
        <v>1978.4745731953008</v>
      </c>
    </row>
    <row r="302" spans="1:27" ht="12.75">
      <c r="A302" s="1">
        <v>36359</v>
      </c>
      <c r="B302" s="15">
        <v>199</v>
      </c>
      <c r="C302" s="2">
        <v>0.819097221</v>
      </c>
      <c r="D302" s="16">
        <v>0.819097221</v>
      </c>
      <c r="E302" s="3">
        <v>2923</v>
      </c>
      <c r="F302" s="17">
        <v>0</v>
      </c>
      <c r="G302" s="18">
        <v>843.7</v>
      </c>
      <c r="H302" s="19">
        <f t="shared" si="24"/>
        <v>799.7</v>
      </c>
      <c r="I302" s="14">
        <v>799.7</v>
      </c>
      <c r="J302" s="19">
        <f t="shared" si="25"/>
        <v>1965.3925648952006</v>
      </c>
      <c r="K302" s="19">
        <f t="shared" si="26"/>
        <v>1966.0728848952006</v>
      </c>
      <c r="L302" s="19">
        <f t="shared" si="22"/>
        <v>1978.4109848952007</v>
      </c>
      <c r="M302" s="24">
        <f t="shared" si="23"/>
        <v>1972.2419348952008</v>
      </c>
      <c r="N302" s="14">
        <v>15.9</v>
      </c>
      <c r="O302" s="14">
        <v>91.9</v>
      </c>
      <c r="Q302" s="14">
        <v>115.3</v>
      </c>
      <c r="R302" s="23">
        <v>2.333</v>
      </c>
      <c r="U302" s="26">
        <v>0.013</v>
      </c>
      <c r="V302" s="24">
        <v>1972.2419348952008</v>
      </c>
      <c r="AA302">
        <v>1972.2419348952008</v>
      </c>
    </row>
    <row r="303" spans="1:27" ht="12.75">
      <c r="A303" s="1">
        <v>36359</v>
      </c>
      <c r="B303" s="15">
        <v>199</v>
      </c>
      <c r="C303" s="2">
        <v>0.819212973</v>
      </c>
      <c r="D303" s="16">
        <v>0.819212973</v>
      </c>
      <c r="E303" s="3">
        <v>2933</v>
      </c>
      <c r="F303" s="17">
        <v>0</v>
      </c>
      <c r="G303" s="18">
        <v>844</v>
      </c>
      <c r="H303" s="19">
        <f t="shared" si="24"/>
        <v>800</v>
      </c>
      <c r="I303" s="14">
        <v>800</v>
      </c>
      <c r="J303" s="19">
        <f t="shared" si="25"/>
        <v>1962.2779991131122</v>
      </c>
      <c r="K303" s="19">
        <f t="shared" si="26"/>
        <v>1962.958319113112</v>
      </c>
      <c r="L303" s="19">
        <f t="shared" si="22"/>
        <v>1975.2964191131123</v>
      </c>
      <c r="M303" s="24">
        <f t="shared" si="23"/>
        <v>1969.1273691131123</v>
      </c>
      <c r="N303" s="14">
        <v>15.9</v>
      </c>
      <c r="O303" s="14">
        <v>93.4</v>
      </c>
      <c r="Q303" s="14">
        <v>124.4</v>
      </c>
      <c r="R303" s="23">
        <v>2.067</v>
      </c>
      <c r="U303" s="26">
        <v>0.013</v>
      </c>
      <c r="V303" s="24">
        <v>1969.1273691131123</v>
      </c>
      <c r="AA303">
        <v>1969.1273691131123</v>
      </c>
    </row>
    <row r="304" spans="1:27" ht="12.75">
      <c r="A304" s="1">
        <v>36359</v>
      </c>
      <c r="B304" s="15">
        <v>199</v>
      </c>
      <c r="C304" s="2">
        <v>0.819328725</v>
      </c>
      <c r="D304" s="16">
        <v>0.819328725</v>
      </c>
      <c r="E304" s="3">
        <v>2943</v>
      </c>
      <c r="F304" s="17">
        <v>0</v>
      </c>
      <c r="G304" s="18">
        <v>843.5</v>
      </c>
      <c r="H304" s="19">
        <f t="shared" si="24"/>
        <v>799.5</v>
      </c>
      <c r="I304" s="14">
        <v>799.5</v>
      </c>
      <c r="J304" s="19">
        <f t="shared" si="25"/>
        <v>1967.4695912622092</v>
      </c>
      <c r="K304" s="19">
        <f t="shared" si="26"/>
        <v>1968.1499112622091</v>
      </c>
      <c r="L304" s="19">
        <f t="shared" si="22"/>
        <v>1980.4880112622093</v>
      </c>
      <c r="M304" s="24">
        <f t="shared" si="23"/>
        <v>1974.318961262209</v>
      </c>
      <c r="N304" s="14">
        <v>16</v>
      </c>
      <c r="O304" s="14">
        <v>89.6</v>
      </c>
      <c r="Q304" s="14">
        <v>128.7</v>
      </c>
      <c r="R304" s="23">
        <v>2.7</v>
      </c>
      <c r="U304" s="26">
        <v>0.012</v>
      </c>
      <c r="V304" s="24">
        <v>1974.318961262209</v>
      </c>
      <c r="AA304">
        <v>1974.318961262209</v>
      </c>
    </row>
    <row r="305" spans="1:27" ht="12.75">
      <c r="A305" s="1">
        <v>36359</v>
      </c>
      <c r="B305" s="15">
        <v>199</v>
      </c>
      <c r="C305" s="2">
        <v>0.819444418</v>
      </c>
      <c r="D305" s="16">
        <v>0.819444418</v>
      </c>
      <c r="E305" s="3">
        <v>2953</v>
      </c>
      <c r="F305" s="17">
        <v>0</v>
      </c>
      <c r="G305" s="18">
        <v>843.1</v>
      </c>
      <c r="H305" s="19">
        <f t="shared" si="24"/>
        <v>799.1</v>
      </c>
      <c r="I305" s="14">
        <v>799.1</v>
      </c>
      <c r="J305" s="19">
        <f t="shared" si="25"/>
        <v>1971.6252031953006</v>
      </c>
      <c r="K305" s="19">
        <f t="shared" si="26"/>
        <v>1972.3055231953006</v>
      </c>
      <c r="L305" s="19">
        <f t="shared" si="22"/>
        <v>1984.6436231953007</v>
      </c>
      <c r="M305" s="24">
        <f t="shared" si="23"/>
        <v>1978.4745731953008</v>
      </c>
      <c r="N305" s="14">
        <v>15.7</v>
      </c>
      <c r="O305" s="14">
        <v>91.2</v>
      </c>
      <c r="Q305" s="14">
        <v>125.6</v>
      </c>
      <c r="R305" s="23">
        <v>2.238</v>
      </c>
      <c r="U305" s="26">
        <v>0.012</v>
      </c>
      <c r="V305" s="24">
        <v>1978.4745731953008</v>
      </c>
      <c r="AA305">
        <v>1978.4745731953008</v>
      </c>
    </row>
    <row r="306" spans="1:27" ht="12.75">
      <c r="A306" s="1">
        <v>36359</v>
      </c>
      <c r="B306" s="15">
        <v>199</v>
      </c>
      <c r="C306" s="2">
        <v>0.81956017</v>
      </c>
      <c r="D306" s="16">
        <v>0.81956017</v>
      </c>
      <c r="E306" s="3">
        <v>2963</v>
      </c>
      <c r="F306" s="17">
        <v>0</v>
      </c>
      <c r="G306" s="18">
        <v>844.3</v>
      </c>
      <c r="H306" s="19">
        <f t="shared" si="24"/>
        <v>800.3</v>
      </c>
      <c r="I306" s="14">
        <v>800.3</v>
      </c>
      <c r="J306" s="19">
        <f t="shared" si="25"/>
        <v>1959.1646010742668</v>
      </c>
      <c r="K306" s="19">
        <f t="shared" si="26"/>
        <v>1959.8449210742667</v>
      </c>
      <c r="L306" s="19">
        <f t="shared" si="22"/>
        <v>1972.183021074267</v>
      </c>
      <c r="M306" s="24">
        <f t="shared" si="23"/>
        <v>1966.013971074267</v>
      </c>
      <c r="N306" s="14">
        <v>15.8</v>
      </c>
      <c r="O306" s="14">
        <v>95.1</v>
      </c>
      <c r="Q306" s="14">
        <v>126.6</v>
      </c>
      <c r="R306" s="23">
        <v>2.217</v>
      </c>
      <c r="U306" s="26">
        <v>0.011</v>
      </c>
      <c r="V306" s="24">
        <v>1966.013971074267</v>
      </c>
      <c r="AA306">
        <v>1966.013971074267</v>
      </c>
    </row>
    <row r="307" spans="1:27" ht="12.75">
      <c r="A307" s="1">
        <v>36359</v>
      </c>
      <c r="B307" s="15">
        <v>199</v>
      </c>
      <c r="C307" s="2">
        <v>0.819675922</v>
      </c>
      <c r="D307" s="16">
        <v>0.819675922</v>
      </c>
      <c r="E307" s="3">
        <v>2973</v>
      </c>
      <c r="F307" s="17">
        <v>0</v>
      </c>
      <c r="G307" s="18">
        <v>844.1</v>
      </c>
      <c r="H307" s="19">
        <f t="shared" si="24"/>
        <v>800.1</v>
      </c>
      <c r="I307" s="14">
        <v>800.1</v>
      </c>
      <c r="J307" s="19">
        <f t="shared" si="25"/>
        <v>1961.2400700608266</v>
      </c>
      <c r="K307" s="19">
        <f t="shared" si="26"/>
        <v>1961.9203900608265</v>
      </c>
      <c r="L307" s="19">
        <f t="shared" si="22"/>
        <v>1974.2584900608267</v>
      </c>
      <c r="M307" s="24">
        <f t="shared" si="23"/>
        <v>1968.0894400608267</v>
      </c>
      <c r="N307" s="14">
        <v>15.9</v>
      </c>
      <c r="O307" s="14">
        <v>94.4</v>
      </c>
      <c r="Q307" s="14">
        <v>126.6</v>
      </c>
      <c r="R307" s="23">
        <v>2.464</v>
      </c>
      <c r="U307" s="26">
        <v>0.011</v>
      </c>
      <c r="V307" s="24">
        <v>1968.0894400608267</v>
      </c>
      <c r="AA307">
        <v>1968.0894400608267</v>
      </c>
    </row>
    <row r="308" spans="1:27" ht="12.75">
      <c r="A308" s="1">
        <v>36359</v>
      </c>
      <c r="B308" s="15">
        <v>199</v>
      </c>
      <c r="C308" s="2">
        <v>0.819791675</v>
      </c>
      <c r="D308" s="16">
        <v>0.819791675</v>
      </c>
      <c r="E308" s="3">
        <v>2983</v>
      </c>
      <c r="F308" s="17">
        <v>0</v>
      </c>
      <c r="G308" s="18">
        <v>843.3</v>
      </c>
      <c r="H308" s="19">
        <f t="shared" si="24"/>
        <v>799.3</v>
      </c>
      <c r="I308" s="14">
        <v>799.3</v>
      </c>
      <c r="J308" s="19">
        <f t="shared" si="25"/>
        <v>1969.5471372755483</v>
      </c>
      <c r="K308" s="19">
        <f t="shared" si="26"/>
        <v>1970.2274572755482</v>
      </c>
      <c r="L308" s="19">
        <f t="shared" si="22"/>
        <v>1982.5655572755484</v>
      </c>
      <c r="M308" s="24">
        <f t="shared" si="23"/>
        <v>1976.3965072755482</v>
      </c>
      <c r="N308" s="14">
        <v>15.8</v>
      </c>
      <c r="O308" s="14">
        <v>93.8</v>
      </c>
      <c r="Q308" s="14">
        <v>132.8</v>
      </c>
      <c r="R308" s="23">
        <v>2.079</v>
      </c>
      <c r="U308" s="26">
        <v>0.013</v>
      </c>
      <c r="V308" s="24">
        <v>1976.3965072755482</v>
      </c>
      <c r="AA308">
        <v>1976.3965072755482</v>
      </c>
    </row>
    <row r="309" spans="1:27" ht="12.75">
      <c r="A309" s="1">
        <v>36359</v>
      </c>
      <c r="B309" s="15">
        <v>199</v>
      </c>
      <c r="C309" s="2">
        <v>0.819907427</v>
      </c>
      <c r="D309" s="16">
        <v>0.819907427</v>
      </c>
      <c r="E309" s="3">
        <v>2993</v>
      </c>
      <c r="F309" s="17">
        <v>0</v>
      </c>
      <c r="G309" s="18">
        <v>844</v>
      </c>
      <c r="H309" s="19">
        <f t="shared" si="24"/>
        <v>800</v>
      </c>
      <c r="I309" s="14">
        <v>800</v>
      </c>
      <c r="J309" s="19">
        <f t="shared" si="25"/>
        <v>1962.2779991131122</v>
      </c>
      <c r="K309" s="19">
        <f t="shared" si="26"/>
        <v>1962.958319113112</v>
      </c>
      <c r="L309" s="19">
        <f t="shared" si="22"/>
        <v>1975.2964191131123</v>
      </c>
      <c r="M309" s="24">
        <f t="shared" si="23"/>
        <v>1969.1273691131123</v>
      </c>
      <c r="N309" s="14">
        <v>15.8</v>
      </c>
      <c r="O309" s="14">
        <v>94.2</v>
      </c>
      <c r="Q309" s="14">
        <v>129.7</v>
      </c>
      <c r="R309" s="23">
        <v>2.494</v>
      </c>
      <c r="U309" s="26">
        <v>0.016</v>
      </c>
      <c r="V309" s="24">
        <v>1969.1273691131123</v>
      </c>
      <c r="AA309">
        <v>1969.1273691131123</v>
      </c>
    </row>
    <row r="310" spans="1:27" ht="12.75">
      <c r="A310" s="1">
        <v>36359</v>
      </c>
      <c r="B310" s="15">
        <v>199</v>
      </c>
      <c r="C310" s="2">
        <v>0.820023119</v>
      </c>
      <c r="D310" s="16">
        <v>0.820023119</v>
      </c>
      <c r="E310" s="3">
        <v>3003</v>
      </c>
      <c r="F310" s="17">
        <v>0</v>
      </c>
      <c r="G310" s="18">
        <v>843.9</v>
      </c>
      <c r="H310" s="19">
        <f t="shared" si="24"/>
        <v>799.9</v>
      </c>
      <c r="I310" s="14">
        <v>799.9</v>
      </c>
      <c r="J310" s="19">
        <f t="shared" si="25"/>
        <v>1963.316057914639</v>
      </c>
      <c r="K310" s="19">
        <f t="shared" si="26"/>
        <v>1963.996377914639</v>
      </c>
      <c r="L310" s="19">
        <f t="shared" si="22"/>
        <v>1976.3344779146391</v>
      </c>
      <c r="M310" s="24">
        <f t="shared" si="23"/>
        <v>1970.1654279146392</v>
      </c>
      <c r="N310" s="14">
        <v>16</v>
      </c>
      <c r="O310" s="14">
        <v>88.4</v>
      </c>
      <c r="Q310" s="14">
        <v>130.6</v>
      </c>
      <c r="R310" s="23">
        <v>2.106</v>
      </c>
      <c r="U310" s="26">
        <v>0.013</v>
      </c>
      <c r="V310" s="24">
        <v>1970.1654279146392</v>
      </c>
      <c r="AA310">
        <v>1970.1654279146392</v>
      </c>
    </row>
    <row r="311" spans="1:27" ht="12.75">
      <c r="A311" s="1">
        <v>36359</v>
      </c>
      <c r="B311" s="15">
        <v>199</v>
      </c>
      <c r="C311" s="2">
        <v>0.820138872</v>
      </c>
      <c r="D311" s="16">
        <v>0.820138872</v>
      </c>
      <c r="E311" s="3">
        <v>3013</v>
      </c>
      <c r="F311" s="17">
        <v>0</v>
      </c>
      <c r="G311" s="18">
        <v>844.2</v>
      </c>
      <c r="H311" s="19">
        <f t="shared" si="24"/>
        <v>800.2</v>
      </c>
      <c r="I311" s="14">
        <v>800.2</v>
      </c>
      <c r="J311" s="19">
        <f t="shared" si="25"/>
        <v>1960.20227072535</v>
      </c>
      <c r="K311" s="19">
        <f t="shared" si="26"/>
        <v>1960.88259072535</v>
      </c>
      <c r="L311" s="19">
        <f t="shared" si="22"/>
        <v>1973.22069072535</v>
      </c>
      <c r="M311" s="24">
        <f t="shared" si="23"/>
        <v>1967.05164072535</v>
      </c>
      <c r="N311" s="14">
        <v>15.9</v>
      </c>
      <c r="O311" s="14">
        <v>100</v>
      </c>
      <c r="Q311" s="14">
        <v>122.6</v>
      </c>
      <c r="R311" s="23">
        <v>2.106</v>
      </c>
      <c r="U311" s="26">
        <v>0.015</v>
      </c>
      <c r="V311" s="24">
        <v>1967.05164072535</v>
      </c>
      <c r="AA311">
        <v>1967.05164072535</v>
      </c>
    </row>
    <row r="312" spans="1:27" ht="12.75">
      <c r="A312" s="1">
        <v>36359</v>
      </c>
      <c r="B312" s="15">
        <v>199</v>
      </c>
      <c r="C312" s="2">
        <v>0.820254624</v>
      </c>
      <c r="D312" s="16">
        <v>0.820254624</v>
      </c>
      <c r="E312" s="3">
        <v>3023</v>
      </c>
      <c r="F312" s="17">
        <v>0</v>
      </c>
      <c r="G312" s="18">
        <v>845.2</v>
      </c>
      <c r="H312" s="19">
        <f t="shared" si="24"/>
        <v>801.2</v>
      </c>
      <c r="I312" s="14">
        <v>801.2</v>
      </c>
      <c r="J312" s="19">
        <f t="shared" si="25"/>
        <v>1949.831404668957</v>
      </c>
      <c r="K312" s="19">
        <f t="shared" si="26"/>
        <v>1950.511724668957</v>
      </c>
      <c r="L312" s="19">
        <f t="shared" si="22"/>
        <v>1962.8498246689571</v>
      </c>
      <c r="M312" s="24">
        <f t="shared" si="23"/>
        <v>1956.680774668957</v>
      </c>
      <c r="N312" s="14">
        <v>16</v>
      </c>
      <c r="O312" s="14">
        <v>97.9</v>
      </c>
      <c r="Q312" s="14">
        <v>136.1</v>
      </c>
      <c r="R312" s="23">
        <v>2.307</v>
      </c>
      <c r="U312" s="26">
        <v>0.014</v>
      </c>
      <c r="V312" s="24">
        <v>1956.680774668957</v>
      </c>
      <c r="AA312">
        <v>1956.680774668957</v>
      </c>
    </row>
    <row r="313" spans="1:27" ht="12.75">
      <c r="A313" s="1">
        <v>36359</v>
      </c>
      <c r="B313" s="15">
        <v>199</v>
      </c>
      <c r="C313" s="2">
        <v>0.820370376</v>
      </c>
      <c r="D313" s="16">
        <v>0.820370376</v>
      </c>
      <c r="E313" s="3">
        <v>3033</v>
      </c>
      <c r="F313" s="17">
        <v>0</v>
      </c>
      <c r="G313" s="18">
        <v>844.6</v>
      </c>
      <c r="H313" s="19">
        <f t="shared" si="24"/>
        <v>800.6</v>
      </c>
      <c r="I313" s="14">
        <v>800.6</v>
      </c>
      <c r="J313" s="19">
        <f t="shared" si="25"/>
        <v>1956.052369903349</v>
      </c>
      <c r="K313" s="19">
        <f t="shared" si="26"/>
        <v>1956.732689903349</v>
      </c>
      <c r="L313" s="19">
        <f t="shared" si="22"/>
        <v>1969.0707899033491</v>
      </c>
      <c r="M313" s="24">
        <f t="shared" si="23"/>
        <v>1962.9017399033492</v>
      </c>
      <c r="N313" s="14">
        <v>15.7</v>
      </c>
      <c r="O313" s="14">
        <v>100</v>
      </c>
      <c r="Q313" s="14">
        <v>141.6</v>
      </c>
      <c r="R313" s="23">
        <v>2.65</v>
      </c>
      <c r="U313" s="26">
        <v>0.014</v>
      </c>
      <c r="V313" s="24">
        <v>1962.9017399033492</v>
      </c>
      <c r="AA313">
        <v>1962.9017399033492</v>
      </c>
    </row>
    <row r="314" spans="1:27" ht="12.75">
      <c r="A314" s="1">
        <v>36359</v>
      </c>
      <c r="B314" s="15">
        <v>199</v>
      </c>
      <c r="C314" s="2">
        <v>0.820486128</v>
      </c>
      <c r="D314" s="16">
        <v>0.820486128</v>
      </c>
      <c r="E314" s="3">
        <v>3043</v>
      </c>
      <c r="F314" s="17">
        <v>0</v>
      </c>
      <c r="G314" s="18">
        <v>844.4</v>
      </c>
      <c r="H314" s="19">
        <f t="shared" si="24"/>
        <v>800.4</v>
      </c>
      <c r="I314" s="14">
        <v>800.4</v>
      </c>
      <c r="J314" s="19">
        <f t="shared" si="25"/>
        <v>1958.1270610751653</v>
      </c>
      <c r="K314" s="19">
        <f t="shared" si="26"/>
        <v>1958.8073810751653</v>
      </c>
      <c r="L314" s="19">
        <f t="shared" si="22"/>
        <v>1971.1454810751654</v>
      </c>
      <c r="M314" s="24">
        <f t="shared" si="23"/>
        <v>1964.9764310751652</v>
      </c>
      <c r="N314" s="14">
        <v>15.8</v>
      </c>
      <c r="O314" s="14">
        <v>100</v>
      </c>
      <c r="Q314" s="14">
        <v>138.6</v>
      </c>
      <c r="R314" s="23">
        <v>2.146</v>
      </c>
      <c r="U314" s="26">
        <v>0.012</v>
      </c>
      <c r="V314" s="24">
        <v>1964.9764310751652</v>
      </c>
      <c r="AA314">
        <v>1964.9764310751652</v>
      </c>
    </row>
    <row r="315" spans="1:27" ht="12.75">
      <c r="A315" s="1">
        <v>36359</v>
      </c>
      <c r="B315" s="15">
        <v>199</v>
      </c>
      <c r="C315" s="2">
        <v>0.820601881</v>
      </c>
      <c r="D315" s="16">
        <v>0.820601881</v>
      </c>
      <c r="E315" s="3">
        <v>3053</v>
      </c>
      <c r="F315" s="17">
        <v>0</v>
      </c>
      <c r="G315" s="18">
        <v>843.7</v>
      </c>
      <c r="H315" s="19">
        <f t="shared" si="24"/>
        <v>799.7</v>
      </c>
      <c r="I315" s="14">
        <v>799.7</v>
      </c>
      <c r="J315" s="19">
        <f t="shared" si="25"/>
        <v>1965.3925648952006</v>
      </c>
      <c r="K315" s="19">
        <f t="shared" si="26"/>
        <v>1966.0728848952006</v>
      </c>
      <c r="L315" s="19">
        <f t="shared" si="22"/>
        <v>1978.4109848952007</v>
      </c>
      <c r="M315" s="24">
        <f t="shared" si="23"/>
        <v>1972.2419348952008</v>
      </c>
      <c r="N315" s="14">
        <v>15.5</v>
      </c>
      <c r="O315" s="14">
        <v>100</v>
      </c>
      <c r="Q315" s="14">
        <v>142.5</v>
      </c>
      <c r="R315" s="23">
        <v>2.624</v>
      </c>
      <c r="U315" s="26">
        <v>0.014</v>
      </c>
      <c r="V315" s="24">
        <v>1972.2419348952008</v>
      </c>
      <c r="W315">
        <f>AVERAGE(R298:R315)</f>
        <v>2.325</v>
      </c>
      <c r="AA315">
        <v>1972.2419348952008</v>
      </c>
    </row>
    <row r="316" spans="1:27" ht="12.75">
      <c r="A316" s="1">
        <v>36359</v>
      </c>
      <c r="B316" s="15">
        <v>199</v>
      </c>
      <c r="C316" s="2">
        <v>0.820717573</v>
      </c>
      <c r="D316" s="16">
        <v>0.820717573</v>
      </c>
      <c r="E316" s="3">
        <v>3063</v>
      </c>
      <c r="F316" s="17">
        <v>0</v>
      </c>
      <c r="G316" s="18">
        <v>844.6</v>
      </c>
      <c r="H316" s="19">
        <f t="shared" si="24"/>
        <v>800.6</v>
      </c>
      <c r="I316" s="14">
        <v>800.6</v>
      </c>
      <c r="J316" s="19">
        <f t="shared" si="25"/>
        <v>1956.052369903349</v>
      </c>
      <c r="K316" s="19">
        <f t="shared" si="26"/>
        <v>1956.732689903349</v>
      </c>
      <c r="L316" s="19">
        <f t="shared" si="22"/>
        <v>1969.0707899033491</v>
      </c>
      <c r="M316" s="24">
        <f t="shared" si="23"/>
        <v>1962.9017399033492</v>
      </c>
      <c r="N316" s="14">
        <v>15.7</v>
      </c>
      <c r="O316" s="14">
        <v>100</v>
      </c>
      <c r="Q316" s="14">
        <v>148.1</v>
      </c>
      <c r="R316" s="23">
        <v>2.107</v>
      </c>
      <c r="U316" s="26">
        <v>15.071</v>
      </c>
      <c r="V316" s="24">
        <v>1962.9017399033492</v>
      </c>
      <c r="AA316">
        <v>1962.9017399033492</v>
      </c>
    </row>
    <row r="317" spans="1:27" ht="12.75">
      <c r="A317" s="1">
        <v>36359</v>
      </c>
      <c r="B317" s="15">
        <v>199</v>
      </c>
      <c r="C317" s="2">
        <v>0.820833325</v>
      </c>
      <c r="D317" s="16">
        <v>0.820833325</v>
      </c>
      <c r="E317" s="3">
        <v>3073</v>
      </c>
      <c r="F317" s="17">
        <v>0</v>
      </c>
      <c r="G317" s="18">
        <v>845.1</v>
      </c>
      <c r="H317" s="19">
        <f t="shared" si="24"/>
        <v>801.1</v>
      </c>
      <c r="I317" s="14">
        <v>801.1</v>
      </c>
      <c r="J317" s="19">
        <f t="shared" si="25"/>
        <v>1950.8679086173786</v>
      </c>
      <c r="K317" s="19">
        <f t="shared" si="26"/>
        <v>1951.5482286173785</v>
      </c>
      <c r="L317" s="19">
        <f t="shared" si="22"/>
        <v>1963.8863286173787</v>
      </c>
      <c r="M317" s="24">
        <f t="shared" si="23"/>
        <v>1957.7172786173787</v>
      </c>
      <c r="N317" s="14">
        <v>15.7</v>
      </c>
      <c r="O317" s="14">
        <v>100</v>
      </c>
      <c r="Q317" s="14">
        <v>137.2</v>
      </c>
      <c r="R317" s="23">
        <v>2.691</v>
      </c>
      <c r="U317" s="26">
        <v>15.128</v>
      </c>
      <c r="V317" s="24">
        <v>1957.7172786173787</v>
      </c>
      <c r="AA317">
        <v>1957.7172786173787</v>
      </c>
    </row>
    <row r="318" spans="1:27" ht="12.75">
      <c r="A318" s="1">
        <v>36359</v>
      </c>
      <c r="B318" s="15">
        <v>199</v>
      </c>
      <c r="C318" s="2">
        <v>0.820949078</v>
      </c>
      <c r="D318" s="16">
        <v>0.820949078</v>
      </c>
      <c r="E318" s="3">
        <v>3083</v>
      </c>
      <c r="F318" s="17">
        <v>0</v>
      </c>
      <c r="G318" s="18">
        <v>844.4</v>
      </c>
      <c r="H318" s="19">
        <f t="shared" si="24"/>
        <v>800.4</v>
      </c>
      <c r="I318" s="14">
        <v>800.4</v>
      </c>
      <c r="J318" s="19">
        <f t="shared" si="25"/>
        <v>1958.1270610751653</v>
      </c>
      <c r="K318" s="19">
        <f t="shared" si="26"/>
        <v>1958.8073810751653</v>
      </c>
      <c r="L318" s="19">
        <f t="shared" si="22"/>
        <v>1971.1454810751654</v>
      </c>
      <c r="M318" s="24">
        <f t="shared" si="23"/>
        <v>1964.9764310751652</v>
      </c>
      <c r="N318" s="14">
        <v>15.8</v>
      </c>
      <c r="O318" s="14">
        <v>99.7</v>
      </c>
      <c r="Q318" s="14">
        <v>137.5</v>
      </c>
      <c r="R318" s="23">
        <v>3.279</v>
      </c>
      <c r="U318" s="26">
        <v>15.197</v>
      </c>
      <c r="V318" s="24">
        <v>1964.9764310751652</v>
      </c>
      <c r="AA318">
        <v>1964.9764310751652</v>
      </c>
    </row>
    <row r="319" spans="1:27" ht="12.75">
      <c r="A319" s="1">
        <v>36359</v>
      </c>
      <c r="B319" s="15">
        <v>199</v>
      </c>
      <c r="C319" s="2">
        <v>0.82106483</v>
      </c>
      <c r="D319" s="16">
        <v>0.82106483</v>
      </c>
      <c r="E319" s="3">
        <v>3093</v>
      </c>
      <c r="F319" s="17">
        <v>0</v>
      </c>
      <c r="G319" s="18">
        <v>843.3</v>
      </c>
      <c r="H319" s="19">
        <f t="shared" si="24"/>
        <v>799.3</v>
      </c>
      <c r="I319" s="14">
        <v>799.3</v>
      </c>
      <c r="J319" s="19">
        <f t="shared" si="25"/>
        <v>1969.5471372755483</v>
      </c>
      <c r="K319" s="19">
        <f t="shared" si="26"/>
        <v>1970.2274572755482</v>
      </c>
      <c r="L319" s="19">
        <f t="shared" si="22"/>
        <v>1982.5655572755484</v>
      </c>
      <c r="M319" s="24">
        <f t="shared" si="23"/>
        <v>1976.3965072755482</v>
      </c>
      <c r="N319" s="14">
        <v>15.6</v>
      </c>
      <c r="O319" s="14">
        <v>99.9</v>
      </c>
      <c r="Q319" s="14">
        <v>132.3</v>
      </c>
      <c r="R319" s="23">
        <v>3.577</v>
      </c>
      <c r="U319" s="26">
        <v>15.223</v>
      </c>
      <c r="V319" s="24">
        <v>1976.3965072755482</v>
      </c>
      <c r="AA319">
        <v>1976.3965072755482</v>
      </c>
    </row>
    <row r="320" spans="1:27" ht="12.75">
      <c r="A320" s="1">
        <v>36359</v>
      </c>
      <c r="B320" s="15">
        <v>199</v>
      </c>
      <c r="C320" s="2">
        <v>0.821180582</v>
      </c>
      <c r="D320" s="16">
        <v>0.821180582</v>
      </c>
      <c r="E320" s="3">
        <v>3103</v>
      </c>
      <c r="F320" s="17">
        <v>0</v>
      </c>
      <c r="G320" s="18">
        <v>843</v>
      </c>
      <c r="H320" s="19">
        <f t="shared" si="24"/>
        <v>799</v>
      </c>
      <c r="I320" s="14">
        <v>799</v>
      </c>
      <c r="J320" s="19">
        <f t="shared" si="25"/>
        <v>1972.6644312014125</v>
      </c>
      <c r="K320" s="19">
        <f t="shared" si="26"/>
        <v>1973.3447512014125</v>
      </c>
      <c r="L320" s="19">
        <f t="shared" si="22"/>
        <v>1985.6828512014126</v>
      </c>
      <c r="M320" s="24">
        <f t="shared" si="23"/>
        <v>1979.5138012014127</v>
      </c>
      <c r="N320" s="14">
        <v>15.6</v>
      </c>
      <c r="O320" s="14">
        <v>100</v>
      </c>
      <c r="Q320" s="14">
        <v>134.7</v>
      </c>
      <c r="R320" s="23">
        <v>3.406</v>
      </c>
      <c r="U320" s="26">
        <v>15.222</v>
      </c>
      <c r="V320" s="24">
        <v>1979.5138012014127</v>
      </c>
      <c r="AA320">
        <v>1979.5138012014127</v>
      </c>
    </row>
    <row r="321" spans="1:27" ht="12.75">
      <c r="A321" s="1">
        <v>36359</v>
      </c>
      <c r="B321" s="15">
        <v>199</v>
      </c>
      <c r="C321" s="2">
        <v>0.821296275</v>
      </c>
      <c r="D321" s="16">
        <v>0.821296275</v>
      </c>
      <c r="E321" s="3">
        <v>3113</v>
      </c>
      <c r="F321" s="17">
        <v>0</v>
      </c>
      <c r="G321" s="18">
        <v>845.9</v>
      </c>
      <c r="H321" s="19">
        <f t="shared" si="24"/>
        <v>801.9</v>
      </c>
      <c r="I321" s="14">
        <v>801.9</v>
      </c>
      <c r="J321" s="19">
        <f t="shared" si="25"/>
        <v>1942.5794973271397</v>
      </c>
      <c r="K321" s="19">
        <f t="shared" si="26"/>
        <v>1943.2598173271397</v>
      </c>
      <c r="L321" s="19">
        <f t="shared" si="22"/>
        <v>1955.5979173271398</v>
      </c>
      <c r="M321" s="24">
        <f t="shared" si="23"/>
        <v>1949.4288673271399</v>
      </c>
      <c r="N321" s="14">
        <v>15.8</v>
      </c>
      <c r="O321" s="14">
        <v>100</v>
      </c>
      <c r="Q321" s="14">
        <v>132.7</v>
      </c>
      <c r="R321" s="23">
        <v>4.468</v>
      </c>
      <c r="U321" s="26">
        <v>15.333</v>
      </c>
      <c r="V321" s="24">
        <v>1949.4288673271399</v>
      </c>
      <c r="AA321">
        <v>1949.4288673271399</v>
      </c>
    </row>
    <row r="322" spans="1:27" ht="12.75">
      <c r="A322" s="1">
        <v>36359</v>
      </c>
      <c r="B322" s="15">
        <v>199</v>
      </c>
      <c r="C322" s="2">
        <v>0.821412027</v>
      </c>
      <c r="D322" s="16">
        <v>0.821412027</v>
      </c>
      <c r="E322" s="3">
        <v>3123</v>
      </c>
      <c r="F322" s="17">
        <v>0</v>
      </c>
      <c r="G322" s="18">
        <v>844</v>
      </c>
      <c r="H322" s="19">
        <f t="shared" si="24"/>
        <v>800</v>
      </c>
      <c r="I322" s="14">
        <v>800</v>
      </c>
      <c r="J322" s="19">
        <f t="shared" si="25"/>
        <v>1962.2779991131122</v>
      </c>
      <c r="K322" s="19">
        <f t="shared" si="26"/>
        <v>1962.958319113112</v>
      </c>
      <c r="L322" s="19">
        <f t="shared" si="22"/>
        <v>1975.2964191131123</v>
      </c>
      <c r="M322" s="24">
        <f t="shared" si="23"/>
        <v>1969.1273691131123</v>
      </c>
      <c r="N322" s="14">
        <v>15.6</v>
      </c>
      <c r="O322" s="14">
        <v>100</v>
      </c>
      <c r="Q322" s="14">
        <v>143.6</v>
      </c>
      <c r="R322" s="23">
        <v>3.578</v>
      </c>
      <c r="S322" s="29">
        <v>278.285</v>
      </c>
      <c r="T322" s="29">
        <f aca="true" t="shared" si="27" ref="T322:T385">AVERAGE(S317:S322)</f>
        <v>278.285</v>
      </c>
      <c r="U322" s="26">
        <v>15.306</v>
      </c>
      <c r="V322" s="24">
        <v>1969.1273691131123</v>
      </c>
      <c r="X322">
        <f aca="true" t="shared" si="28" ref="X322:X353">((R322-((C323)*(-37.9242)+33.4501))*200)</f>
        <v>256.7367592703598</v>
      </c>
      <c r="AA322">
        <v>1969.1273691131123</v>
      </c>
    </row>
    <row r="323" spans="1:27" ht="12.75">
      <c r="A323" s="1">
        <v>36359</v>
      </c>
      <c r="B323" s="15">
        <v>199</v>
      </c>
      <c r="C323" s="2">
        <v>0.821527779</v>
      </c>
      <c r="D323" s="16">
        <v>0.821527779</v>
      </c>
      <c r="E323" s="3">
        <v>3133</v>
      </c>
      <c r="F323" s="17">
        <v>0</v>
      </c>
      <c r="G323" s="18">
        <v>842.8</v>
      </c>
      <c r="H323" s="19">
        <f t="shared" si="24"/>
        <v>798.8</v>
      </c>
      <c r="I323" s="14">
        <v>798.8</v>
      </c>
      <c r="J323" s="19">
        <f t="shared" si="25"/>
        <v>1974.743277468874</v>
      </c>
      <c r="K323" s="19">
        <f t="shared" si="26"/>
        <v>1975.423597468874</v>
      </c>
      <c r="L323" s="19">
        <f t="shared" si="22"/>
        <v>1987.7616974688742</v>
      </c>
      <c r="M323" s="24">
        <f t="shared" si="23"/>
        <v>1981.592647468874</v>
      </c>
      <c r="N323" s="14">
        <v>15.4</v>
      </c>
      <c r="O323" s="14">
        <v>100</v>
      </c>
      <c r="Q323" s="14">
        <v>151</v>
      </c>
      <c r="R323" s="23">
        <v>3.081</v>
      </c>
      <c r="S323" s="29">
        <v>173.927</v>
      </c>
      <c r="T323" s="29">
        <f t="shared" si="27"/>
        <v>226.106</v>
      </c>
      <c r="U323" s="26">
        <v>15.241</v>
      </c>
      <c r="V323" s="24">
        <v>1981.592647468874</v>
      </c>
      <c r="X323">
        <f t="shared" si="28"/>
        <v>158.2147196700398</v>
      </c>
      <c r="Y323">
        <f>AVERAGE(X322:X324)</f>
        <v>213.6813888649864</v>
      </c>
      <c r="AA323">
        <v>1981.592647468874</v>
      </c>
    </row>
    <row r="324" spans="1:27" ht="12.75">
      <c r="A324" s="1">
        <v>36359</v>
      </c>
      <c r="B324" s="15">
        <v>199</v>
      </c>
      <c r="C324" s="2">
        <v>0.821643531</v>
      </c>
      <c r="D324" s="16">
        <v>0.821643531</v>
      </c>
      <c r="E324" s="3">
        <v>3143</v>
      </c>
      <c r="F324" s="17">
        <v>0</v>
      </c>
      <c r="G324" s="18">
        <v>842</v>
      </c>
      <c r="H324" s="19">
        <f t="shared" si="24"/>
        <v>798</v>
      </c>
      <c r="I324" s="14">
        <v>798</v>
      </c>
      <c r="J324" s="19">
        <f t="shared" si="25"/>
        <v>1983.0638707221515</v>
      </c>
      <c r="K324" s="19">
        <f t="shared" si="26"/>
        <v>1983.7441907221514</v>
      </c>
      <c r="L324" s="19">
        <f t="shared" si="22"/>
        <v>1996.0822907221516</v>
      </c>
      <c r="M324" s="24">
        <f t="shared" si="23"/>
        <v>1989.9132407221514</v>
      </c>
      <c r="N324" s="14">
        <v>15.4</v>
      </c>
      <c r="O324" s="14">
        <v>100</v>
      </c>
      <c r="Q324" s="14">
        <v>140.1</v>
      </c>
      <c r="R324" s="23">
        <v>3.416</v>
      </c>
      <c r="S324" s="29">
        <v>237.505</v>
      </c>
      <c r="T324" s="29">
        <f t="shared" si="27"/>
        <v>229.90566666666666</v>
      </c>
      <c r="U324" s="26">
        <v>15.217</v>
      </c>
      <c r="V324" s="24">
        <v>1989.9132407221514</v>
      </c>
      <c r="X324">
        <f t="shared" si="28"/>
        <v>226.09268765455957</v>
      </c>
      <c r="AA324">
        <v>1989.9132407221514</v>
      </c>
    </row>
    <row r="325" spans="1:27" ht="12.75">
      <c r="A325" s="1">
        <v>36359</v>
      </c>
      <c r="B325" s="15">
        <v>199</v>
      </c>
      <c r="C325" s="2">
        <v>0.821759284</v>
      </c>
      <c r="D325" s="16">
        <v>0.821759284</v>
      </c>
      <c r="E325" s="3">
        <v>3153</v>
      </c>
      <c r="F325" s="17">
        <v>0</v>
      </c>
      <c r="G325" s="18">
        <v>842.3</v>
      </c>
      <c r="H325" s="19">
        <f t="shared" si="24"/>
        <v>798.3</v>
      </c>
      <c r="I325" s="14">
        <v>798.3</v>
      </c>
      <c r="J325" s="19">
        <f t="shared" si="25"/>
        <v>1979.9426711469741</v>
      </c>
      <c r="K325" s="19">
        <f t="shared" si="26"/>
        <v>1980.622991146974</v>
      </c>
      <c r="L325" s="19">
        <f t="shared" si="22"/>
        <v>1992.9610911469742</v>
      </c>
      <c r="M325" s="24">
        <f t="shared" si="23"/>
        <v>1986.792041146974</v>
      </c>
      <c r="N325" s="14">
        <v>15.2</v>
      </c>
      <c r="O325" s="14">
        <v>100</v>
      </c>
      <c r="Q325" s="14">
        <v>132.1</v>
      </c>
      <c r="R325" s="23">
        <v>3.457</v>
      </c>
      <c r="S325" s="29">
        <v>259.147</v>
      </c>
      <c r="T325" s="29">
        <f t="shared" si="27"/>
        <v>237.216</v>
      </c>
      <c r="U325" s="26">
        <v>15.2</v>
      </c>
      <c r="V325" s="24">
        <v>1986.792041146974</v>
      </c>
      <c r="X325">
        <f t="shared" si="28"/>
        <v>235.17019296384004</v>
      </c>
      <c r="Z325">
        <f>AVERAGE(X322:X327)</f>
        <v>242.0981057117264</v>
      </c>
      <c r="AA325">
        <v>1986.792041146974</v>
      </c>
    </row>
    <row r="326" spans="1:27" ht="12.75">
      <c r="A326" s="1">
        <v>36359</v>
      </c>
      <c r="B326" s="15">
        <v>199</v>
      </c>
      <c r="C326" s="2">
        <v>0.821874976</v>
      </c>
      <c r="D326" s="16">
        <v>0.821874976</v>
      </c>
      <c r="E326" s="3">
        <v>3163</v>
      </c>
      <c r="F326" s="17">
        <v>0</v>
      </c>
      <c r="G326" s="18">
        <v>842.5</v>
      </c>
      <c r="H326" s="19">
        <f t="shared" si="24"/>
        <v>798.5</v>
      </c>
      <c r="I326" s="14">
        <v>798.5</v>
      </c>
      <c r="J326" s="19">
        <f t="shared" si="25"/>
        <v>1977.862522996817</v>
      </c>
      <c r="K326" s="19">
        <f t="shared" si="26"/>
        <v>1978.542842996817</v>
      </c>
      <c r="L326" s="19">
        <f t="shared" si="22"/>
        <v>1990.880942996817</v>
      </c>
      <c r="M326" s="24">
        <f t="shared" si="23"/>
        <v>1984.711892996817</v>
      </c>
      <c r="N326" s="14">
        <v>15.6</v>
      </c>
      <c r="O326" s="14">
        <v>100</v>
      </c>
      <c r="Q326" s="14">
        <v>149.2</v>
      </c>
      <c r="R326" s="23">
        <v>3.791</v>
      </c>
      <c r="S326" s="29">
        <v>322.853</v>
      </c>
      <c r="T326" s="29">
        <f t="shared" si="27"/>
        <v>254.34340000000003</v>
      </c>
      <c r="U326" s="26">
        <v>15.245</v>
      </c>
      <c r="V326" s="24">
        <v>1984.711892996817</v>
      </c>
      <c r="X326">
        <f t="shared" si="28"/>
        <v>302.8481533635193</v>
      </c>
      <c r="Y326">
        <f>AVERAGE(X325:X327)</f>
        <v>270.5148225584664</v>
      </c>
      <c r="AA326">
        <v>1984.711892996817</v>
      </c>
    </row>
    <row r="327" spans="1:27" ht="12.75">
      <c r="A327" s="1">
        <v>36359</v>
      </c>
      <c r="B327" s="15">
        <v>199</v>
      </c>
      <c r="C327" s="2">
        <v>0.821990728</v>
      </c>
      <c r="D327" s="16">
        <v>0.821990728</v>
      </c>
      <c r="E327" s="3">
        <v>3173</v>
      </c>
      <c r="F327" s="17">
        <v>0</v>
      </c>
      <c r="G327" s="18">
        <v>841.4</v>
      </c>
      <c r="H327" s="19">
        <f t="shared" si="24"/>
        <v>797.4</v>
      </c>
      <c r="I327" s="14">
        <v>797.4</v>
      </c>
      <c r="J327" s="19">
        <f t="shared" si="25"/>
        <v>1989.3097915672035</v>
      </c>
      <c r="K327" s="19">
        <f t="shared" si="26"/>
        <v>1989.9901115672035</v>
      </c>
      <c r="L327" s="19">
        <f t="shared" si="22"/>
        <v>2002.3282115672037</v>
      </c>
      <c r="M327" s="24">
        <f t="shared" si="23"/>
        <v>1996.1591615672037</v>
      </c>
      <c r="N327" s="14">
        <v>15.6</v>
      </c>
      <c r="O327" s="14">
        <v>99.5</v>
      </c>
      <c r="Q327" s="14">
        <v>133.1</v>
      </c>
      <c r="R327" s="23">
        <v>3.64</v>
      </c>
      <c r="S327" s="29">
        <v>281.431</v>
      </c>
      <c r="T327" s="29">
        <f t="shared" si="27"/>
        <v>258.858</v>
      </c>
      <c r="U327" s="26">
        <v>15.221</v>
      </c>
      <c r="V327" s="24">
        <v>1996.1591615672037</v>
      </c>
      <c r="X327">
        <f t="shared" si="28"/>
        <v>273.5261213480398</v>
      </c>
      <c r="AA327">
        <v>1996.1591615672037</v>
      </c>
    </row>
    <row r="328" spans="1:27" ht="12.75">
      <c r="A328" s="1">
        <v>36359</v>
      </c>
      <c r="B328" s="15">
        <v>199</v>
      </c>
      <c r="C328" s="2">
        <v>0.822106481</v>
      </c>
      <c r="D328" s="16">
        <v>0.822106481</v>
      </c>
      <c r="E328" s="3">
        <v>3183</v>
      </c>
      <c r="F328" s="17">
        <v>0</v>
      </c>
      <c r="G328" s="18">
        <v>841.9</v>
      </c>
      <c r="H328" s="19">
        <f t="shared" si="24"/>
        <v>797.9</v>
      </c>
      <c r="I328" s="14">
        <v>797.9</v>
      </c>
      <c r="J328" s="19">
        <f t="shared" si="25"/>
        <v>1984.104531337839</v>
      </c>
      <c r="K328" s="19">
        <f t="shared" si="26"/>
        <v>1984.784851337839</v>
      </c>
      <c r="L328" s="19">
        <f t="shared" si="22"/>
        <v>1997.1229513378391</v>
      </c>
      <c r="M328" s="24">
        <f t="shared" si="23"/>
        <v>1990.953901337839</v>
      </c>
      <c r="N328" s="14">
        <v>15.4</v>
      </c>
      <c r="O328" s="14">
        <v>100</v>
      </c>
      <c r="Q328" s="14">
        <v>124.2</v>
      </c>
      <c r="R328" s="23">
        <v>3.466</v>
      </c>
      <c r="S328" s="29">
        <v>261.073</v>
      </c>
      <c r="T328" s="29">
        <f t="shared" si="27"/>
        <v>255.98933333333335</v>
      </c>
      <c r="U328" s="26">
        <v>15.211</v>
      </c>
      <c r="V328" s="24">
        <v>1990.953901337839</v>
      </c>
      <c r="X328">
        <f t="shared" si="28"/>
        <v>239.60408174771982</v>
      </c>
      <c r="AA328">
        <v>1990.953901337839</v>
      </c>
    </row>
    <row r="329" spans="1:27" ht="12.75">
      <c r="A329" s="1">
        <v>36359</v>
      </c>
      <c r="B329" s="15">
        <v>199</v>
      </c>
      <c r="C329" s="2">
        <v>0.822222233</v>
      </c>
      <c r="D329" s="16">
        <v>0.822222233</v>
      </c>
      <c r="E329" s="3">
        <v>3193</v>
      </c>
      <c r="F329" s="17">
        <v>0</v>
      </c>
      <c r="G329" s="18">
        <v>842.7</v>
      </c>
      <c r="H329" s="19">
        <f t="shared" si="24"/>
        <v>798.7</v>
      </c>
      <c r="I329" s="14">
        <v>798.7</v>
      </c>
      <c r="J329" s="19">
        <f t="shared" si="25"/>
        <v>1975.7828957953632</v>
      </c>
      <c r="K329" s="19">
        <f t="shared" si="26"/>
        <v>1976.463215795363</v>
      </c>
      <c r="L329" s="19">
        <f aca="true" t="shared" si="29" ref="L329:L392">(J329+13.01842)</f>
        <v>1988.8013157953633</v>
      </c>
      <c r="M329" s="24">
        <f aca="true" t="shared" si="30" ref="M329:M392">AVERAGE(K329:L329)</f>
        <v>1982.6322657953633</v>
      </c>
      <c r="N329" s="14">
        <v>15.4</v>
      </c>
      <c r="O329" s="14">
        <v>100</v>
      </c>
      <c r="Q329" s="14">
        <v>129.1</v>
      </c>
      <c r="R329" s="23">
        <v>3.417</v>
      </c>
      <c r="S329" s="29">
        <v>240.715</v>
      </c>
      <c r="T329" s="29">
        <f t="shared" si="27"/>
        <v>267.12066666666664</v>
      </c>
      <c r="U329" s="26">
        <v>15.208</v>
      </c>
      <c r="V329" s="24">
        <v>1982.6322657953633</v>
      </c>
      <c r="X329">
        <f t="shared" si="28"/>
        <v>230.68204214739973</v>
      </c>
      <c r="Y329">
        <f>AVERAGE(X328:X330)</f>
        <v>267.48189297887984</v>
      </c>
      <c r="AA329">
        <v>1982.6322657953633</v>
      </c>
    </row>
    <row r="330" spans="1:27" ht="12.75">
      <c r="A330" s="1">
        <v>36359</v>
      </c>
      <c r="B330" s="15">
        <v>199</v>
      </c>
      <c r="C330" s="2">
        <v>0.822337985</v>
      </c>
      <c r="D330" s="16">
        <v>0.822337985</v>
      </c>
      <c r="E330" s="3">
        <v>3203</v>
      </c>
      <c r="F330" s="17">
        <v>0</v>
      </c>
      <c r="G330" s="18">
        <v>843.7</v>
      </c>
      <c r="H330" s="19">
        <f aca="true" t="shared" si="31" ref="H330:H393">(G330-44)</f>
        <v>799.7</v>
      </c>
      <c r="I330" s="14">
        <v>799.7</v>
      </c>
      <c r="J330" s="19">
        <f aca="true" t="shared" si="32" ref="J330:J393">(8303.951372*LN(1013.25/H330))</f>
        <v>1965.3925648952006</v>
      </c>
      <c r="K330" s="19">
        <f aca="true" t="shared" si="33" ref="K330:K393">(J330+0.68032)</f>
        <v>1966.0728848952006</v>
      </c>
      <c r="L330" s="19">
        <f t="shared" si="29"/>
        <v>1978.4109848952007</v>
      </c>
      <c r="M330" s="24">
        <f t="shared" si="30"/>
        <v>1972.2419348952008</v>
      </c>
      <c r="N330" s="14">
        <v>15.5</v>
      </c>
      <c r="O330" s="14">
        <v>100</v>
      </c>
      <c r="Q330" s="14">
        <v>140.1</v>
      </c>
      <c r="R330" s="23">
        <v>3.92</v>
      </c>
      <c r="S330" s="29">
        <v>346.421</v>
      </c>
      <c r="T330" s="29">
        <f t="shared" si="27"/>
        <v>285.2733333333333</v>
      </c>
      <c r="U330" s="26">
        <v>15.258</v>
      </c>
      <c r="V330" s="24">
        <v>1972.2419348952008</v>
      </c>
      <c r="X330">
        <f t="shared" si="28"/>
        <v>332.15955504152</v>
      </c>
      <c r="AA330">
        <v>1972.2419348952008</v>
      </c>
    </row>
    <row r="331" spans="1:27" ht="12.75">
      <c r="A331" s="1">
        <v>36359</v>
      </c>
      <c r="B331" s="15">
        <v>199</v>
      </c>
      <c r="C331" s="2">
        <v>0.822453678</v>
      </c>
      <c r="D331" s="16">
        <v>0.822453678</v>
      </c>
      <c r="E331" s="3">
        <v>3213</v>
      </c>
      <c r="F331" s="17">
        <v>0</v>
      </c>
      <c r="G331" s="18">
        <v>846.2</v>
      </c>
      <c r="H331" s="19">
        <f t="shared" si="31"/>
        <v>802.2</v>
      </c>
      <c r="I331" s="14">
        <v>802.2</v>
      </c>
      <c r="J331" s="19">
        <f t="shared" si="32"/>
        <v>1939.4734747092925</v>
      </c>
      <c r="K331" s="19">
        <f t="shared" si="33"/>
        <v>1940.1537947092925</v>
      </c>
      <c r="L331" s="19">
        <f t="shared" si="29"/>
        <v>1952.4918947092926</v>
      </c>
      <c r="M331" s="24">
        <f t="shared" si="30"/>
        <v>1946.3228447092924</v>
      </c>
      <c r="N331" s="14">
        <v>15.7</v>
      </c>
      <c r="O331" s="14">
        <v>100</v>
      </c>
      <c r="Q331" s="14">
        <v>137.6</v>
      </c>
      <c r="R331" s="23">
        <v>3.63</v>
      </c>
      <c r="S331" s="29">
        <v>283.999</v>
      </c>
      <c r="T331" s="29">
        <f t="shared" si="27"/>
        <v>289.4153333333333</v>
      </c>
      <c r="U331" s="26">
        <v>15.296</v>
      </c>
      <c r="V331" s="24">
        <v>1946.3228447092924</v>
      </c>
      <c r="X331">
        <f t="shared" si="28"/>
        <v>275.0375154412007</v>
      </c>
      <c r="Z331">
        <f>AVERAGE(X328:X333)</f>
        <v>263.89868440988</v>
      </c>
      <c r="AA331">
        <v>1946.3228447092924</v>
      </c>
    </row>
    <row r="332" spans="1:27" ht="12.75">
      <c r="A332" s="1">
        <v>36359</v>
      </c>
      <c r="B332" s="15">
        <v>199</v>
      </c>
      <c r="C332" s="2">
        <v>0.82256943</v>
      </c>
      <c r="D332" s="16">
        <v>0.82256943</v>
      </c>
      <c r="E332" s="3">
        <v>3223</v>
      </c>
      <c r="F332" s="17">
        <v>0</v>
      </c>
      <c r="G332" s="18">
        <v>849</v>
      </c>
      <c r="H332" s="19">
        <f t="shared" si="31"/>
        <v>805</v>
      </c>
      <c r="I332" s="14">
        <v>805</v>
      </c>
      <c r="J332" s="19">
        <f t="shared" si="32"/>
        <v>1910.539816963003</v>
      </c>
      <c r="K332" s="19">
        <f t="shared" si="33"/>
        <v>1911.220136963003</v>
      </c>
      <c r="L332" s="19">
        <f t="shared" si="29"/>
        <v>1923.558236963003</v>
      </c>
      <c r="M332" s="24">
        <f t="shared" si="30"/>
        <v>1917.3891869630029</v>
      </c>
      <c r="N332" s="14">
        <v>16.2</v>
      </c>
      <c r="O332" s="14">
        <v>100</v>
      </c>
      <c r="Q332" s="14">
        <v>137.5</v>
      </c>
      <c r="R332" s="23">
        <v>3.689</v>
      </c>
      <c r="S332" s="29">
        <v>305.641</v>
      </c>
      <c r="T332" s="29">
        <f t="shared" si="27"/>
        <v>286.5466666666667</v>
      </c>
      <c r="U332" s="26">
        <v>15.238</v>
      </c>
      <c r="V332" s="24">
        <v>1917.3891869630029</v>
      </c>
      <c r="X332">
        <f t="shared" si="28"/>
        <v>287.71547584088</v>
      </c>
      <c r="Y332">
        <f>AVERAGE(X331:X333)</f>
        <v>260.31547584088025</v>
      </c>
      <c r="AA332">
        <v>1917.3891869630029</v>
      </c>
    </row>
    <row r="333" spans="1:27" ht="12.75">
      <c r="A333" s="1">
        <v>36359</v>
      </c>
      <c r="B333" s="15">
        <v>199</v>
      </c>
      <c r="C333" s="2">
        <v>0.822685182</v>
      </c>
      <c r="D333" s="16">
        <v>0.822685182</v>
      </c>
      <c r="E333" s="3">
        <v>3233</v>
      </c>
      <c r="F333" s="17">
        <v>0</v>
      </c>
      <c r="G333" s="18">
        <v>850.6</v>
      </c>
      <c r="H333" s="19">
        <f t="shared" si="31"/>
        <v>806.6</v>
      </c>
      <c r="I333" s="14">
        <v>806.6</v>
      </c>
      <c r="J333" s="19">
        <f t="shared" si="32"/>
        <v>1894.0514494270744</v>
      </c>
      <c r="K333" s="19">
        <f t="shared" si="33"/>
        <v>1894.7317694270744</v>
      </c>
      <c r="L333" s="19">
        <f t="shared" si="29"/>
        <v>1907.0698694270745</v>
      </c>
      <c r="M333" s="24">
        <f t="shared" si="30"/>
        <v>1900.9008194270746</v>
      </c>
      <c r="N333" s="14">
        <v>16.2</v>
      </c>
      <c r="O333" s="14">
        <v>100</v>
      </c>
      <c r="Q333" s="14">
        <v>127.6</v>
      </c>
      <c r="R333" s="23">
        <v>3.337</v>
      </c>
      <c r="S333" s="29">
        <v>222.347</v>
      </c>
      <c r="T333" s="29">
        <f t="shared" si="27"/>
        <v>276.69933333333336</v>
      </c>
      <c r="U333" s="26">
        <v>15.191</v>
      </c>
      <c r="V333" s="24">
        <v>1900.9008194270746</v>
      </c>
      <c r="X333">
        <f t="shared" si="28"/>
        <v>218.19343624055998</v>
      </c>
      <c r="AA333">
        <v>1900.9008194270746</v>
      </c>
    </row>
    <row r="334" spans="1:27" ht="12.75">
      <c r="A334" s="1">
        <v>36359</v>
      </c>
      <c r="B334" s="15">
        <v>199</v>
      </c>
      <c r="C334" s="2">
        <v>0.822800934</v>
      </c>
      <c r="D334" s="16">
        <v>0.822800934</v>
      </c>
      <c r="E334" s="3">
        <v>3243</v>
      </c>
      <c r="F334" s="17">
        <v>0</v>
      </c>
      <c r="G334" s="18">
        <v>853.1</v>
      </c>
      <c r="H334" s="19">
        <f t="shared" si="31"/>
        <v>809.1</v>
      </c>
      <c r="I334" s="14">
        <v>809.1</v>
      </c>
      <c r="J334" s="19">
        <f t="shared" si="32"/>
        <v>1868.3537394589866</v>
      </c>
      <c r="K334" s="19">
        <f t="shared" si="33"/>
        <v>1869.0340594589866</v>
      </c>
      <c r="L334" s="19">
        <f t="shared" si="29"/>
        <v>1881.3721594589867</v>
      </c>
      <c r="M334" s="24">
        <f t="shared" si="30"/>
        <v>1875.2031094589865</v>
      </c>
      <c r="N334" s="14">
        <v>16.2</v>
      </c>
      <c r="O334" s="14">
        <v>100</v>
      </c>
      <c r="Q334" s="14">
        <v>134.6</v>
      </c>
      <c r="R334" s="23">
        <v>3.88</v>
      </c>
      <c r="S334" s="29">
        <v>348.989</v>
      </c>
      <c r="T334" s="29">
        <f t="shared" si="27"/>
        <v>291.35200000000003</v>
      </c>
      <c r="U334" s="26">
        <v>15.26</v>
      </c>
      <c r="V334" s="24">
        <v>1875.2031094589865</v>
      </c>
      <c r="X334">
        <f t="shared" si="28"/>
        <v>327.6714042250797</v>
      </c>
      <c r="AA334">
        <v>1875.2031094589865</v>
      </c>
    </row>
    <row r="335" spans="1:27" ht="12.75">
      <c r="A335" s="1">
        <v>36359</v>
      </c>
      <c r="B335" s="15">
        <v>199</v>
      </c>
      <c r="C335" s="2">
        <v>0.822916687</v>
      </c>
      <c r="D335" s="16">
        <v>0.822916687</v>
      </c>
      <c r="E335" s="3">
        <v>3253</v>
      </c>
      <c r="F335" s="17">
        <v>0</v>
      </c>
      <c r="G335" s="18">
        <v>854.7</v>
      </c>
      <c r="H335" s="19">
        <f t="shared" si="31"/>
        <v>810.7</v>
      </c>
      <c r="I335" s="14">
        <v>810.7</v>
      </c>
      <c r="J335" s="19">
        <f t="shared" si="32"/>
        <v>1851.9488419205672</v>
      </c>
      <c r="K335" s="19">
        <f t="shared" si="33"/>
        <v>1852.6291619205672</v>
      </c>
      <c r="L335" s="19">
        <f t="shared" si="29"/>
        <v>1864.9672619205674</v>
      </c>
      <c r="M335" s="24">
        <f t="shared" si="30"/>
        <v>1858.7982119205672</v>
      </c>
      <c r="N335" s="14">
        <v>16.4</v>
      </c>
      <c r="O335" s="14">
        <v>100</v>
      </c>
      <c r="Q335" s="14">
        <v>139.2</v>
      </c>
      <c r="R335" s="23">
        <v>3.241</v>
      </c>
      <c r="S335" s="29">
        <v>202.567</v>
      </c>
      <c r="T335" s="29">
        <f t="shared" si="27"/>
        <v>284.994</v>
      </c>
      <c r="U335" s="26">
        <v>15.194</v>
      </c>
      <c r="V335" s="24">
        <v>1858.7982119205672</v>
      </c>
      <c r="X335">
        <f t="shared" si="28"/>
        <v>200.7489095343602</v>
      </c>
      <c r="Y335">
        <f>AVERAGE(X334:X336)</f>
        <v>240.54906123115975</v>
      </c>
      <c r="AA335">
        <v>1858.7982119205672</v>
      </c>
    </row>
    <row r="336" spans="1:27" ht="12.75">
      <c r="A336" s="1">
        <v>36359</v>
      </c>
      <c r="B336" s="15">
        <v>199</v>
      </c>
      <c r="C336" s="2">
        <v>0.823032379</v>
      </c>
      <c r="D336" s="16">
        <v>0.823032379</v>
      </c>
      <c r="E336" s="3">
        <v>3263</v>
      </c>
      <c r="F336" s="17">
        <v>0</v>
      </c>
      <c r="G336" s="18">
        <v>854.9</v>
      </c>
      <c r="H336" s="19">
        <f t="shared" si="31"/>
        <v>810.9</v>
      </c>
      <c r="I336" s="14">
        <v>810.9</v>
      </c>
      <c r="J336" s="19">
        <f t="shared" si="32"/>
        <v>1849.9005065939507</v>
      </c>
      <c r="K336" s="19">
        <f t="shared" si="33"/>
        <v>1850.5808265939506</v>
      </c>
      <c r="L336" s="19">
        <f t="shared" si="29"/>
        <v>1862.9189265939508</v>
      </c>
      <c r="M336" s="24">
        <f t="shared" si="30"/>
        <v>1856.7498765939508</v>
      </c>
      <c r="N336" s="14">
        <v>16.6</v>
      </c>
      <c r="O336" s="14">
        <v>100</v>
      </c>
      <c r="Q336" s="14">
        <v>137.1</v>
      </c>
      <c r="R336" s="23">
        <v>3.199</v>
      </c>
      <c r="S336" s="29">
        <v>203.209</v>
      </c>
      <c r="T336" s="29">
        <f t="shared" si="27"/>
        <v>261.12533333333334</v>
      </c>
      <c r="U336" s="26">
        <v>15.076</v>
      </c>
      <c r="V336" s="24">
        <v>1856.7498765939508</v>
      </c>
      <c r="X336">
        <f t="shared" si="28"/>
        <v>193.22686993403943</v>
      </c>
      <c r="AA336">
        <v>1856.7498765939508</v>
      </c>
    </row>
    <row r="337" spans="1:27" ht="12.75">
      <c r="A337" s="1">
        <v>36359</v>
      </c>
      <c r="B337" s="15">
        <v>199</v>
      </c>
      <c r="C337" s="2">
        <v>0.823148131</v>
      </c>
      <c r="D337" s="16">
        <v>0.823148131</v>
      </c>
      <c r="E337" s="3">
        <v>3273</v>
      </c>
      <c r="F337" s="17">
        <v>0</v>
      </c>
      <c r="G337" s="18">
        <v>857.8</v>
      </c>
      <c r="H337" s="19">
        <f t="shared" si="31"/>
        <v>813.8</v>
      </c>
      <c r="I337" s="14">
        <v>813.8</v>
      </c>
      <c r="J337" s="19">
        <f t="shared" si="32"/>
        <v>1820.256283594522</v>
      </c>
      <c r="K337" s="19">
        <f t="shared" si="33"/>
        <v>1820.936603594522</v>
      </c>
      <c r="L337" s="19">
        <f t="shared" si="29"/>
        <v>1833.2747035945222</v>
      </c>
      <c r="M337" s="24">
        <f t="shared" si="30"/>
        <v>1827.1056535945222</v>
      </c>
      <c r="N337" s="14">
        <v>16.8</v>
      </c>
      <c r="O337" s="14">
        <v>100</v>
      </c>
      <c r="Q337" s="14">
        <v>128</v>
      </c>
      <c r="R337" s="23">
        <v>4.057</v>
      </c>
      <c r="S337" s="29">
        <v>392.915</v>
      </c>
      <c r="T337" s="29">
        <f t="shared" si="27"/>
        <v>279.278</v>
      </c>
      <c r="U337" s="26">
        <v>15.271</v>
      </c>
      <c r="V337" s="24">
        <v>1827.1056535945222</v>
      </c>
      <c r="X337">
        <f t="shared" si="28"/>
        <v>365.70483791856</v>
      </c>
      <c r="Z337">
        <f>AVERAGE(X334:X339)</f>
        <v>268.5992631080332</v>
      </c>
      <c r="AA337">
        <v>1827.1056535945222</v>
      </c>
    </row>
    <row r="338" spans="1:27" ht="12.75">
      <c r="A338" s="1">
        <v>36359</v>
      </c>
      <c r="B338" s="15">
        <v>199</v>
      </c>
      <c r="C338" s="2">
        <v>0.823263884</v>
      </c>
      <c r="D338" s="16">
        <v>0.823263884</v>
      </c>
      <c r="E338" s="3">
        <v>3283</v>
      </c>
      <c r="F338" s="17">
        <v>0</v>
      </c>
      <c r="G338" s="18">
        <v>860.3</v>
      </c>
      <c r="H338" s="19">
        <f t="shared" si="31"/>
        <v>816.3</v>
      </c>
      <c r="I338" s="14">
        <v>816.3</v>
      </c>
      <c r="J338" s="19">
        <f t="shared" si="32"/>
        <v>1794.7855827708922</v>
      </c>
      <c r="K338" s="19">
        <f t="shared" si="33"/>
        <v>1795.4659027708922</v>
      </c>
      <c r="L338" s="19">
        <f t="shared" si="29"/>
        <v>1807.8040027708923</v>
      </c>
      <c r="M338" s="24">
        <f t="shared" si="30"/>
        <v>1801.6349527708921</v>
      </c>
      <c r="N338" s="14">
        <v>17.2</v>
      </c>
      <c r="O338" s="14">
        <v>98.9</v>
      </c>
      <c r="Q338" s="14">
        <v>132.6</v>
      </c>
      <c r="R338" s="23">
        <v>3.719</v>
      </c>
      <c r="S338" s="29">
        <v>309.557</v>
      </c>
      <c r="T338" s="29">
        <f t="shared" si="27"/>
        <v>279.9306666666667</v>
      </c>
      <c r="U338" s="26">
        <v>15.253</v>
      </c>
      <c r="V338" s="24">
        <v>1801.6349527708921</v>
      </c>
      <c r="X338">
        <f t="shared" si="28"/>
        <v>298.9827983182399</v>
      </c>
      <c r="Y338">
        <f>AVERAGE(X337:X339)</f>
        <v>296.64946498490656</v>
      </c>
      <c r="AA338">
        <v>1801.6349527708921</v>
      </c>
    </row>
    <row r="339" spans="1:27" ht="12.75">
      <c r="A339" s="1">
        <v>36359</v>
      </c>
      <c r="B339" s="15">
        <v>199</v>
      </c>
      <c r="C339" s="2">
        <v>0.823379636</v>
      </c>
      <c r="D339" s="16">
        <v>0.823379636</v>
      </c>
      <c r="E339" s="3">
        <v>3293</v>
      </c>
      <c r="F339" s="17">
        <v>0</v>
      </c>
      <c r="G339" s="18">
        <v>863.5</v>
      </c>
      <c r="H339" s="19">
        <f t="shared" si="31"/>
        <v>819.5</v>
      </c>
      <c r="I339" s="14">
        <v>819.5</v>
      </c>
      <c r="J339" s="19">
        <f t="shared" si="32"/>
        <v>1762.2966742407068</v>
      </c>
      <c r="K339" s="19">
        <f t="shared" si="33"/>
        <v>1762.9769942407067</v>
      </c>
      <c r="L339" s="19">
        <f t="shared" si="29"/>
        <v>1775.315094240707</v>
      </c>
      <c r="M339" s="24">
        <f t="shared" si="30"/>
        <v>1769.146044240707</v>
      </c>
      <c r="N339" s="14">
        <v>17.2</v>
      </c>
      <c r="O339" s="14">
        <v>100</v>
      </c>
      <c r="Q339" s="14">
        <v>128.1</v>
      </c>
      <c r="R339" s="23">
        <v>3.346</v>
      </c>
      <c r="S339" s="29">
        <v>226.135</v>
      </c>
      <c r="T339" s="29">
        <f t="shared" si="27"/>
        <v>280.562</v>
      </c>
      <c r="U339" s="26">
        <v>15.211</v>
      </c>
      <c r="V339" s="24">
        <v>1769.146044240707</v>
      </c>
      <c r="X339">
        <f t="shared" si="28"/>
        <v>225.26075871791988</v>
      </c>
      <c r="AA339">
        <v>1769.146044240707</v>
      </c>
    </row>
    <row r="340" spans="1:27" ht="12.75">
      <c r="A340" s="1">
        <v>36359</v>
      </c>
      <c r="B340" s="15">
        <v>199</v>
      </c>
      <c r="C340" s="2">
        <v>0.823495388</v>
      </c>
      <c r="D340" s="16">
        <v>0.823495388</v>
      </c>
      <c r="E340" s="3">
        <v>3303</v>
      </c>
      <c r="F340" s="17">
        <v>0</v>
      </c>
      <c r="G340" s="18">
        <v>868.6</v>
      </c>
      <c r="H340" s="19">
        <f t="shared" si="31"/>
        <v>824.6</v>
      </c>
      <c r="I340" s="14">
        <v>824.6</v>
      </c>
      <c r="J340" s="19">
        <f t="shared" si="32"/>
        <v>1710.7787765035391</v>
      </c>
      <c r="K340" s="19">
        <f t="shared" si="33"/>
        <v>1711.459096503539</v>
      </c>
      <c r="L340" s="19">
        <f t="shared" si="29"/>
        <v>1723.7971965035392</v>
      </c>
      <c r="M340" s="24">
        <f t="shared" si="30"/>
        <v>1717.628146503539</v>
      </c>
      <c r="N340" s="14">
        <v>17.5</v>
      </c>
      <c r="O340" s="14">
        <v>100</v>
      </c>
      <c r="Q340" s="14">
        <v>137.1</v>
      </c>
      <c r="R340" s="23">
        <v>3.649</v>
      </c>
      <c r="S340" s="29">
        <v>289.777</v>
      </c>
      <c r="T340" s="29">
        <f t="shared" si="27"/>
        <v>270.6933333333333</v>
      </c>
      <c r="U340" s="26">
        <v>15.235</v>
      </c>
      <c r="V340" s="24">
        <v>1717.628146503539</v>
      </c>
      <c r="X340">
        <f t="shared" si="28"/>
        <v>286.7387191175998</v>
      </c>
      <c r="AA340">
        <v>1717.628146503539</v>
      </c>
    </row>
    <row r="341" spans="1:27" ht="12.75">
      <c r="A341" s="1">
        <v>36359</v>
      </c>
      <c r="B341" s="15">
        <v>199</v>
      </c>
      <c r="C341" s="2">
        <v>0.82361114</v>
      </c>
      <c r="D341" s="16">
        <v>0.82361114</v>
      </c>
      <c r="E341" s="3">
        <v>3313</v>
      </c>
      <c r="F341" s="17">
        <v>0</v>
      </c>
      <c r="G341" s="18">
        <v>874.3</v>
      </c>
      <c r="H341" s="19">
        <f t="shared" si="31"/>
        <v>830.3</v>
      </c>
      <c r="I341" s="14">
        <v>830.3</v>
      </c>
      <c r="J341" s="19">
        <f t="shared" si="32"/>
        <v>1653.5756705813292</v>
      </c>
      <c r="K341" s="19">
        <f t="shared" si="33"/>
        <v>1654.2559905813291</v>
      </c>
      <c r="L341" s="19">
        <f t="shared" si="29"/>
        <v>1666.5940905813293</v>
      </c>
      <c r="M341" s="24">
        <f t="shared" si="30"/>
        <v>1660.425040581329</v>
      </c>
      <c r="N341" s="14">
        <v>18</v>
      </c>
      <c r="O341" s="14">
        <v>100</v>
      </c>
      <c r="Q341" s="14">
        <v>142</v>
      </c>
      <c r="R341" s="23">
        <v>3.577</v>
      </c>
      <c r="S341" s="29">
        <v>290.483</v>
      </c>
      <c r="T341" s="29">
        <f t="shared" si="27"/>
        <v>285.346</v>
      </c>
      <c r="U341" s="26">
        <v>15.297</v>
      </c>
      <c r="V341" s="24">
        <v>1660.425040581329</v>
      </c>
      <c r="X341">
        <f t="shared" si="28"/>
        <v>273.2162320117201</v>
      </c>
      <c r="Y341">
        <f>AVERAGE(X340:X342)</f>
        <v>286.28304784690664</v>
      </c>
      <c r="AA341">
        <v>1660.425040581329</v>
      </c>
    </row>
    <row r="342" spans="1:27" ht="12.75">
      <c r="A342" s="1">
        <v>36359</v>
      </c>
      <c r="B342" s="15">
        <v>199</v>
      </c>
      <c r="C342" s="2">
        <v>0.823726833</v>
      </c>
      <c r="D342" s="16">
        <v>0.823726833</v>
      </c>
      <c r="E342" s="3">
        <v>3323</v>
      </c>
      <c r="F342" s="17">
        <v>0</v>
      </c>
      <c r="G342" s="18">
        <v>878.1</v>
      </c>
      <c r="H342" s="19">
        <f t="shared" si="31"/>
        <v>834.1</v>
      </c>
      <c r="I342" s="14">
        <v>834.1</v>
      </c>
      <c r="J342" s="19">
        <f t="shared" si="32"/>
        <v>1615.6580185249336</v>
      </c>
      <c r="K342" s="19">
        <f t="shared" si="33"/>
        <v>1616.3383385249335</v>
      </c>
      <c r="L342" s="19">
        <f t="shared" si="29"/>
        <v>1628.6764385249337</v>
      </c>
      <c r="M342" s="24">
        <f t="shared" si="30"/>
        <v>1622.5073885249335</v>
      </c>
      <c r="N342" s="14">
        <v>18.7</v>
      </c>
      <c r="O342" s="14">
        <v>96.6</v>
      </c>
      <c r="Q342" s="14">
        <v>146.5</v>
      </c>
      <c r="R342" s="23">
        <v>3.701</v>
      </c>
      <c r="S342" s="29">
        <v>312.125</v>
      </c>
      <c r="T342" s="29">
        <f t="shared" si="27"/>
        <v>303.4986666666667</v>
      </c>
      <c r="U342" s="26">
        <v>15.309</v>
      </c>
      <c r="V342" s="24">
        <v>1622.5073885249335</v>
      </c>
      <c r="X342">
        <f t="shared" si="28"/>
        <v>298.89419241140007</v>
      </c>
      <c r="AA342">
        <v>1622.5073885249335</v>
      </c>
    </row>
    <row r="343" spans="1:27" ht="12.75">
      <c r="A343" s="1">
        <v>36359</v>
      </c>
      <c r="B343" s="15">
        <v>199</v>
      </c>
      <c r="C343" s="2">
        <v>0.823842585</v>
      </c>
      <c r="D343" s="16">
        <v>0.823842585</v>
      </c>
      <c r="E343" s="3">
        <v>3333</v>
      </c>
      <c r="F343" s="17">
        <v>0</v>
      </c>
      <c r="G343" s="18">
        <v>880.6</v>
      </c>
      <c r="H343" s="19">
        <f t="shared" si="31"/>
        <v>836.6</v>
      </c>
      <c r="I343" s="14">
        <v>836.6</v>
      </c>
      <c r="J343" s="19">
        <f t="shared" si="32"/>
        <v>1590.8062870053982</v>
      </c>
      <c r="K343" s="19">
        <f t="shared" si="33"/>
        <v>1591.4866070053981</v>
      </c>
      <c r="L343" s="19">
        <f t="shared" si="29"/>
        <v>1603.8247070053983</v>
      </c>
      <c r="M343" s="24">
        <f t="shared" si="30"/>
        <v>1597.655657005398</v>
      </c>
      <c r="N343" s="14">
        <v>18.9</v>
      </c>
      <c r="O343" s="14">
        <v>96.7</v>
      </c>
      <c r="Q343" s="14">
        <v>137.6</v>
      </c>
      <c r="R343" s="23">
        <v>3.689</v>
      </c>
      <c r="S343" s="29">
        <v>312.703</v>
      </c>
      <c r="T343" s="29">
        <f t="shared" si="27"/>
        <v>290.13</v>
      </c>
      <c r="U343" s="26">
        <v>15.243</v>
      </c>
      <c r="V343" s="24">
        <v>1597.655657005398</v>
      </c>
      <c r="X343">
        <f t="shared" si="28"/>
        <v>297.37215281108007</v>
      </c>
      <c r="Z343">
        <f>AVERAGE(X340:X345)</f>
        <v>294.6999163904466</v>
      </c>
      <c r="AA343">
        <v>1597.655657005398</v>
      </c>
    </row>
    <row r="344" spans="1:27" ht="12.75">
      <c r="A344" s="1">
        <v>36359</v>
      </c>
      <c r="B344" s="15">
        <v>199</v>
      </c>
      <c r="C344" s="2">
        <v>0.823958337</v>
      </c>
      <c r="D344" s="16">
        <v>0.823958337</v>
      </c>
      <c r="E344" s="3">
        <v>3343</v>
      </c>
      <c r="F344" s="17">
        <v>0</v>
      </c>
      <c r="G344" s="18">
        <v>884.4</v>
      </c>
      <c r="H344" s="19">
        <f t="shared" si="31"/>
        <v>840.4</v>
      </c>
      <c r="I344" s="14">
        <v>840.4</v>
      </c>
      <c r="J344" s="19">
        <f t="shared" si="32"/>
        <v>1553.1735270524632</v>
      </c>
      <c r="K344" s="19">
        <f t="shared" si="33"/>
        <v>1553.8538470524632</v>
      </c>
      <c r="L344" s="19">
        <f t="shared" si="29"/>
        <v>1566.1919470524633</v>
      </c>
      <c r="M344" s="24">
        <f t="shared" si="30"/>
        <v>1560.0228970524631</v>
      </c>
      <c r="N344" s="14">
        <v>19.4</v>
      </c>
      <c r="O344" s="14">
        <v>92.4</v>
      </c>
      <c r="Q344" s="14">
        <v>142.1</v>
      </c>
      <c r="R344" s="23">
        <v>3.741</v>
      </c>
      <c r="S344" s="29">
        <v>313.345</v>
      </c>
      <c r="T344" s="29">
        <f t="shared" si="27"/>
        <v>290.7613333333333</v>
      </c>
      <c r="U344" s="26">
        <v>15.252</v>
      </c>
      <c r="V344" s="24">
        <v>1560.0228970524631</v>
      </c>
      <c r="X344">
        <f t="shared" si="28"/>
        <v>308.65012079559983</v>
      </c>
      <c r="Y344">
        <f>AVERAGE(X343:X345)</f>
        <v>303.11678493398654</v>
      </c>
      <c r="AA344">
        <v>1560.0228970524631</v>
      </c>
    </row>
    <row r="345" spans="1:27" ht="12.75">
      <c r="A345" s="1">
        <v>36359</v>
      </c>
      <c r="B345" s="15">
        <v>199</v>
      </c>
      <c r="C345" s="2">
        <v>0.82407409</v>
      </c>
      <c r="D345" s="16">
        <v>0.82407409</v>
      </c>
      <c r="E345" s="3">
        <v>3353</v>
      </c>
      <c r="F345" s="17">
        <v>0</v>
      </c>
      <c r="G345" s="18">
        <v>886.5</v>
      </c>
      <c r="H345" s="19">
        <f t="shared" si="31"/>
        <v>842.5</v>
      </c>
      <c r="I345" s="14">
        <v>842.5</v>
      </c>
      <c r="J345" s="19">
        <f t="shared" si="32"/>
        <v>1532.449411617938</v>
      </c>
      <c r="K345" s="19">
        <f t="shared" si="33"/>
        <v>1533.129731617938</v>
      </c>
      <c r="L345" s="19">
        <f t="shared" si="29"/>
        <v>1545.4678316179381</v>
      </c>
      <c r="M345" s="24">
        <f t="shared" si="30"/>
        <v>1539.298781617938</v>
      </c>
      <c r="N345" s="14">
        <v>19.5</v>
      </c>
      <c r="O345" s="14">
        <v>93.2</v>
      </c>
      <c r="Q345" s="14">
        <v>139.7</v>
      </c>
      <c r="R345" s="23">
        <v>3.71</v>
      </c>
      <c r="S345" s="29">
        <v>314.052</v>
      </c>
      <c r="T345" s="29">
        <f t="shared" si="27"/>
        <v>305.4141666666667</v>
      </c>
      <c r="U345" s="26">
        <v>15.193</v>
      </c>
      <c r="V345" s="24">
        <v>1539.298781617938</v>
      </c>
      <c r="X345">
        <f t="shared" si="28"/>
        <v>303.32808119527976</v>
      </c>
      <c r="AA345">
        <v>1539.298781617938</v>
      </c>
    </row>
    <row r="346" spans="1:27" ht="12.75">
      <c r="A346" s="1">
        <v>36359</v>
      </c>
      <c r="B346" s="15">
        <v>199</v>
      </c>
      <c r="C346" s="2">
        <v>0.824189842</v>
      </c>
      <c r="D346" s="16">
        <v>0.824189842</v>
      </c>
      <c r="E346" s="3">
        <v>3363</v>
      </c>
      <c r="F346" s="17">
        <v>0</v>
      </c>
      <c r="G346" s="18">
        <v>888.5</v>
      </c>
      <c r="H346" s="19">
        <f t="shared" si="31"/>
        <v>844.5</v>
      </c>
      <c r="I346" s="14">
        <v>844.5</v>
      </c>
      <c r="J346" s="19">
        <f t="shared" si="32"/>
        <v>1512.7601282453354</v>
      </c>
      <c r="K346" s="19">
        <f t="shared" si="33"/>
        <v>1513.4404482453353</v>
      </c>
      <c r="L346" s="19">
        <f t="shared" si="29"/>
        <v>1525.7785482453355</v>
      </c>
      <c r="M346" s="24">
        <f t="shared" si="30"/>
        <v>1519.6094982453355</v>
      </c>
      <c r="N346" s="14">
        <v>19.5</v>
      </c>
      <c r="O346" s="14">
        <v>91.2</v>
      </c>
      <c r="Q346" s="14">
        <v>141.6</v>
      </c>
      <c r="R346" s="23">
        <v>3.24</v>
      </c>
      <c r="S346" s="29">
        <v>209.694</v>
      </c>
      <c r="T346" s="29">
        <f t="shared" si="27"/>
        <v>292.067</v>
      </c>
      <c r="U346" s="26">
        <v>15.197</v>
      </c>
      <c r="V346" s="24">
        <v>1519.6094982453355</v>
      </c>
      <c r="X346">
        <f t="shared" si="28"/>
        <v>210.20558650455962</v>
      </c>
      <c r="AA346">
        <v>1519.6094982453355</v>
      </c>
    </row>
    <row r="347" spans="1:27" ht="12.75">
      <c r="A347" s="1">
        <v>36359</v>
      </c>
      <c r="B347" s="15">
        <v>199</v>
      </c>
      <c r="C347" s="2">
        <v>0.824305534</v>
      </c>
      <c r="D347" s="16">
        <v>0.824305534</v>
      </c>
      <c r="E347" s="3">
        <v>3373</v>
      </c>
      <c r="F347" s="17">
        <v>0</v>
      </c>
      <c r="G347" s="18">
        <v>891.4</v>
      </c>
      <c r="H347" s="19">
        <f t="shared" si="31"/>
        <v>847.4</v>
      </c>
      <c r="I347" s="14">
        <v>847.4</v>
      </c>
      <c r="J347" s="19">
        <f t="shared" si="32"/>
        <v>1484.2933363990842</v>
      </c>
      <c r="K347" s="19">
        <f t="shared" si="33"/>
        <v>1484.9736563990841</v>
      </c>
      <c r="L347" s="19">
        <f t="shared" si="29"/>
        <v>1497.3117563990843</v>
      </c>
      <c r="M347" s="24">
        <f t="shared" si="30"/>
        <v>1491.142706399084</v>
      </c>
      <c r="N347" s="14">
        <v>19.8</v>
      </c>
      <c r="O347" s="14">
        <v>89.8</v>
      </c>
      <c r="Q347" s="14">
        <v>140.2</v>
      </c>
      <c r="R347" s="23">
        <v>3.466</v>
      </c>
      <c r="S347" s="29">
        <v>273.271</v>
      </c>
      <c r="T347" s="29">
        <f t="shared" si="27"/>
        <v>289.1983333333333</v>
      </c>
      <c r="U347" s="26">
        <v>15.228</v>
      </c>
      <c r="V347" s="24">
        <v>1491.142706399084</v>
      </c>
      <c r="X347">
        <f t="shared" si="28"/>
        <v>256.28355448907934</v>
      </c>
      <c r="Y347">
        <f>AVERAGE(X346:X348)</f>
        <v>247.216885294133</v>
      </c>
      <c r="AA347">
        <v>1491.142706399084</v>
      </c>
    </row>
    <row r="348" spans="1:27" ht="12.75">
      <c r="A348" s="1">
        <v>36359</v>
      </c>
      <c r="B348" s="15">
        <v>199</v>
      </c>
      <c r="C348" s="2">
        <v>0.824421287</v>
      </c>
      <c r="D348" s="16">
        <v>0.824421287</v>
      </c>
      <c r="E348" s="3">
        <v>3383</v>
      </c>
      <c r="F348" s="17">
        <v>0</v>
      </c>
      <c r="G348" s="18">
        <v>892.9</v>
      </c>
      <c r="H348" s="19">
        <f t="shared" si="31"/>
        <v>848.9</v>
      </c>
      <c r="I348" s="14">
        <v>848.9</v>
      </c>
      <c r="J348" s="19">
        <f t="shared" si="32"/>
        <v>1469.6073371010527</v>
      </c>
      <c r="K348" s="19">
        <f t="shared" si="33"/>
        <v>1470.2876571010527</v>
      </c>
      <c r="L348" s="19">
        <f t="shared" si="29"/>
        <v>1482.6257571010528</v>
      </c>
      <c r="M348" s="24">
        <f t="shared" si="30"/>
        <v>1476.4567071010529</v>
      </c>
      <c r="N348" s="14">
        <v>20</v>
      </c>
      <c r="O348" s="14">
        <v>87.7</v>
      </c>
      <c r="Q348" s="14">
        <v>140.7</v>
      </c>
      <c r="R348" s="23">
        <v>3.556</v>
      </c>
      <c r="S348" s="29">
        <v>294.913</v>
      </c>
      <c r="T348" s="29">
        <f t="shared" si="27"/>
        <v>286.3296666666667</v>
      </c>
      <c r="U348" s="26">
        <v>15.246</v>
      </c>
      <c r="V348" s="24">
        <v>1476.4567071010529</v>
      </c>
      <c r="X348">
        <f t="shared" si="28"/>
        <v>275.16151488876</v>
      </c>
      <c r="AA348">
        <v>1476.4567071010529</v>
      </c>
    </row>
    <row r="349" spans="1:27" ht="12.75">
      <c r="A349" s="1">
        <v>36359</v>
      </c>
      <c r="B349" s="15">
        <v>199</v>
      </c>
      <c r="C349" s="2">
        <v>0.824537039</v>
      </c>
      <c r="D349" s="16">
        <v>0.824537039</v>
      </c>
      <c r="E349" s="3">
        <v>3393</v>
      </c>
      <c r="F349" s="17">
        <v>0</v>
      </c>
      <c r="G349" s="18">
        <v>895.7</v>
      </c>
      <c r="H349" s="19">
        <f t="shared" si="31"/>
        <v>851.7</v>
      </c>
      <c r="I349" s="14">
        <v>851.7</v>
      </c>
      <c r="J349" s="19">
        <f t="shared" si="32"/>
        <v>1442.2627706515832</v>
      </c>
      <c r="K349" s="19">
        <f t="shared" si="33"/>
        <v>1442.9430906515831</v>
      </c>
      <c r="L349" s="19">
        <f t="shared" si="29"/>
        <v>1455.2811906515833</v>
      </c>
      <c r="M349" s="24">
        <f t="shared" si="30"/>
        <v>1449.112140651583</v>
      </c>
      <c r="N349" s="14">
        <v>20.2</v>
      </c>
      <c r="O349" s="14">
        <v>87.4</v>
      </c>
      <c r="Q349" s="14">
        <v>137.2</v>
      </c>
      <c r="R349" s="23">
        <v>3.598</v>
      </c>
      <c r="S349" s="29">
        <v>295.62</v>
      </c>
      <c r="T349" s="29">
        <f t="shared" si="27"/>
        <v>283.4825</v>
      </c>
      <c r="U349" s="26">
        <v>15.156</v>
      </c>
      <c r="V349" s="24">
        <v>1449.112140651583</v>
      </c>
      <c r="X349">
        <f t="shared" si="28"/>
        <v>284.43947528843995</v>
      </c>
      <c r="Z349">
        <f>AVERAGE(X346:X351)</f>
        <v>258.70041924019984</v>
      </c>
      <c r="AA349">
        <v>1449.112140651583</v>
      </c>
    </row>
    <row r="350" spans="1:27" ht="12.75">
      <c r="A350" s="1">
        <v>36359</v>
      </c>
      <c r="B350" s="15">
        <v>199</v>
      </c>
      <c r="C350" s="2">
        <v>0.824652791</v>
      </c>
      <c r="D350" s="16">
        <v>0.824652791</v>
      </c>
      <c r="E350" s="3">
        <v>3403</v>
      </c>
      <c r="F350" s="17">
        <v>0</v>
      </c>
      <c r="G350" s="18">
        <v>898.4</v>
      </c>
      <c r="H350" s="19">
        <f t="shared" si="31"/>
        <v>854.4</v>
      </c>
      <c r="I350" s="14">
        <v>854.4</v>
      </c>
      <c r="J350" s="19">
        <f t="shared" si="32"/>
        <v>1415.9798008117818</v>
      </c>
      <c r="K350" s="19">
        <f t="shared" si="33"/>
        <v>1416.6601208117818</v>
      </c>
      <c r="L350" s="19">
        <f t="shared" si="29"/>
        <v>1428.998220811782</v>
      </c>
      <c r="M350" s="24">
        <f t="shared" si="30"/>
        <v>1422.8291708117818</v>
      </c>
      <c r="N350" s="14">
        <v>20.5</v>
      </c>
      <c r="O350" s="14">
        <v>86.5</v>
      </c>
      <c r="Q350" s="14">
        <v>136.2</v>
      </c>
      <c r="R350" s="23">
        <v>3.671</v>
      </c>
      <c r="S350" s="29">
        <v>317.262</v>
      </c>
      <c r="T350" s="29">
        <f t="shared" si="27"/>
        <v>284.13533333333334</v>
      </c>
      <c r="U350" s="26">
        <v>15.283</v>
      </c>
      <c r="V350" s="24">
        <v>1422.8291708117818</v>
      </c>
      <c r="X350">
        <f t="shared" si="28"/>
        <v>299.91743568811995</v>
      </c>
      <c r="Y350">
        <f>AVERAGE(X349:X351)</f>
        <v>270.1839531862667</v>
      </c>
      <c r="AA350">
        <v>1422.8291708117818</v>
      </c>
    </row>
    <row r="351" spans="1:27" ht="12.75">
      <c r="A351" s="1">
        <v>36359</v>
      </c>
      <c r="B351" s="15">
        <v>199</v>
      </c>
      <c r="C351" s="2">
        <v>0.824768543</v>
      </c>
      <c r="D351" s="16">
        <v>0.824768543</v>
      </c>
      <c r="E351" s="3">
        <v>3413</v>
      </c>
      <c r="F351" s="17">
        <v>0</v>
      </c>
      <c r="G351" s="18">
        <v>900.9</v>
      </c>
      <c r="H351" s="19">
        <f t="shared" si="31"/>
        <v>856.9</v>
      </c>
      <c r="I351" s="14">
        <v>856.9</v>
      </c>
      <c r="J351" s="19">
        <f t="shared" si="32"/>
        <v>1391.7176688672419</v>
      </c>
      <c r="K351" s="19">
        <f t="shared" si="33"/>
        <v>1392.3979888672418</v>
      </c>
      <c r="L351" s="19">
        <f t="shared" si="29"/>
        <v>1404.736088867242</v>
      </c>
      <c r="M351" s="24">
        <f t="shared" si="30"/>
        <v>1398.567038867242</v>
      </c>
      <c r="N351" s="14">
        <v>20.7</v>
      </c>
      <c r="O351" s="14">
        <v>85.1</v>
      </c>
      <c r="Q351" s="14">
        <v>131.2</v>
      </c>
      <c r="R351" s="23">
        <v>3.298</v>
      </c>
      <c r="S351" s="29">
        <v>233.839</v>
      </c>
      <c r="T351" s="29">
        <f t="shared" si="27"/>
        <v>270.7665</v>
      </c>
      <c r="U351" s="26">
        <v>15.211</v>
      </c>
      <c r="V351" s="24">
        <v>1398.567038867242</v>
      </c>
      <c r="X351">
        <f t="shared" si="28"/>
        <v>226.19494858224022</v>
      </c>
      <c r="AA351">
        <v>1398.567038867242</v>
      </c>
    </row>
    <row r="352" spans="1:27" ht="12.75">
      <c r="A352" s="1">
        <v>36359</v>
      </c>
      <c r="B352" s="15">
        <v>199</v>
      </c>
      <c r="C352" s="2">
        <v>0.824884236</v>
      </c>
      <c r="D352" s="16">
        <v>0.824884236</v>
      </c>
      <c r="E352" s="3">
        <v>3423</v>
      </c>
      <c r="F352" s="17">
        <v>0</v>
      </c>
      <c r="G352" s="18">
        <v>902.3</v>
      </c>
      <c r="H352" s="19">
        <f t="shared" si="31"/>
        <v>858.3</v>
      </c>
      <c r="I352" s="14">
        <v>858.3</v>
      </c>
      <c r="J352" s="19">
        <f t="shared" si="32"/>
        <v>1378.161775090919</v>
      </c>
      <c r="K352" s="19">
        <f t="shared" si="33"/>
        <v>1378.842095090919</v>
      </c>
      <c r="L352" s="19">
        <f t="shared" si="29"/>
        <v>1391.1801950909191</v>
      </c>
      <c r="M352" s="24">
        <f t="shared" si="30"/>
        <v>1385.011145090919</v>
      </c>
      <c r="N352" s="14">
        <v>20.9</v>
      </c>
      <c r="O352" s="14">
        <v>83.9</v>
      </c>
      <c r="Q352" s="14">
        <v>140.6</v>
      </c>
      <c r="R352" s="23">
        <v>3.84</v>
      </c>
      <c r="S352" s="29">
        <v>339.482</v>
      </c>
      <c r="T352" s="29">
        <f t="shared" si="27"/>
        <v>292.3978333333333</v>
      </c>
      <c r="U352" s="26">
        <v>15.308</v>
      </c>
      <c r="V352" s="24">
        <v>1385.011145090919</v>
      </c>
      <c r="X352">
        <f t="shared" si="28"/>
        <v>335.47290898191943</v>
      </c>
      <c r="AA352">
        <v>1385.011145090919</v>
      </c>
    </row>
    <row r="353" spans="1:27" ht="12.75">
      <c r="A353" s="1">
        <v>36359</v>
      </c>
      <c r="B353" s="15">
        <v>199</v>
      </c>
      <c r="C353" s="2">
        <v>0.824999988</v>
      </c>
      <c r="D353" s="16">
        <v>0.824999988</v>
      </c>
      <c r="E353" s="3">
        <v>3433</v>
      </c>
      <c r="F353" s="17">
        <v>0</v>
      </c>
      <c r="G353" s="18">
        <v>904.6</v>
      </c>
      <c r="H353" s="19">
        <f t="shared" si="31"/>
        <v>860.6</v>
      </c>
      <c r="I353" s="14">
        <v>860.6</v>
      </c>
      <c r="J353" s="19">
        <f t="shared" si="32"/>
        <v>1355.9393077524314</v>
      </c>
      <c r="K353" s="19">
        <f t="shared" si="33"/>
        <v>1356.6196277524314</v>
      </c>
      <c r="L353" s="19">
        <f t="shared" si="29"/>
        <v>1368.9577277524315</v>
      </c>
      <c r="M353" s="24">
        <f t="shared" si="30"/>
        <v>1362.7886777524313</v>
      </c>
      <c r="N353" s="14">
        <v>21</v>
      </c>
      <c r="O353" s="14">
        <v>84.8</v>
      </c>
      <c r="Q353" s="14">
        <v>139.7</v>
      </c>
      <c r="R353" s="23">
        <v>3.396</v>
      </c>
      <c r="S353" s="29">
        <v>256.188</v>
      </c>
      <c r="T353" s="29">
        <f t="shared" si="27"/>
        <v>289.5506666666667</v>
      </c>
      <c r="U353" s="26">
        <v>15.224</v>
      </c>
      <c r="V353" s="24">
        <v>1362.7886777524313</v>
      </c>
      <c r="X353">
        <f t="shared" si="28"/>
        <v>247.55086938160017</v>
      </c>
      <c r="Y353">
        <f>AVERAGE(X352:X354)</f>
        <v>283.08420524321315</v>
      </c>
      <c r="AA353">
        <v>1362.7886777524313</v>
      </c>
    </row>
    <row r="354" spans="1:27" ht="12.75">
      <c r="A354" s="1">
        <v>36359</v>
      </c>
      <c r="B354" s="15">
        <v>199</v>
      </c>
      <c r="C354" s="2">
        <v>0.82511574</v>
      </c>
      <c r="D354" s="16">
        <v>0.82511574</v>
      </c>
      <c r="E354" s="3">
        <v>3443</v>
      </c>
      <c r="F354" s="17">
        <v>0</v>
      </c>
      <c r="G354" s="18">
        <v>907.5</v>
      </c>
      <c r="H354" s="19">
        <f t="shared" si="31"/>
        <v>863.5</v>
      </c>
      <c r="I354" s="14">
        <v>863.5</v>
      </c>
      <c r="J354" s="19">
        <f t="shared" si="32"/>
        <v>1328.0041744195053</v>
      </c>
      <c r="K354" s="19">
        <f t="shared" si="33"/>
        <v>1328.6844944195052</v>
      </c>
      <c r="L354" s="19">
        <f t="shared" si="29"/>
        <v>1341.0225944195054</v>
      </c>
      <c r="M354" s="24">
        <f t="shared" si="30"/>
        <v>1334.8535444195054</v>
      </c>
      <c r="N354" s="14">
        <v>21.3</v>
      </c>
      <c r="O354" s="14">
        <v>84.8</v>
      </c>
      <c r="Q354" s="14">
        <v>147.6</v>
      </c>
      <c r="R354" s="23">
        <v>3.485</v>
      </c>
      <c r="S354" s="29">
        <v>277.766</v>
      </c>
      <c r="T354" s="29">
        <f t="shared" si="27"/>
        <v>286.69283333333334</v>
      </c>
      <c r="U354" s="26">
        <v>15.225</v>
      </c>
      <c r="V354" s="24">
        <v>1334.8535444195054</v>
      </c>
      <c r="X354">
        <f aca="true" t="shared" si="34" ref="X354:X385">((R354-((C355)*(-37.9242)+33.4501))*200)</f>
        <v>266.22883736611993</v>
      </c>
      <c r="AA354">
        <v>1334.8535444195054</v>
      </c>
    </row>
    <row r="355" spans="1:27" ht="12.75">
      <c r="A355" s="1">
        <v>36359</v>
      </c>
      <c r="B355" s="15">
        <v>199</v>
      </c>
      <c r="C355" s="2">
        <v>0.825231493</v>
      </c>
      <c r="D355" s="16">
        <v>0.825231493</v>
      </c>
      <c r="E355" s="3">
        <v>3453</v>
      </c>
      <c r="F355" s="17">
        <v>0</v>
      </c>
      <c r="G355" s="18">
        <v>907</v>
      </c>
      <c r="H355" s="19">
        <f t="shared" si="31"/>
        <v>863</v>
      </c>
      <c r="I355" s="14">
        <v>863</v>
      </c>
      <c r="J355" s="19">
        <f t="shared" si="32"/>
        <v>1332.8138770572998</v>
      </c>
      <c r="K355" s="19">
        <f t="shared" si="33"/>
        <v>1333.4941970572997</v>
      </c>
      <c r="L355" s="19">
        <f t="shared" si="29"/>
        <v>1345.8322970573</v>
      </c>
      <c r="M355" s="24">
        <f t="shared" si="30"/>
        <v>1339.6632470573</v>
      </c>
      <c r="N355" s="14">
        <v>21.3</v>
      </c>
      <c r="O355" s="14">
        <v>85.2</v>
      </c>
      <c r="Q355" s="14">
        <v>147.1</v>
      </c>
      <c r="R355" s="23">
        <v>3.337</v>
      </c>
      <c r="S355" s="29">
        <v>236.408</v>
      </c>
      <c r="T355" s="29">
        <f t="shared" si="27"/>
        <v>276.8241666666667</v>
      </c>
      <c r="U355" s="26">
        <v>15.13</v>
      </c>
      <c r="V355" s="24">
        <v>1339.6632470573</v>
      </c>
      <c r="X355">
        <f t="shared" si="34"/>
        <v>237.50679776579994</v>
      </c>
      <c r="Z355">
        <f>AVERAGE(X352:X357)</f>
        <v>262.5009979383531</v>
      </c>
      <c r="AA355">
        <v>1339.6632470573</v>
      </c>
    </row>
    <row r="356" spans="1:27" ht="12.75">
      <c r="A356" s="1">
        <v>36359</v>
      </c>
      <c r="B356" s="15">
        <v>199</v>
      </c>
      <c r="C356" s="2">
        <v>0.825347245</v>
      </c>
      <c r="D356" s="16">
        <v>0.825347245</v>
      </c>
      <c r="E356" s="3">
        <v>3463</v>
      </c>
      <c r="F356" s="17">
        <v>0</v>
      </c>
      <c r="G356" s="18">
        <v>907.1</v>
      </c>
      <c r="H356" s="19">
        <f t="shared" si="31"/>
        <v>863.1</v>
      </c>
      <c r="I356" s="14">
        <v>863.1</v>
      </c>
      <c r="J356" s="19">
        <f t="shared" si="32"/>
        <v>1331.8517136390396</v>
      </c>
      <c r="K356" s="19">
        <f t="shared" si="33"/>
        <v>1332.5320336390396</v>
      </c>
      <c r="L356" s="19">
        <f t="shared" si="29"/>
        <v>1344.8701336390398</v>
      </c>
      <c r="M356" s="24">
        <f t="shared" si="30"/>
        <v>1338.7010836390396</v>
      </c>
      <c r="N356" s="14">
        <v>21.1</v>
      </c>
      <c r="O356" s="14">
        <v>85</v>
      </c>
      <c r="Q356" s="14">
        <v>154.6</v>
      </c>
      <c r="R356" s="23">
        <v>3.497</v>
      </c>
      <c r="S356" s="29">
        <v>279.114</v>
      </c>
      <c r="T356" s="29">
        <f t="shared" si="27"/>
        <v>270.46616666666665</v>
      </c>
      <c r="U356" s="26">
        <v>15.234</v>
      </c>
      <c r="V356" s="24">
        <v>1338.7010836390396</v>
      </c>
      <c r="X356">
        <f t="shared" si="34"/>
        <v>270.38430307507963</v>
      </c>
      <c r="Y356">
        <f>AVERAGE(X355:X357)</f>
        <v>241.917790633493</v>
      </c>
      <c r="AA356">
        <v>1338.7010836390396</v>
      </c>
    </row>
    <row r="357" spans="1:27" ht="12.75">
      <c r="A357" s="1">
        <v>36359</v>
      </c>
      <c r="B357" s="15">
        <v>199</v>
      </c>
      <c r="C357" s="2">
        <v>0.825462937</v>
      </c>
      <c r="D357" s="16">
        <v>0.825462937</v>
      </c>
      <c r="E357" s="3">
        <v>3473</v>
      </c>
      <c r="F357" s="17">
        <v>0</v>
      </c>
      <c r="G357" s="18">
        <v>909.6</v>
      </c>
      <c r="H357" s="19">
        <f t="shared" si="31"/>
        <v>865.6</v>
      </c>
      <c r="I357" s="14">
        <v>865.6</v>
      </c>
      <c r="J357" s="19">
        <f t="shared" si="32"/>
        <v>1307.8337892998914</v>
      </c>
      <c r="K357" s="19">
        <f t="shared" si="33"/>
        <v>1308.5141092998913</v>
      </c>
      <c r="L357" s="19">
        <f t="shared" si="29"/>
        <v>1320.8522092998915</v>
      </c>
      <c r="M357" s="24">
        <f t="shared" si="30"/>
        <v>1314.6831592998915</v>
      </c>
      <c r="N357" s="14">
        <v>21.2</v>
      </c>
      <c r="O357" s="14">
        <v>86.2</v>
      </c>
      <c r="Q357" s="14">
        <v>156.1</v>
      </c>
      <c r="R357" s="23">
        <v>3.23</v>
      </c>
      <c r="S357" s="29">
        <v>216.756</v>
      </c>
      <c r="T357" s="29">
        <f t="shared" si="27"/>
        <v>267.619</v>
      </c>
      <c r="U357" s="26">
        <v>15.206</v>
      </c>
      <c r="V357" s="24">
        <v>1314.6831592998915</v>
      </c>
      <c r="X357">
        <f t="shared" si="34"/>
        <v>217.86227105959944</v>
      </c>
      <c r="AA357">
        <v>1314.6831592998915</v>
      </c>
    </row>
    <row r="358" spans="1:27" ht="12.75">
      <c r="A358" s="1">
        <v>36359</v>
      </c>
      <c r="B358" s="15">
        <v>199</v>
      </c>
      <c r="C358" s="2">
        <v>0.82557869</v>
      </c>
      <c r="D358" s="16">
        <v>0.82557869</v>
      </c>
      <c r="E358" s="3">
        <v>3483</v>
      </c>
      <c r="F358" s="17">
        <v>0</v>
      </c>
      <c r="G358" s="18">
        <v>912.1</v>
      </c>
      <c r="H358" s="19">
        <f t="shared" si="31"/>
        <v>868.1</v>
      </c>
      <c r="I358" s="14">
        <v>868.1</v>
      </c>
      <c r="J358" s="19">
        <f t="shared" si="32"/>
        <v>1283.8851328781504</v>
      </c>
      <c r="K358" s="19">
        <f t="shared" si="33"/>
        <v>1284.5654528781504</v>
      </c>
      <c r="L358" s="19">
        <f t="shared" si="29"/>
        <v>1296.9035528781505</v>
      </c>
      <c r="M358" s="24">
        <f t="shared" si="30"/>
        <v>1290.7345028781506</v>
      </c>
      <c r="N358" s="14">
        <v>21.5</v>
      </c>
      <c r="O358" s="14">
        <v>85.4</v>
      </c>
      <c r="Q358" s="14">
        <v>158</v>
      </c>
      <c r="R358" s="23">
        <v>3.68</v>
      </c>
      <c r="S358" s="29">
        <v>322.334</v>
      </c>
      <c r="T358" s="29">
        <f t="shared" si="27"/>
        <v>264.761</v>
      </c>
      <c r="U358" s="26">
        <v>15.251</v>
      </c>
      <c r="V358" s="24">
        <v>1290.7345028781506</v>
      </c>
      <c r="X358">
        <f t="shared" si="34"/>
        <v>308.74023145928015</v>
      </c>
      <c r="AA358">
        <v>1290.7345028781506</v>
      </c>
    </row>
    <row r="359" spans="1:27" ht="12.75">
      <c r="A359" s="1">
        <v>36359</v>
      </c>
      <c r="B359" s="15">
        <v>199</v>
      </c>
      <c r="C359" s="2">
        <v>0.825694442</v>
      </c>
      <c r="D359" s="16">
        <v>0.825694442</v>
      </c>
      <c r="E359" s="3">
        <v>3493</v>
      </c>
      <c r="F359" s="17">
        <v>0</v>
      </c>
      <c r="G359" s="18">
        <v>913.2</v>
      </c>
      <c r="H359" s="19">
        <f t="shared" si="31"/>
        <v>869.2</v>
      </c>
      <c r="I359" s="14">
        <v>869.2</v>
      </c>
      <c r="J359" s="19">
        <f t="shared" si="32"/>
        <v>1273.3695653540008</v>
      </c>
      <c r="K359" s="19">
        <f t="shared" si="33"/>
        <v>1274.0498853540007</v>
      </c>
      <c r="L359" s="19">
        <f t="shared" si="29"/>
        <v>1286.3879853540009</v>
      </c>
      <c r="M359" s="24">
        <f t="shared" si="30"/>
        <v>1280.2189353540007</v>
      </c>
      <c r="N359" s="14">
        <v>21.6</v>
      </c>
      <c r="O359" s="14">
        <v>84.4</v>
      </c>
      <c r="Q359" s="14">
        <v>157.6</v>
      </c>
      <c r="R359" s="23">
        <v>3.426</v>
      </c>
      <c r="S359" s="29">
        <v>259.976</v>
      </c>
      <c r="T359" s="29">
        <f t="shared" si="27"/>
        <v>265.3923333333333</v>
      </c>
      <c r="U359" s="26">
        <v>15.223</v>
      </c>
      <c r="V359" s="24">
        <v>1280.2189353540007</v>
      </c>
      <c r="X359">
        <f t="shared" si="34"/>
        <v>258.8181918589601</v>
      </c>
      <c r="Y359">
        <f>AVERAGE(X358:X360)</f>
        <v>256.6848585256268</v>
      </c>
      <c r="AA359">
        <v>1280.2189353540007</v>
      </c>
    </row>
    <row r="360" spans="1:27" ht="12.75">
      <c r="A360" s="1">
        <v>36359</v>
      </c>
      <c r="B360" s="15">
        <v>199</v>
      </c>
      <c r="C360" s="2">
        <v>0.825810194</v>
      </c>
      <c r="D360" s="16">
        <v>0.825810194</v>
      </c>
      <c r="E360" s="3">
        <v>3503</v>
      </c>
      <c r="F360" s="17">
        <v>0</v>
      </c>
      <c r="G360" s="18">
        <v>914.3</v>
      </c>
      <c r="H360" s="19">
        <f t="shared" si="31"/>
        <v>870.3</v>
      </c>
      <c r="I360" s="14">
        <v>870.3</v>
      </c>
      <c r="J360" s="19">
        <f t="shared" si="32"/>
        <v>1262.8672972002034</v>
      </c>
      <c r="K360" s="19">
        <f t="shared" si="33"/>
        <v>1263.5476172002034</v>
      </c>
      <c r="L360" s="19">
        <f t="shared" si="29"/>
        <v>1275.8857172002035</v>
      </c>
      <c r="M360" s="24">
        <f t="shared" si="30"/>
        <v>1269.7166672002036</v>
      </c>
      <c r="N360" s="14">
        <v>21.7</v>
      </c>
      <c r="O360" s="14">
        <v>84.2</v>
      </c>
      <c r="Q360" s="14">
        <v>159</v>
      </c>
      <c r="R360" s="23">
        <v>3.14</v>
      </c>
      <c r="S360" s="29">
        <v>197.682</v>
      </c>
      <c r="T360" s="29">
        <f t="shared" si="27"/>
        <v>252.04499999999996</v>
      </c>
      <c r="U360" s="26">
        <v>15.192</v>
      </c>
      <c r="V360" s="24">
        <v>1269.7166672002036</v>
      </c>
      <c r="X360">
        <f t="shared" si="34"/>
        <v>202.4961522586401</v>
      </c>
      <c r="AA360">
        <v>1269.7166672002036</v>
      </c>
    </row>
    <row r="361" spans="1:27" ht="12.75">
      <c r="A361" s="1">
        <v>36359</v>
      </c>
      <c r="B361" s="15">
        <v>199</v>
      </c>
      <c r="C361" s="2">
        <v>0.825925946</v>
      </c>
      <c r="D361" s="16">
        <v>0.825925946</v>
      </c>
      <c r="E361" s="3">
        <v>3513</v>
      </c>
      <c r="F361" s="17">
        <v>0</v>
      </c>
      <c r="G361" s="18">
        <v>915.8</v>
      </c>
      <c r="H361" s="19">
        <f t="shared" si="31"/>
        <v>871.8</v>
      </c>
      <c r="I361" s="14">
        <v>871.8</v>
      </c>
      <c r="J361" s="19">
        <f t="shared" si="32"/>
        <v>1248.5673946272614</v>
      </c>
      <c r="K361" s="19">
        <f t="shared" si="33"/>
        <v>1249.2477146272613</v>
      </c>
      <c r="L361" s="19">
        <f t="shared" si="29"/>
        <v>1261.5858146272615</v>
      </c>
      <c r="M361" s="24">
        <f t="shared" si="30"/>
        <v>1255.4167646272613</v>
      </c>
      <c r="N361" s="14">
        <v>22</v>
      </c>
      <c r="O361" s="14">
        <v>79.3</v>
      </c>
      <c r="Q361" s="14">
        <v>153.1</v>
      </c>
      <c r="R361" s="23">
        <v>3.399</v>
      </c>
      <c r="S361" s="29">
        <v>261.324</v>
      </c>
      <c r="T361" s="29">
        <f t="shared" si="27"/>
        <v>256.19766666666663</v>
      </c>
      <c r="U361" s="26">
        <v>15.168</v>
      </c>
      <c r="V361" s="24">
        <v>1255.4167646272613</v>
      </c>
      <c r="X361">
        <f t="shared" si="34"/>
        <v>255.17366515276035</v>
      </c>
      <c r="Z361">
        <f>AVERAGE(X358:X363)</f>
        <v>265.30157537236664</v>
      </c>
      <c r="AA361">
        <v>1255.4167646272613</v>
      </c>
    </row>
    <row r="362" spans="1:27" ht="12.75">
      <c r="A362" s="1">
        <v>36359</v>
      </c>
      <c r="B362" s="15">
        <v>199</v>
      </c>
      <c r="C362" s="2">
        <v>0.826041639</v>
      </c>
      <c r="D362" s="16">
        <v>0.826041639</v>
      </c>
      <c r="E362" s="3">
        <v>3523</v>
      </c>
      <c r="F362" s="17">
        <v>0</v>
      </c>
      <c r="G362" s="18">
        <v>919.5</v>
      </c>
      <c r="H362" s="19">
        <f t="shared" si="31"/>
        <v>875.5</v>
      </c>
      <c r="I362" s="14">
        <v>875.5</v>
      </c>
      <c r="J362" s="19">
        <f t="shared" si="32"/>
        <v>1213.3992311751972</v>
      </c>
      <c r="K362" s="19">
        <f t="shared" si="33"/>
        <v>1214.0795511751971</v>
      </c>
      <c r="L362" s="19">
        <f t="shared" si="29"/>
        <v>1226.4176511751973</v>
      </c>
      <c r="M362" s="24">
        <f t="shared" si="30"/>
        <v>1220.248601175197</v>
      </c>
      <c r="N362" s="14">
        <v>22.4</v>
      </c>
      <c r="O362" s="14">
        <v>80.4</v>
      </c>
      <c r="Q362" s="14">
        <v>152.3</v>
      </c>
      <c r="R362" s="23">
        <v>3.777</v>
      </c>
      <c r="S362" s="29">
        <v>345.902</v>
      </c>
      <c r="T362" s="29">
        <f t="shared" si="27"/>
        <v>267.329</v>
      </c>
      <c r="U362" s="26">
        <v>15.236</v>
      </c>
      <c r="V362" s="24">
        <v>1220.248601175197</v>
      </c>
      <c r="X362">
        <f t="shared" si="34"/>
        <v>331.6516255524396</v>
      </c>
      <c r="Y362">
        <f>AVERAGE(X361:X363)</f>
        <v>273.9182922191065</v>
      </c>
      <c r="AA362">
        <v>1220.248601175197</v>
      </c>
    </row>
    <row r="363" spans="1:27" ht="12.75">
      <c r="A363" s="1">
        <v>36359</v>
      </c>
      <c r="B363" s="15">
        <v>199</v>
      </c>
      <c r="C363" s="2">
        <v>0.826157391</v>
      </c>
      <c r="D363" s="16">
        <v>0.826157391</v>
      </c>
      <c r="E363" s="3">
        <v>3533</v>
      </c>
      <c r="F363" s="17">
        <v>0</v>
      </c>
      <c r="G363" s="18">
        <v>923.5</v>
      </c>
      <c r="H363" s="19">
        <f t="shared" si="31"/>
        <v>879.5</v>
      </c>
      <c r="I363" s="14">
        <v>879.5</v>
      </c>
      <c r="J363" s="19">
        <f t="shared" si="32"/>
        <v>1175.546395842708</v>
      </c>
      <c r="K363" s="19">
        <f t="shared" si="33"/>
        <v>1176.226715842708</v>
      </c>
      <c r="L363" s="19">
        <f t="shared" si="29"/>
        <v>1188.5648158427082</v>
      </c>
      <c r="M363" s="24">
        <f t="shared" si="30"/>
        <v>1182.395765842708</v>
      </c>
      <c r="N363" s="14">
        <v>22.6</v>
      </c>
      <c r="O363" s="14">
        <v>80.5</v>
      </c>
      <c r="Q363" s="14">
        <v>148.1</v>
      </c>
      <c r="R363" s="23">
        <v>3.289</v>
      </c>
      <c r="S363" s="29">
        <v>241.544</v>
      </c>
      <c r="T363" s="29">
        <f t="shared" si="27"/>
        <v>271.4603333333334</v>
      </c>
      <c r="U363" s="26">
        <v>15.198</v>
      </c>
      <c r="V363" s="24">
        <v>1182.395765842708</v>
      </c>
      <c r="X363">
        <f t="shared" si="34"/>
        <v>234.92958595211962</v>
      </c>
      <c r="AA363">
        <v>1182.395765842708</v>
      </c>
    </row>
    <row r="364" spans="1:27" ht="12.75">
      <c r="A364" s="1">
        <v>36359</v>
      </c>
      <c r="B364" s="15">
        <v>199</v>
      </c>
      <c r="C364" s="2">
        <v>0.826273143</v>
      </c>
      <c r="D364" s="16">
        <v>0.826273143</v>
      </c>
      <c r="E364" s="3">
        <v>3543</v>
      </c>
      <c r="F364" s="17">
        <v>0</v>
      </c>
      <c r="G364" s="18">
        <v>926</v>
      </c>
      <c r="H364" s="19">
        <f t="shared" si="31"/>
        <v>882</v>
      </c>
      <c r="I364" s="14">
        <v>882</v>
      </c>
      <c r="J364" s="19">
        <f t="shared" si="32"/>
        <v>1151.9756977233912</v>
      </c>
      <c r="K364" s="19">
        <f t="shared" si="33"/>
        <v>1152.6560177233912</v>
      </c>
      <c r="L364" s="19">
        <f t="shared" si="29"/>
        <v>1164.9941177233914</v>
      </c>
      <c r="M364" s="24">
        <f t="shared" si="30"/>
        <v>1158.8250677233914</v>
      </c>
      <c r="N364" s="14">
        <v>23</v>
      </c>
      <c r="O364" s="14">
        <v>79.5</v>
      </c>
      <c r="Q364" s="14">
        <v>153.2</v>
      </c>
      <c r="R364" s="23">
        <v>3.446</v>
      </c>
      <c r="S364" s="29">
        <v>263.25</v>
      </c>
      <c r="T364" s="29">
        <f t="shared" si="27"/>
        <v>261.613</v>
      </c>
      <c r="U364" s="26">
        <v>15.228</v>
      </c>
      <c r="V364" s="24">
        <v>1158.8250677233914</v>
      </c>
      <c r="X364">
        <f t="shared" si="34"/>
        <v>267.20755393664007</v>
      </c>
      <c r="AA364">
        <v>1158.8250677233914</v>
      </c>
    </row>
    <row r="365" spans="1:27" ht="12.75">
      <c r="A365" s="1">
        <v>36359</v>
      </c>
      <c r="B365" s="15">
        <v>199</v>
      </c>
      <c r="C365" s="2">
        <v>0.826388896</v>
      </c>
      <c r="D365" s="16">
        <v>0.826388896</v>
      </c>
      <c r="E365" s="3">
        <v>3553</v>
      </c>
      <c r="F365" s="17">
        <v>0</v>
      </c>
      <c r="G365" s="18">
        <v>928.1</v>
      </c>
      <c r="H365" s="19">
        <f t="shared" si="31"/>
        <v>884.1</v>
      </c>
      <c r="I365" s="14">
        <v>884.1</v>
      </c>
      <c r="J365" s="19">
        <f t="shared" si="32"/>
        <v>1132.2278849158781</v>
      </c>
      <c r="K365" s="19">
        <f t="shared" si="33"/>
        <v>1132.908204915878</v>
      </c>
      <c r="L365" s="19">
        <f t="shared" si="29"/>
        <v>1145.2463049158782</v>
      </c>
      <c r="M365" s="24">
        <f t="shared" si="30"/>
        <v>1139.0772549158783</v>
      </c>
      <c r="N365" s="14">
        <v>23.1</v>
      </c>
      <c r="O365" s="14">
        <v>79.4</v>
      </c>
      <c r="Q365" s="14">
        <v>149.6</v>
      </c>
      <c r="R365" s="23">
        <v>3.526</v>
      </c>
      <c r="S365" s="29">
        <v>284.892</v>
      </c>
      <c r="T365" s="29">
        <f t="shared" si="27"/>
        <v>265.7656666666667</v>
      </c>
      <c r="U365" s="26">
        <v>15.196</v>
      </c>
      <c r="V365" s="24">
        <v>1139.0772549158783</v>
      </c>
      <c r="X365">
        <f t="shared" si="34"/>
        <v>284.08551433632</v>
      </c>
      <c r="Y365">
        <f>AVERAGE(X364:X366)</f>
        <v>267.4188476696533</v>
      </c>
      <c r="AA365">
        <v>1139.0772549158783</v>
      </c>
    </row>
    <row r="366" spans="1:27" ht="12.75">
      <c r="A366" s="1">
        <v>36359</v>
      </c>
      <c r="B366" s="15">
        <v>199</v>
      </c>
      <c r="C366" s="2">
        <v>0.826504648</v>
      </c>
      <c r="D366" s="16">
        <v>0.826504648</v>
      </c>
      <c r="E366" s="3">
        <v>3563</v>
      </c>
      <c r="F366" s="17">
        <v>0</v>
      </c>
      <c r="G366" s="18">
        <v>930.2</v>
      </c>
      <c r="H366" s="19">
        <f t="shared" si="31"/>
        <v>886.2</v>
      </c>
      <c r="I366" s="14">
        <v>886.2</v>
      </c>
      <c r="J366" s="19">
        <f t="shared" si="32"/>
        <v>1112.5269234283062</v>
      </c>
      <c r="K366" s="19">
        <f t="shared" si="33"/>
        <v>1113.2072434283061</v>
      </c>
      <c r="L366" s="19">
        <f t="shared" si="29"/>
        <v>1125.5453434283063</v>
      </c>
      <c r="M366" s="24">
        <f t="shared" si="30"/>
        <v>1119.3762934283063</v>
      </c>
      <c r="N366" s="14">
        <v>23.3</v>
      </c>
      <c r="O366" s="14">
        <v>78.9</v>
      </c>
      <c r="Q366" s="14">
        <v>153.1</v>
      </c>
      <c r="R366" s="23">
        <v>3.356</v>
      </c>
      <c r="S366" s="29">
        <v>264.47</v>
      </c>
      <c r="T366" s="29">
        <f t="shared" si="27"/>
        <v>276.897</v>
      </c>
      <c r="U366" s="26">
        <v>15.188</v>
      </c>
      <c r="V366" s="24">
        <v>1119.3762934283063</v>
      </c>
      <c r="X366">
        <f t="shared" si="34"/>
        <v>250.96347473599997</v>
      </c>
      <c r="AA366">
        <v>1119.3762934283063</v>
      </c>
    </row>
    <row r="367" spans="1:27" ht="12.75">
      <c r="A367" s="1">
        <v>36359</v>
      </c>
      <c r="B367" s="15">
        <v>199</v>
      </c>
      <c r="C367" s="2">
        <v>0.8266204</v>
      </c>
      <c r="D367" s="16">
        <v>0.8266204</v>
      </c>
      <c r="E367" s="3">
        <v>3573</v>
      </c>
      <c r="F367" s="17">
        <v>0</v>
      </c>
      <c r="G367" s="18">
        <v>931.9</v>
      </c>
      <c r="H367" s="19">
        <f t="shared" si="31"/>
        <v>887.9</v>
      </c>
      <c r="I367" s="14">
        <v>887.9</v>
      </c>
      <c r="J367" s="19">
        <f t="shared" si="32"/>
        <v>1096.6126889960847</v>
      </c>
      <c r="K367" s="19">
        <f t="shared" si="33"/>
        <v>1097.2930089960846</v>
      </c>
      <c r="L367" s="19">
        <f t="shared" si="29"/>
        <v>1109.6311089960848</v>
      </c>
      <c r="M367" s="24">
        <f t="shared" si="30"/>
        <v>1103.4620589960846</v>
      </c>
      <c r="N367" s="14">
        <v>23.4</v>
      </c>
      <c r="O367" s="14">
        <v>78.2</v>
      </c>
      <c r="Q367" s="14">
        <v>149.8</v>
      </c>
      <c r="R367" s="23">
        <v>3.454</v>
      </c>
      <c r="S367" s="29">
        <v>286.112</v>
      </c>
      <c r="T367" s="29">
        <f t="shared" si="27"/>
        <v>281.02833333333336</v>
      </c>
      <c r="U367" s="26">
        <v>15.156</v>
      </c>
      <c r="V367" s="24">
        <v>1103.4620589960846</v>
      </c>
      <c r="X367">
        <f t="shared" si="34"/>
        <v>271.4409876301196</v>
      </c>
      <c r="Z367">
        <f>AVERAGE(X364:X369)</f>
        <v>263.66889784972653</v>
      </c>
      <c r="AA367">
        <v>1103.4620589960846</v>
      </c>
    </row>
    <row r="368" spans="1:27" ht="12.75">
      <c r="A368" s="1">
        <v>36359</v>
      </c>
      <c r="B368" s="15">
        <v>199</v>
      </c>
      <c r="C368" s="2">
        <v>0.826736093</v>
      </c>
      <c r="D368" s="16">
        <v>0.826736093</v>
      </c>
      <c r="E368" s="3">
        <v>3583</v>
      </c>
      <c r="F368" s="17">
        <v>0</v>
      </c>
      <c r="G368" s="18">
        <v>934.3</v>
      </c>
      <c r="H368" s="19">
        <f t="shared" si="31"/>
        <v>890.3</v>
      </c>
      <c r="I368" s="14">
        <v>890.3</v>
      </c>
      <c r="J368" s="19">
        <f t="shared" si="32"/>
        <v>1074.1973303252662</v>
      </c>
      <c r="K368" s="19">
        <f t="shared" si="33"/>
        <v>1074.8776503252661</v>
      </c>
      <c r="L368" s="19">
        <f t="shared" si="29"/>
        <v>1087.2157503252663</v>
      </c>
      <c r="M368" s="24">
        <f t="shared" si="30"/>
        <v>1081.046700325266</v>
      </c>
      <c r="N368" s="14">
        <v>23.6</v>
      </c>
      <c r="O368" s="14">
        <v>78.8</v>
      </c>
      <c r="Q368" s="14">
        <v>154.6</v>
      </c>
      <c r="R368" s="23">
        <v>3.396</v>
      </c>
      <c r="S368" s="29">
        <v>265.818</v>
      </c>
      <c r="T368" s="29">
        <f t="shared" si="27"/>
        <v>267.681</v>
      </c>
      <c r="U368" s="26">
        <v>15.217</v>
      </c>
      <c r="V368" s="24">
        <v>1081.046700325266</v>
      </c>
      <c r="X368">
        <f t="shared" si="34"/>
        <v>260.7189480297995</v>
      </c>
      <c r="Y368">
        <f>AVERAGE(X367:X369)</f>
        <v>259.91894802979976</v>
      </c>
      <c r="AA368">
        <v>1081.046700325266</v>
      </c>
    </row>
    <row r="369" spans="1:27" ht="12.75">
      <c r="A369" s="1">
        <v>36359</v>
      </c>
      <c r="B369" s="15">
        <v>199</v>
      </c>
      <c r="C369" s="2">
        <v>0.826851845</v>
      </c>
      <c r="D369" s="16">
        <v>0.826851845</v>
      </c>
      <c r="E369" s="3">
        <v>3593</v>
      </c>
      <c r="F369" s="17">
        <v>0</v>
      </c>
      <c r="G369" s="18">
        <v>936</v>
      </c>
      <c r="H369" s="19">
        <f t="shared" si="31"/>
        <v>892</v>
      </c>
      <c r="I369" s="14">
        <v>892</v>
      </c>
      <c r="J369" s="19">
        <f t="shared" si="32"/>
        <v>1058.3563140951842</v>
      </c>
      <c r="K369" s="19">
        <f t="shared" si="33"/>
        <v>1059.0366340951841</v>
      </c>
      <c r="L369" s="19">
        <f t="shared" si="29"/>
        <v>1071.3747340951843</v>
      </c>
      <c r="M369" s="24">
        <f t="shared" si="30"/>
        <v>1065.205684095184</v>
      </c>
      <c r="N369" s="14">
        <v>23.8</v>
      </c>
      <c r="O369" s="14">
        <v>76.9</v>
      </c>
      <c r="Q369" s="14">
        <v>153.6</v>
      </c>
      <c r="R369" s="23">
        <v>3.326</v>
      </c>
      <c r="S369" s="29">
        <v>245.46</v>
      </c>
      <c r="T369" s="29">
        <f t="shared" si="27"/>
        <v>268.3336666666667</v>
      </c>
      <c r="U369" s="26">
        <v>15.202</v>
      </c>
      <c r="V369" s="24">
        <v>1065.205684095184</v>
      </c>
      <c r="X369">
        <f t="shared" si="34"/>
        <v>247.59690842948024</v>
      </c>
      <c r="AA369">
        <v>1065.205684095184</v>
      </c>
    </row>
    <row r="370" spans="1:27" ht="12.75">
      <c r="A370" s="1">
        <v>36359</v>
      </c>
      <c r="B370" s="15">
        <v>199</v>
      </c>
      <c r="C370" s="2">
        <v>0.826967597</v>
      </c>
      <c r="D370" s="16">
        <v>0.826967597</v>
      </c>
      <c r="E370" s="3">
        <v>3603</v>
      </c>
      <c r="F370" s="17">
        <v>0</v>
      </c>
      <c r="G370" s="18">
        <v>938.1</v>
      </c>
      <c r="H370" s="19">
        <f t="shared" si="31"/>
        <v>894.1</v>
      </c>
      <c r="I370" s="14">
        <v>894.1</v>
      </c>
      <c r="J370" s="19">
        <f t="shared" si="32"/>
        <v>1038.8296292324665</v>
      </c>
      <c r="K370" s="19">
        <f t="shared" si="33"/>
        <v>1039.5099492324664</v>
      </c>
      <c r="L370" s="19">
        <f t="shared" si="29"/>
        <v>1051.8480492324666</v>
      </c>
      <c r="M370" s="24">
        <f t="shared" si="30"/>
        <v>1045.6789992324666</v>
      </c>
      <c r="N370" s="14">
        <v>24.1</v>
      </c>
      <c r="O370" s="14">
        <v>75.2</v>
      </c>
      <c r="Q370" s="14">
        <v>153.6</v>
      </c>
      <c r="R370" s="23">
        <v>3.19</v>
      </c>
      <c r="S370" s="29">
        <v>225.038</v>
      </c>
      <c r="T370" s="29">
        <f t="shared" si="27"/>
        <v>261.96500000000003</v>
      </c>
      <c r="U370" s="26">
        <v>15.29</v>
      </c>
      <c r="V370" s="24">
        <v>1045.6789992324666</v>
      </c>
      <c r="X370">
        <f t="shared" si="34"/>
        <v>221.2748688291602</v>
      </c>
      <c r="AA370">
        <v>1045.6789992324666</v>
      </c>
    </row>
    <row r="371" spans="1:27" ht="12.75">
      <c r="A371" s="1">
        <v>36359</v>
      </c>
      <c r="B371" s="15">
        <v>199</v>
      </c>
      <c r="C371" s="2">
        <v>0.827083349</v>
      </c>
      <c r="D371" s="16">
        <v>0.827083349</v>
      </c>
      <c r="E371" s="3">
        <v>3613</v>
      </c>
      <c r="F371" s="17">
        <v>0</v>
      </c>
      <c r="G371" s="18">
        <v>939.1</v>
      </c>
      <c r="H371" s="19">
        <f t="shared" si="31"/>
        <v>895.1</v>
      </c>
      <c r="I371" s="14">
        <v>895.1</v>
      </c>
      <c r="J371" s="19">
        <f t="shared" si="32"/>
        <v>1029.54732179153</v>
      </c>
      <c r="K371" s="19">
        <f t="shared" si="33"/>
        <v>1030.22764179153</v>
      </c>
      <c r="L371" s="19">
        <f t="shared" si="29"/>
        <v>1042.5657417915302</v>
      </c>
      <c r="M371" s="24">
        <f t="shared" si="30"/>
        <v>1036.39669179153</v>
      </c>
      <c r="N371" s="14">
        <v>24.3</v>
      </c>
      <c r="O371" s="14">
        <v>77.8</v>
      </c>
      <c r="Q371" s="14">
        <v>147.2</v>
      </c>
      <c r="R371" s="23">
        <v>2.93</v>
      </c>
      <c r="S371" s="29">
        <v>162.68</v>
      </c>
      <c r="T371" s="29">
        <f t="shared" si="27"/>
        <v>241.59633333333338</v>
      </c>
      <c r="U371" s="26">
        <v>15.196</v>
      </c>
      <c r="V371" s="24">
        <v>1036.39669179153</v>
      </c>
      <c r="X371">
        <f t="shared" si="34"/>
        <v>170.1528292288402</v>
      </c>
      <c r="Y371">
        <f>AVERAGE(X370:X372)</f>
        <v>248.8193467269867</v>
      </c>
      <c r="AA371">
        <v>1036.39669179153</v>
      </c>
    </row>
    <row r="372" spans="1:27" ht="12.75">
      <c r="A372" s="1">
        <v>36359</v>
      </c>
      <c r="B372" s="15">
        <v>199</v>
      </c>
      <c r="C372" s="2">
        <v>0.827199101</v>
      </c>
      <c r="D372" s="16">
        <v>0.827199101</v>
      </c>
      <c r="E372" s="3">
        <v>3623</v>
      </c>
      <c r="F372" s="17">
        <v>0</v>
      </c>
      <c r="G372" s="18">
        <v>939</v>
      </c>
      <c r="H372" s="19">
        <f t="shared" si="31"/>
        <v>895</v>
      </c>
      <c r="I372" s="14">
        <v>895</v>
      </c>
      <c r="J372" s="19">
        <f t="shared" si="32"/>
        <v>1030.4750857578601</v>
      </c>
      <c r="K372" s="19">
        <f t="shared" si="33"/>
        <v>1031.15540575786</v>
      </c>
      <c r="L372" s="19">
        <f t="shared" si="29"/>
        <v>1043.4935057578602</v>
      </c>
      <c r="M372" s="24">
        <f t="shared" si="30"/>
        <v>1037.32445575786</v>
      </c>
      <c r="N372" s="14">
        <v>24.5</v>
      </c>
      <c r="O372" s="14">
        <v>76.8</v>
      </c>
      <c r="Q372" s="14">
        <v>152.6</v>
      </c>
      <c r="R372" s="23">
        <v>3.85</v>
      </c>
      <c r="S372" s="29">
        <v>352.386</v>
      </c>
      <c r="T372" s="29">
        <f t="shared" si="27"/>
        <v>256.249</v>
      </c>
      <c r="U372" s="26">
        <v>15.255</v>
      </c>
      <c r="V372" s="24">
        <v>1037.32445575786</v>
      </c>
      <c r="X372">
        <f t="shared" si="34"/>
        <v>355.0303421229597</v>
      </c>
      <c r="AA372">
        <v>1037.32445575786</v>
      </c>
    </row>
    <row r="373" spans="1:27" ht="12.75">
      <c r="A373" s="1">
        <v>36359</v>
      </c>
      <c r="B373" s="15">
        <v>199</v>
      </c>
      <c r="C373" s="2">
        <v>0.827314794</v>
      </c>
      <c r="D373" s="16">
        <v>0.827314794</v>
      </c>
      <c r="E373" s="3">
        <v>3633</v>
      </c>
      <c r="F373" s="17">
        <v>0</v>
      </c>
      <c r="G373" s="18">
        <v>939.5</v>
      </c>
      <c r="H373" s="19">
        <f t="shared" si="31"/>
        <v>895.5</v>
      </c>
      <c r="I373" s="14">
        <v>895.5</v>
      </c>
      <c r="J373" s="19">
        <f t="shared" si="32"/>
        <v>1025.8373021287898</v>
      </c>
      <c r="K373" s="19">
        <f t="shared" si="33"/>
        <v>1026.5176221287898</v>
      </c>
      <c r="L373" s="19">
        <f t="shared" si="29"/>
        <v>1038.85572212879</v>
      </c>
      <c r="M373" s="24">
        <f t="shared" si="30"/>
        <v>1032.6866721287897</v>
      </c>
      <c r="N373" s="14">
        <v>24.4</v>
      </c>
      <c r="O373" s="14">
        <v>74.3</v>
      </c>
      <c r="Q373" s="14">
        <v>150.6</v>
      </c>
      <c r="R373" s="23">
        <v>3.831</v>
      </c>
      <c r="S373" s="29">
        <v>353.028</v>
      </c>
      <c r="T373" s="29">
        <f t="shared" si="27"/>
        <v>267.4016666666667</v>
      </c>
      <c r="U373" s="26">
        <v>15.208</v>
      </c>
      <c r="V373" s="24">
        <v>1032.6866721287897</v>
      </c>
      <c r="X373">
        <f t="shared" si="34"/>
        <v>352.1083025226397</v>
      </c>
      <c r="Z373">
        <f>AVERAGE(X370:X375)</f>
        <v>272.56947401959997</v>
      </c>
      <c r="AA373">
        <v>1032.6866721287897</v>
      </c>
    </row>
    <row r="374" spans="1:27" ht="12.75">
      <c r="A374" s="1">
        <v>36359</v>
      </c>
      <c r="B374" s="15">
        <v>199</v>
      </c>
      <c r="C374" s="2">
        <v>0.827430546</v>
      </c>
      <c r="D374" s="16">
        <v>0.827430546</v>
      </c>
      <c r="E374" s="3">
        <v>3643</v>
      </c>
      <c r="F374" s="17">
        <v>0</v>
      </c>
      <c r="G374" s="18">
        <v>940.7</v>
      </c>
      <c r="H374" s="19">
        <f t="shared" si="31"/>
        <v>896.7</v>
      </c>
      <c r="I374" s="14">
        <v>896.7</v>
      </c>
      <c r="J374" s="19">
        <f t="shared" si="32"/>
        <v>1014.7171781074348</v>
      </c>
      <c r="K374" s="19">
        <f t="shared" si="33"/>
        <v>1015.3974981074349</v>
      </c>
      <c r="L374" s="19">
        <f t="shared" si="29"/>
        <v>1027.735598107435</v>
      </c>
      <c r="M374" s="24">
        <f t="shared" si="30"/>
        <v>1021.566548107435</v>
      </c>
      <c r="N374" s="14">
        <v>24.4</v>
      </c>
      <c r="O374" s="14">
        <v>72.8</v>
      </c>
      <c r="Q374" s="14">
        <v>150.6</v>
      </c>
      <c r="R374" s="23">
        <v>3.456</v>
      </c>
      <c r="S374" s="29">
        <v>290.606</v>
      </c>
      <c r="T374" s="29">
        <f t="shared" si="27"/>
        <v>271.533</v>
      </c>
      <c r="U374" s="26">
        <v>15.23</v>
      </c>
      <c r="V374" s="24">
        <v>1021.566548107435</v>
      </c>
      <c r="X374">
        <f t="shared" si="34"/>
        <v>277.98627050716016</v>
      </c>
      <c r="Y374">
        <f>AVERAGE(X373:X375)</f>
        <v>296.31960131221336</v>
      </c>
      <c r="AA374">
        <v>1021.566548107435</v>
      </c>
    </row>
    <row r="375" spans="1:27" ht="12.75">
      <c r="A375" s="1">
        <v>36359</v>
      </c>
      <c r="B375" s="15">
        <v>199</v>
      </c>
      <c r="C375" s="2">
        <v>0.827546299</v>
      </c>
      <c r="D375" s="16">
        <v>0.827546299</v>
      </c>
      <c r="E375" s="3">
        <v>3653</v>
      </c>
      <c r="F375" s="17">
        <v>0</v>
      </c>
      <c r="G375" s="18">
        <v>942.6</v>
      </c>
      <c r="H375" s="19">
        <f t="shared" si="31"/>
        <v>898.6</v>
      </c>
      <c r="I375" s="14">
        <v>898.6</v>
      </c>
      <c r="J375" s="19">
        <f t="shared" si="32"/>
        <v>997.1407134527493</v>
      </c>
      <c r="K375" s="19">
        <f t="shared" si="33"/>
        <v>997.8210334527494</v>
      </c>
      <c r="L375" s="19">
        <f t="shared" si="29"/>
        <v>1010.1591334527493</v>
      </c>
      <c r="M375" s="24">
        <f t="shared" si="30"/>
        <v>1003.9900834527493</v>
      </c>
      <c r="N375" s="14">
        <v>24.6</v>
      </c>
      <c r="O375" s="14">
        <v>72.1</v>
      </c>
      <c r="Q375" s="14">
        <v>141.1</v>
      </c>
      <c r="R375" s="23">
        <v>3.356</v>
      </c>
      <c r="S375" s="29">
        <v>270.248</v>
      </c>
      <c r="T375" s="29">
        <f t="shared" si="27"/>
        <v>275.66433333333333</v>
      </c>
      <c r="U375" s="26">
        <v>15.218</v>
      </c>
      <c r="V375" s="24">
        <v>1003.9900834527493</v>
      </c>
      <c r="X375">
        <f t="shared" si="34"/>
        <v>258.86423090684013</v>
      </c>
      <c r="AA375">
        <v>1003.9900834527493</v>
      </c>
    </row>
    <row r="376" spans="1:27" ht="12.75">
      <c r="A376" s="1">
        <v>36359</v>
      </c>
      <c r="B376" s="15">
        <v>199</v>
      </c>
      <c r="C376" s="2">
        <v>0.827662051</v>
      </c>
      <c r="D376" s="16">
        <v>0.827662051</v>
      </c>
      <c r="E376" s="3">
        <v>3663</v>
      </c>
      <c r="F376" s="17">
        <v>0</v>
      </c>
      <c r="G376" s="18">
        <v>944.9</v>
      </c>
      <c r="H376" s="19">
        <f t="shared" si="31"/>
        <v>900.9</v>
      </c>
      <c r="I376" s="14">
        <v>900.9</v>
      </c>
      <c r="J376" s="19">
        <f t="shared" si="32"/>
        <v>975.9135964137378</v>
      </c>
      <c r="K376" s="19">
        <f t="shared" si="33"/>
        <v>976.5939164137378</v>
      </c>
      <c r="L376" s="19">
        <f t="shared" si="29"/>
        <v>988.9320164137378</v>
      </c>
      <c r="M376" s="24">
        <f t="shared" si="30"/>
        <v>982.7629664137378</v>
      </c>
      <c r="N376" s="14">
        <v>24.7</v>
      </c>
      <c r="O376" s="14">
        <v>71.4</v>
      </c>
      <c r="Q376" s="14">
        <v>142.1</v>
      </c>
      <c r="R376" s="23">
        <v>3.396</v>
      </c>
      <c r="S376" s="29">
        <v>270.955</v>
      </c>
      <c r="T376" s="29">
        <f t="shared" si="27"/>
        <v>283.31716666666665</v>
      </c>
      <c r="U376" s="26">
        <v>15.216</v>
      </c>
      <c r="V376" s="24">
        <v>982.7629664137378</v>
      </c>
      <c r="X376">
        <f t="shared" si="34"/>
        <v>267.7421913065201</v>
      </c>
      <c r="AA376">
        <v>982.7629664137378</v>
      </c>
    </row>
    <row r="377" spans="1:27" ht="12.75">
      <c r="A377" s="1">
        <v>36359</v>
      </c>
      <c r="B377" s="15">
        <v>199</v>
      </c>
      <c r="C377" s="2">
        <v>0.827777803</v>
      </c>
      <c r="D377" s="16">
        <v>0.827777803</v>
      </c>
      <c r="E377" s="3">
        <v>3673</v>
      </c>
      <c r="F377" s="17">
        <v>0</v>
      </c>
      <c r="G377" s="18">
        <v>948.1</v>
      </c>
      <c r="H377" s="19">
        <f t="shared" si="31"/>
        <v>904.1</v>
      </c>
      <c r="I377" s="14">
        <v>904.1</v>
      </c>
      <c r="J377" s="19">
        <f t="shared" si="32"/>
        <v>946.470192280995</v>
      </c>
      <c r="K377" s="19">
        <f t="shared" si="33"/>
        <v>947.150512280995</v>
      </c>
      <c r="L377" s="19">
        <f t="shared" si="29"/>
        <v>959.488612280995</v>
      </c>
      <c r="M377" s="24">
        <f t="shared" si="30"/>
        <v>953.319562280995</v>
      </c>
      <c r="N377" s="14">
        <v>24.9</v>
      </c>
      <c r="O377" s="14">
        <v>71.2</v>
      </c>
      <c r="Q377" s="14">
        <v>132.1</v>
      </c>
      <c r="R377" s="23">
        <v>3.209</v>
      </c>
      <c r="S377" s="29">
        <v>229.532</v>
      </c>
      <c r="T377" s="29">
        <f t="shared" si="27"/>
        <v>294.45916666666665</v>
      </c>
      <c r="U377" s="26">
        <v>15.188</v>
      </c>
      <c r="V377" s="24">
        <v>953.319562280995</v>
      </c>
      <c r="X377">
        <f t="shared" si="34"/>
        <v>231.21970420063968</v>
      </c>
      <c r="Y377">
        <f>AVERAGE(X376:X378)</f>
        <v>240.41985336915982</v>
      </c>
      <c r="AA377">
        <v>953.319562280995</v>
      </c>
    </row>
    <row r="378" spans="1:27" ht="12.75">
      <c r="A378" s="1">
        <v>36359</v>
      </c>
      <c r="B378" s="15">
        <v>199</v>
      </c>
      <c r="C378" s="2">
        <v>0.827893496</v>
      </c>
      <c r="D378" s="16">
        <v>0.827893496</v>
      </c>
      <c r="E378" s="3">
        <v>3683</v>
      </c>
      <c r="F378" s="17">
        <v>0</v>
      </c>
      <c r="G378" s="18">
        <v>950</v>
      </c>
      <c r="H378" s="19">
        <f t="shared" si="31"/>
        <v>906</v>
      </c>
      <c r="I378" s="14">
        <v>906</v>
      </c>
      <c r="J378" s="19">
        <f t="shared" si="32"/>
        <v>929.0374389509609</v>
      </c>
      <c r="K378" s="19">
        <f t="shared" si="33"/>
        <v>929.717758950961</v>
      </c>
      <c r="L378" s="19">
        <f t="shared" si="29"/>
        <v>942.0558589509609</v>
      </c>
      <c r="M378" s="24">
        <f t="shared" si="30"/>
        <v>935.8868089509609</v>
      </c>
      <c r="N378" s="14">
        <v>25.1</v>
      </c>
      <c r="O378" s="14">
        <v>71.5</v>
      </c>
      <c r="Q378" s="14">
        <v>132.1</v>
      </c>
      <c r="R378" s="23">
        <v>3.16</v>
      </c>
      <c r="S378" s="29">
        <v>230.174</v>
      </c>
      <c r="T378" s="29">
        <f t="shared" si="27"/>
        <v>274.09049999999996</v>
      </c>
      <c r="U378" s="26">
        <v>15.211</v>
      </c>
      <c r="V378" s="24">
        <v>935.8868089509609</v>
      </c>
      <c r="X378">
        <f t="shared" si="34"/>
        <v>222.29766460031968</v>
      </c>
      <c r="AA378">
        <v>935.8868089509609</v>
      </c>
    </row>
    <row r="379" spans="1:27" ht="12.75">
      <c r="A379" s="1">
        <v>36359</v>
      </c>
      <c r="B379" s="15">
        <v>199</v>
      </c>
      <c r="C379" s="2">
        <v>0.828009248</v>
      </c>
      <c r="D379" s="16">
        <v>0.828009248</v>
      </c>
      <c r="E379" s="3">
        <v>3693</v>
      </c>
      <c r="F379" s="17">
        <v>0</v>
      </c>
      <c r="G379" s="18">
        <v>951.9</v>
      </c>
      <c r="H379" s="19">
        <f t="shared" si="31"/>
        <v>907.9</v>
      </c>
      <c r="I379" s="14">
        <v>907.9</v>
      </c>
      <c r="J379" s="19">
        <f t="shared" si="32"/>
        <v>911.6412061078117</v>
      </c>
      <c r="K379" s="19">
        <f t="shared" si="33"/>
        <v>912.3215261078118</v>
      </c>
      <c r="L379" s="19">
        <f t="shared" si="29"/>
        <v>924.6596261078117</v>
      </c>
      <c r="M379" s="24">
        <f t="shared" si="30"/>
        <v>918.4905761078118</v>
      </c>
      <c r="N379" s="14">
        <v>25.3</v>
      </c>
      <c r="O379" s="14">
        <v>70.6</v>
      </c>
      <c r="Q379" s="14">
        <v>136.6</v>
      </c>
      <c r="R379" s="23">
        <v>3.07</v>
      </c>
      <c r="S379" s="29">
        <v>209.881</v>
      </c>
      <c r="T379" s="29">
        <f t="shared" si="27"/>
        <v>250.23266666666666</v>
      </c>
      <c r="U379" s="26">
        <v>15.244</v>
      </c>
      <c r="V379" s="24">
        <v>918.4905761078118</v>
      </c>
      <c r="X379">
        <f t="shared" si="34"/>
        <v>205.1756250000003</v>
      </c>
      <c r="Z379">
        <f>AVERAGE(X376:X381)</f>
        <v>244.47005271775342</v>
      </c>
      <c r="AA379">
        <v>918.4905761078118</v>
      </c>
    </row>
    <row r="380" spans="1:27" ht="12.75">
      <c r="A380" s="1">
        <v>36359</v>
      </c>
      <c r="B380" s="15">
        <v>199</v>
      </c>
      <c r="C380" s="2">
        <v>0.828125</v>
      </c>
      <c r="D380" s="16">
        <v>0.828125</v>
      </c>
      <c r="E380" s="3">
        <v>3703</v>
      </c>
      <c r="F380" s="17">
        <v>0</v>
      </c>
      <c r="G380" s="18">
        <v>954.2</v>
      </c>
      <c r="H380" s="19">
        <f t="shared" si="31"/>
        <v>910.2</v>
      </c>
      <c r="I380" s="14">
        <v>910.2</v>
      </c>
      <c r="J380" s="19">
        <f t="shared" si="32"/>
        <v>890.6312524813451</v>
      </c>
      <c r="K380" s="19">
        <f t="shared" si="33"/>
        <v>891.3115724813451</v>
      </c>
      <c r="L380" s="19">
        <f t="shared" si="29"/>
        <v>903.6496724813451</v>
      </c>
      <c r="M380" s="24">
        <f t="shared" si="30"/>
        <v>897.4806224813451</v>
      </c>
      <c r="N380" s="14">
        <v>25.5</v>
      </c>
      <c r="O380" s="14">
        <v>70.1</v>
      </c>
      <c r="Q380" s="14">
        <v>149.1</v>
      </c>
      <c r="R380" s="23">
        <v>3.547</v>
      </c>
      <c r="S380" s="29">
        <v>294.523</v>
      </c>
      <c r="T380" s="29">
        <f t="shared" si="27"/>
        <v>250.8855</v>
      </c>
      <c r="U380" s="26">
        <v>15.239</v>
      </c>
      <c r="V380" s="24">
        <v>897.4806224813451</v>
      </c>
      <c r="X380">
        <f t="shared" si="34"/>
        <v>301.4535853996803</v>
      </c>
      <c r="Y380">
        <f>AVERAGE(X379:X381)</f>
        <v>248.52025206634698</v>
      </c>
      <c r="AA380">
        <v>897.4806224813451</v>
      </c>
    </row>
    <row r="381" spans="1:27" ht="12.75">
      <c r="A381" s="1">
        <v>36359</v>
      </c>
      <c r="B381" s="15">
        <v>199</v>
      </c>
      <c r="C381" s="2">
        <v>0.828240752</v>
      </c>
      <c r="D381" s="16">
        <v>0.828240752</v>
      </c>
      <c r="E381" s="3">
        <v>3713</v>
      </c>
      <c r="F381" s="17">
        <v>0</v>
      </c>
      <c r="G381" s="18">
        <v>954.4</v>
      </c>
      <c r="H381" s="19">
        <f t="shared" si="31"/>
        <v>910.4</v>
      </c>
      <c r="I381" s="14">
        <v>910.4</v>
      </c>
      <c r="J381" s="19">
        <f t="shared" si="32"/>
        <v>888.806809681082</v>
      </c>
      <c r="K381" s="19">
        <f t="shared" si="33"/>
        <v>889.487129681082</v>
      </c>
      <c r="L381" s="19">
        <f t="shared" si="29"/>
        <v>901.825229681082</v>
      </c>
      <c r="M381" s="24">
        <f t="shared" si="30"/>
        <v>895.656179681082</v>
      </c>
      <c r="N381" s="14">
        <v>25.5</v>
      </c>
      <c r="O381" s="14">
        <v>71</v>
      </c>
      <c r="Q381" s="14">
        <v>148.1</v>
      </c>
      <c r="R381" s="23">
        <v>3.23</v>
      </c>
      <c r="S381" s="29">
        <v>232.165</v>
      </c>
      <c r="T381" s="29">
        <f t="shared" si="27"/>
        <v>244.53833333333333</v>
      </c>
      <c r="U381" s="26">
        <v>15.268</v>
      </c>
      <c r="V381" s="24">
        <v>895.656179681082</v>
      </c>
      <c r="X381">
        <f t="shared" si="34"/>
        <v>238.9315457993603</v>
      </c>
      <c r="AA381">
        <v>895.656179681082</v>
      </c>
    </row>
    <row r="382" spans="1:27" ht="12.75">
      <c r="A382" s="1">
        <v>36359</v>
      </c>
      <c r="B382" s="15">
        <v>199</v>
      </c>
      <c r="C382" s="2">
        <v>0.828356504</v>
      </c>
      <c r="D382" s="16">
        <v>0.828356504</v>
      </c>
      <c r="E382" s="3">
        <v>3723</v>
      </c>
      <c r="F382" s="17">
        <v>0</v>
      </c>
      <c r="G382" s="18">
        <v>954.6</v>
      </c>
      <c r="H382" s="19">
        <f t="shared" si="31"/>
        <v>910.6</v>
      </c>
      <c r="I382" s="14">
        <v>910.6</v>
      </c>
      <c r="J382" s="19">
        <f t="shared" si="32"/>
        <v>886.9827676370642</v>
      </c>
      <c r="K382" s="19">
        <f t="shared" si="33"/>
        <v>887.6630876370642</v>
      </c>
      <c r="L382" s="19">
        <f t="shared" si="29"/>
        <v>900.0011876370642</v>
      </c>
      <c r="M382" s="24">
        <f t="shared" si="30"/>
        <v>893.8321376370642</v>
      </c>
      <c r="N382" s="14">
        <v>25.5</v>
      </c>
      <c r="O382" s="14">
        <v>70.7</v>
      </c>
      <c r="Q382" s="14">
        <v>154.1</v>
      </c>
      <c r="R382" s="23">
        <v>3.06</v>
      </c>
      <c r="S382" s="29">
        <v>211.742</v>
      </c>
      <c r="T382" s="29">
        <f t="shared" si="27"/>
        <v>234.6695</v>
      </c>
      <c r="U382" s="26">
        <v>15.198</v>
      </c>
      <c r="V382" s="24">
        <v>893.8321376370642</v>
      </c>
      <c r="X382">
        <f t="shared" si="34"/>
        <v>205.80905869347984</v>
      </c>
      <c r="AA382">
        <v>893.8321376370642</v>
      </c>
    </row>
    <row r="383" spans="1:27" ht="12.75">
      <c r="A383" s="1">
        <v>36359</v>
      </c>
      <c r="B383" s="15">
        <v>199</v>
      </c>
      <c r="C383" s="2">
        <v>0.828472197</v>
      </c>
      <c r="D383" s="16">
        <v>0.828472197</v>
      </c>
      <c r="E383" s="3">
        <v>3733</v>
      </c>
      <c r="F383" s="17">
        <v>0</v>
      </c>
      <c r="G383" s="18">
        <v>955.9</v>
      </c>
      <c r="H383" s="19">
        <f t="shared" si="31"/>
        <v>911.9</v>
      </c>
      <c r="I383" s="14">
        <v>911.9</v>
      </c>
      <c r="J383" s="19">
        <f t="shared" si="32"/>
        <v>875.1362506390125</v>
      </c>
      <c r="K383" s="19">
        <f t="shared" si="33"/>
        <v>875.8165706390125</v>
      </c>
      <c r="L383" s="19">
        <f t="shared" si="29"/>
        <v>888.1546706390125</v>
      </c>
      <c r="M383" s="24">
        <f t="shared" si="30"/>
        <v>881.9856206390125</v>
      </c>
      <c r="N383" s="14">
        <v>25.5</v>
      </c>
      <c r="O383" s="14">
        <v>70.1</v>
      </c>
      <c r="Q383" s="14">
        <v>155.5</v>
      </c>
      <c r="R383" s="23">
        <v>3.396</v>
      </c>
      <c r="S383" s="29">
        <v>275.449</v>
      </c>
      <c r="T383" s="29">
        <f t="shared" si="27"/>
        <v>242.32233333333332</v>
      </c>
      <c r="U383" s="26">
        <v>15.177</v>
      </c>
      <c r="V383" s="24">
        <v>881.9856206390125</v>
      </c>
      <c r="X383">
        <f t="shared" si="34"/>
        <v>273.8870190931598</v>
      </c>
      <c r="Y383">
        <f>AVERAGE(X382:X384)</f>
        <v>255.55368575982644</v>
      </c>
      <c r="AA383">
        <v>881.9856206390125</v>
      </c>
    </row>
    <row r="384" spans="1:27" ht="12.75">
      <c r="A384" s="1">
        <v>36359</v>
      </c>
      <c r="B384" s="15">
        <v>199</v>
      </c>
      <c r="C384" s="2">
        <v>0.828587949</v>
      </c>
      <c r="D384" s="16">
        <v>0.828587949</v>
      </c>
      <c r="E384" s="3">
        <v>3743</v>
      </c>
      <c r="F384" s="17">
        <v>0</v>
      </c>
      <c r="G384" s="18">
        <v>955.9</v>
      </c>
      <c r="H384" s="19">
        <f t="shared" si="31"/>
        <v>911.9</v>
      </c>
      <c r="I384" s="14">
        <v>911.9</v>
      </c>
      <c r="J384" s="19">
        <f t="shared" si="32"/>
        <v>875.1362506390125</v>
      </c>
      <c r="K384" s="19">
        <f t="shared" si="33"/>
        <v>875.8165706390125</v>
      </c>
      <c r="L384" s="19">
        <f t="shared" si="29"/>
        <v>888.1546706390125</v>
      </c>
      <c r="M384" s="24">
        <f t="shared" si="30"/>
        <v>881.9856206390125</v>
      </c>
      <c r="N384" s="14">
        <v>25.5</v>
      </c>
      <c r="O384" s="14">
        <v>70.8</v>
      </c>
      <c r="Q384" s="14">
        <v>158.6</v>
      </c>
      <c r="R384" s="23">
        <v>3.457</v>
      </c>
      <c r="S384" s="29">
        <v>297.091</v>
      </c>
      <c r="T384" s="29">
        <f t="shared" si="27"/>
        <v>253.4751666666667</v>
      </c>
      <c r="U384" s="26">
        <v>15.151</v>
      </c>
      <c r="V384" s="24">
        <v>881.9856206390125</v>
      </c>
      <c r="X384">
        <f t="shared" si="34"/>
        <v>286.96497949283975</v>
      </c>
      <c r="AA384">
        <v>881.9856206390125</v>
      </c>
    </row>
    <row r="385" spans="1:27" ht="12.75">
      <c r="A385" s="1">
        <v>36359</v>
      </c>
      <c r="B385" s="15">
        <v>199</v>
      </c>
      <c r="C385" s="2">
        <v>0.828703701</v>
      </c>
      <c r="D385" s="16">
        <v>0.828703701</v>
      </c>
      <c r="E385" s="3">
        <v>3753</v>
      </c>
      <c r="F385" s="17">
        <v>0</v>
      </c>
      <c r="G385" s="18">
        <v>957</v>
      </c>
      <c r="H385" s="19">
        <f t="shared" si="31"/>
        <v>913</v>
      </c>
      <c r="I385" s="14">
        <v>913</v>
      </c>
      <c r="J385" s="19">
        <f t="shared" si="32"/>
        <v>865.1254581402699</v>
      </c>
      <c r="K385" s="19">
        <f t="shared" si="33"/>
        <v>865.8057781402699</v>
      </c>
      <c r="L385" s="19">
        <f t="shared" si="29"/>
        <v>878.1438781402699</v>
      </c>
      <c r="M385" s="24">
        <f t="shared" si="30"/>
        <v>871.9748281402699</v>
      </c>
      <c r="N385" s="14">
        <v>25.5</v>
      </c>
      <c r="O385" s="14">
        <v>70.5</v>
      </c>
      <c r="Q385" s="14">
        <v>156.1</v>
      </c>
      <c r="R385" s="23">
        <v>3.72</v>
      </c>
      <c r="S385" s="29">
        <v>339.669</v>
      </c>
      <c r="T385" s="29">
        <f t="shared" si="27"/>
        <v>275.1064999999999</v>
      </c>
      <c r="U385" s="26">
        <v>15.206</v>
      </c>
      <c r="V385" s="24">
        <v>871.9748281402699</v>
      </c>
      <c r="X385">
        <f t="shared" si="34"/>
        <v>340.4429474773603</v>
      </c>
      <c r="Z385">
        <f>AVERAGE(X382:X387)</f>
        <v>265.20388890083996</v>
      </c>
      <c r="AA385">
        <v>871.9748281402699</v>
      </c>
    </row>
    <row r="386" spans="1:27" ht="12.75">
      <c r="A386" s="1">
        <v>36359</v>
      </c>
      <c r="B386" s="15">
        <v>199</v>
      </c>
      <c r="C386" s="2">
        <v>0.828819454</v>
      </c>
      <c r="D386" s="16">
        <v>0.828819454</v>
      </c>
      <c r="E386" s="3">
        <v>3763</v>
      </c>
      <c r="F386" s="17">
        <v>0</v>
      </c>
      <c r="G386" s="18">
        <v>959.4</v>
      </c>
      <c r="H386" s="19">
        <f t="shared" si="31"/>
        <v>915.4</v>
      </c>
      <c r="I386" s="14">
        <v>915.4</v>
      </c>
      <c r="J386" s="19">
        <f t="shared" si="32"/>
        <v>843.3255295263559</v>
      </c>
      <c r="K386" s="19">
        <f t="shared" si="33"/>
        <v>844.005849526356</v>
      </c>
      <c r="L386" s="19">
        <f t="shared" si="29"/>
        <v>856.3439495263559</v>
      </c>
      <c r="M386" s="24">
        <f t="shared" si="30"/>
        <v>850.174899526356</v>
      </c>
      <c r="N386" s="14">
        <v>25.7</v>
      </c>
      <c r="O386" s="14">
        <v>70.2</v>
      </c>
      <c r="Q386" s="14">
        <v>160</v>
      </c>
      <c r="R386" s="23">
        <v>3.159</v>
      </c>
      <c r="S386" s="29">
        <v>235.311</v>
      </c>
      <c r="T386" s="29">
        <f aca="true" t="shared" si="35" ref="T386:T435">AVERAGE(S381:S386)</f>
        <v>265.2378333333333</v>
      </c>
      <c r="U386" s="26">
        <v>15.196</v>
      </c>
      <c r="V386" s="24">
        <v>850.174899526356</v>
      </c>
      <c r="X386">
        <f aca="true" t="shared" si="36" ref="X386:X417">((R386-((C387)*(-37.9242)+33.4501))*200)</f>
        <v>229.1209078770402</v>
      </c>
      <c r="Y386">
        <f>AVERAGE(X385:X387)</f>
        <v>274.85409204185345</v>
      </c>
      <c r="AA386">
        <v>850.174899526356</v>
      </c>
    </row>
    <row r="387" spans="1:27" ht="12.75">
      <c r="A387" s="1">
        <v>36359</v>
      </c>
      <c r="B387" s="15">
        <v>199</v>
      </c>
      <c r="C387" s="2">
        <v>0.828935206</v>
      </c>
      <c r="D387" s="16">
        <v>0.828935206</v>
      </c>
      <c r="E387" s="3">
        <v>3773</v>
      </c>
      <c r="F387" s="17">
        <v>0</v>
      </c>
      <c r="G387" s="18">
        <v>960.1</v>
      </c>
      <c r="H387" s="19">
        <f t="shared" si="31"/>
        <v>916.1</v>
      </c>
      <c r="I387" s="14">
        <v>916.1</v>
      </c>
      <c r="J387" s="19">
        <f t="shared" si="32"/>
        <v>836.9779824409757</v>
      </c>
      <c r="K387" s="19">
        <f t="shared" si="33"/>
        <v>837.6583024409757</v>
      </c>
      <c r="L387" s="19">
        <f t="shared" si="29"/>
        <v>849.9964024409757</v>
      </c>
      <c r="M387" s="24">
        <f t="shared" si="30"/>
        <v>843.8273524409757</v>
      </c>
      <c r="N387" s="14">
        <v>25.9</v>
      </c>
      <c r="O387" s="14">
        <v>68.1</v>
      </c>
      <c r="Q387" s="14">
        <v>156.5</v>
      </c>
      <c r="R387" s="23">
        <v>3.284</v>
      </c>
      <c r="S387" s="29">
        <v>257.017</v>
      </c>
      <c r="T387" s="29">
        <f t="shared" si="35"/>
        <v>269.37983333333335</v>
      </c>
      <c r="U387" s="26">
        <v>15.217</v>
      </c>
      <c r="V387" s="24">
        <v>843.8273524409757</v>
      </c>
      <c r="X387">
        <f t="shared" si="36"/>
        <v>254.99842077115974</v>
      </c>
      <c r="AA387">
        <v>843.8273524409757</v>
      </c>
    </row>
    <row r="388" spans="1:27" ht="12.75">
      <c r="A388" s="1">
        <v>36359</v>
      </c>
      <c r="B388" s="15">
        <v>199</v>
      </c>
      <c r="C388" s="2">
        <v>0.829050899</v>
      </c>
      <c r="D388" s="16">
        <v>0.829050899</v>
      </c>
      <c r="E388" s="3">
        <v>3783</v>
      </c>
      <c r="F388" s="17">
        <v>0</v>
      </c>
      <c r="G388" s="18">
        <v>963.9</v>
      </c>
      <c r="H388" s="19">
        <f t="shared" si="31"/>
        <v>919.9</v>
      </c>
      <c r="I388" s="14">
        <v>919.9</v>
      </c>
      <c r="J388" s="19">
        <f t="shared" si="32"/>
        <v>802.6042784416163</v>
      </c>
      <c r="K388" s="19">
        <f t="shared" si="33"/>
        <v>803.2845984416164</v>
      </c>
      <c r="L388" s="19">
        <f t="shared" si="29"/>
        <v>815.6226984416163</v>
      </c>
      <c r="M388" s="24">
        <f t="shared" si="30"/>
        <v>809.4536484416163</v>
      </c>
      <c r="N388" s="14">
        <v>26.1</v>
      </c>
      <c r="O388" s="14">
        <v>68.8</v>
      </c>
      <c r="Q388" s="14">
        <v>159.6</v>
      </c>
      <c r="R388" s="23">
        <v>3.729</v>
      </c>
      <c r="S388" s="29">
        <v>341.659</v>
      </c>
      <c r="T388" s="29">
        <f t="shared" si="35"/>
        <v>291.03266666666667</v>
      </c>
      <c r="U388" s="26">
        <v>15.259</v>
      </c>
      <c r="V388" s="24">
        <v>809.4536484416163</v>
      </c>
      <c r="X388">
        <f t="shared" si="36"/>
        <v>344.8763811708398</v>
      </c>
      <c r="AA388">
        <v>809.4536484416163</v>
      </c>
    </row>
    <row r="389" spans="1:27" ht="12.75">
      <c r="A389" s="1">
        <v>36359</v>
      </c>
      <c r="B389" s="15">
        <v>199</v>
      </c>
      <c r="C389" s="2">
        <v>0.829166651</v>
      </c>
      <c r="D389" s="16">
        <v>0.829166651</v>
      </c>
      <c r="E389" s="3">
        <v>3793</v>
      </c>
      <c r="F389" s="17">
        <v>0</v>
      </c>
      <c r="G389" s="18">
        <v>967</v>
      </c>
      <c r="H389" s="19">
        <f t="shared" si="31"/>
        <v>923</v>
      </c>
      <c r="I389" s="14">
        <v>923</v>
      </c>
      <c r="J389" s="19">
        <f t="shared" si="32"/>
        <v>774.667577011218</v>
      </c>
      <c r="K389" s="19">
        <f t="shared" si="33"/>
        <v>775.347897011218</v>
      </c>
      <c r="L389" s="19">
        <f t="shared" si="29"/>
        <v>787.685997011218</v>
      </c>
      <c r="M389" s="24">
        <f t="shared" si="30"/>
        <v>781.516947011218</v>
      </c>
      <c r="N389" s="14">
        <v>26.5</v>
      </c>
      <c r="O389" s="14">
        <v>68.5</v>
      </c>
      <c r="Q389" s="14">
        <v>156.1</v>
      </c>
      <c r="R389" s="23">
        <v>3.22</v>
      </c>
      <c r="S389" s="29">
        <v>237.237</v>
      </c>
      <c r="T389" s="29">
        <f t="shared" si="35"/>
        <v>284.664</v>
      </c>
      <c r="U389" s="26">
        <v>15.258</v>
      </c>
      <c r="V389" s="24">
        <v>781.516947011218</v>
      </c>
      <c r="X389">
        <f t="shared" si="36"/>
        <v>243.95434157051977</v>
      </c>
      <c r="Y389">
        <f>AVERAGE(X388:X390)</f>
        <v>283.6876749038533</v>
      </c>
      <c r="AA389">
        <v>781.516947011218</v>
      </c>
    </row>
    <row r="390" spans="1:27" ht="12.75">
      <c r="A390" s="1">
        <v>36359</v>
      </c>
      <c r="B390" s="15">
        <v>199</v>
      </c>
      <c r="C390" s="2">
        <v>0.829282403</v>
      </c>
      <c r="D390" s="16">
        <v>0.829282403</v>
      </c>
      <c r="E390" s="3">
        <v>3803</v>
      </c>
      <c r="F390" s="17">
        <v>0</v>
      </c>
      <c r="G390" s="18">
        <v>967</v>
      </c>
      <c r="H390" s="19">
        <f t="shared" si="31"/>
        <v>923</v>
      </c>
      <c r="I390" s="14">
        <v>923</v>
      </c>
      <c r="J390" s="19">
        <f t="shared" si="32"/>
        <v>774.667577011218</v>
      </c>
      <c r="K390" s="19">
        <f t="shared" si="33"/>
        <v>775.347897011218</v>
      </c>
      <c r="L390" s="19">
        <f t="shared" si="29"/>
        <v>787.685997011218</v>
      </c>
      <c r="M390" s="24">
        <f t="shared" si="30"/>
        <v>781.516947011218</v>
      </c>
      <c r="N390" s="14">
        <v>26.6</v>
      </c>
      <c r="O390" s="14">
        <v>68</v>
      </c>
      <c r="Q390" s="14">
        <v>159.6</v>
      </c>
      <c r="R390" s="23">
        <v>3.307</v>
      </c>
      <c r="S390" s="29">
        <v>258.879</v>
      </c>
      <c r="T390" s="29">
        <f t="shared" si="35"/>
        <v>278.2953333333333</v>
      </c>
      <c r="U390" s="26">
        <v>15.282</v>
      </c>
      <c r="V390" s="24">
        <v>781.516947011218</v>
      </c>
      <c r="X390">
        <f t="shared" si="36"/>
        <v>262.2323019702004</v>
      </c>
      <c r="AA390">
        <v>781.516947011218</v>
      </c>
    </row>
    <row r="391" spans="1:27" ht="12.75">
      <c r="A391" s="1">
        <v>36359</v>
      </c>
      <c r="B391" s="15">
        <v>199</v>
      </c>
      <c r="C391" s="2">
        <v>0.829398155</v>
      </c>
      <c r="D391" s="16">
        <v>0.829398155</v>
      </c>
      <c r="E391" s="3">
        <v>3813</v>
      </c>
      <c r="F391" s="17">
        <v>0</v>
      </c>
      <c r="G391" s="18">
        <v>967.4</v>
      </c>
      <c r="H391" s="19">
        <f t="shared" si="31"/>
        <v>923.4</v>
      </c>
      <c r="I391" s="14">
        <v>923.4</v>
      </c>
      <c r="J391" s="19">
        <f t="shared" si="32"/>
        <v>771.0696777469603</v>
      </c>
      <c r="K391" s="19">
        <f t="shared" si="33"/>
        <v>771.7499977469604</v>
      </c>
      <c r="L391" s="19">
        <f t="shared" si="29"/>
        <v>784.0880977469603</v>
      </c>
      <c r="M391" s="24">
        <f t="shared" si="30"/>
        <v>777.9190477469604</v>
      </c>
      <c r="N391" s="14">
        <v>26.6</v>
      </c>
      <c r="O391" s="14">
        <v>67.5</v>
      </c>
      <c r="Q391" s="14">
        <v>153.2</v>
      </c>
      <c r="R391" s="23">
        <v>3.486</v>
      </c>
      <c r="S391" s="29">
        <v>301.585</v>
      </c>
      <c r="T391" s="29">
        <f t="shared" si="35"/>
        <v>271.94800000000004</v>
      </c>
      <c r="U391" s="26">
        <v>15.232</v>
      </c>
      <c r="V391" s="24">
        <v>777.9190477469604</v>
      </c>
      <c r="X391">
        <f t="shared" si="36"/>
        <v>298.91026236988046</v>
      </c>
      <c r="Z391">
        <f>AVERAGE(X388:X393)</f>
        <v>267.9044663348534</v>
      </c>
      <c r="AA391">
        <v>777.9190477469604</v>
      </c>
    </row>
    <row r="392" spans="1:27" ht="12.75">
      <c r="A392" s="1">
        <v>36359</v>
      </c>
      <c r="B392" s="15">
        <v>199</v>
      </c>
      <c r="C392" s="2">
        <v>0.829513907</v>
      </c>
      <c r="D392" s="16">
        <v>0.829513907</v>
      </c>
      <c r="E392" s="3">
        <v>3823</v>
      </c>
      <c r="F392" s="17">
        <v>0</v>
      </c>
      <c r="G392" s="18">
        <v>968.3</v>
      </c>
      <c r="H392" s="19">
        <f t="shared" si="31"/>
        <v>924.3</v>
      </c>
      <c r="I392" s="14">
        <v>924.3</v>
      </c>
      <c r="J392" s="19">
        <f t="shared" si="32"/>
        <v>762.9800995406987</v>
      </c>
      <c r="K392" s="19">
        <f t="shared" si="33"/>
        <v>763.6604195406987</v>
      </c>
      <c r="L392" s="19">
        <f t="shared" si="29"/>
        <v>775.9985195406987</v>
      </c>
      <c r="M392" s="24">
        <f t="shared" si="30"/>
        <v>769.8294695406987</v>
      </c>
      <c r="N392" s="14">
        <v>26.7</v>
      </c>
      <c r="O392" s="14">
        <v>67.2</v>
      </c>
      <c r="Q392" s="14">
        <v>155.1</v>
      </c>
      <c r="R392" s="23">
        <v>2.901</v>
      </c>
      <c r="S392" s="29">
        <v>176.227</v>
      </c>
      <c r="T392" s="29">
        <f t="shared" si="35"/>
        <v>262.10066666666665</v>
      </c>
      <c r="U392" s="26">
        <v>15.174</v>
      </c>
      <c r="V392" s="24">
        <v>769.8294695406987</v>
      </c>
      <c r="X392">
        <f t="shared" si="36"/>
        <v>182.78777526399992</v>
      </c>
      <c r="Y392">
        <f>AVERAGE(X391:X393)</f>
        <v>252.12125776585344</v>
      </c>
      <c r="AA392">
        <v>769.8294695406987</v>
      </c>
    </row>
    <row r="393" spans="1:27" ht="12.75">
      <c r="A393" s="1">
        <v>36359</v>
      </c>
      <c r="B393" s="15">
        <v>199</v>
      </c>
      <c r="C393" s="2">
        <v>0.8296296</v>
      </c>
      <c r="D393" s="16">
        <v>0.8296296</v>
      </c>
      <c r="E393" s="3">
        <v>3833</v>
      </c>
      <c r="F393" s="17">
        <v>0</v>
      </c>
      <c r="G393" s="18">
        <v>970.4</v>
      </c>
      <c r="H393" s="19">
        <f t="shared" si="31"/>
        <v>926.4</v>
      </c>
      <c r="I393" s="14">
        <v>926.4</v>
      </c>
      <c r="J393" s="19">
        <f t="shared" si="32"/>
        <v>744.1350080991092</v>
      </c>
      <c r="K393" s="19">
        <f t="shared" si="33"/>
        <v>744.8153280991093</v>
      </c>
      <c r="L393" s="19">
        <f aca="true" t="shared" si="37" ref="L393:L456">(J393+13.01842)</f>
        <v>757.1534280991092</v>
      </c>
      <c r="M393" s="24">
        <f aca="true" t="shared" si="38" ref="M393:M456">AVERAGE(K393:L393)</f>
        <v>750.9843780991092</v>
      </c>
      <c r="N393" s="14">
        <v>26.9</v>
      </c>
      <c r="O393" s="14">
        <v>66.6</v>
      </c>
      <c r="Q393" s="14">
        <v>154.1</v>
      </c>
      <c r="R393" s="23">
        <v>3.356</v>
      </c>
      <c r="S393" s="29">
        <v>281.805</v>
      </c>
      <c r="T393" s="29">
        <f t="shared" si="35"/>
        <v>266.232</v>
      </c>
      <c r="U393" s="26">
        <v>15.222</v>
      </c>
      <c r="V393" s="24">
        <v>750.9843780991092</v>
      </c>
      <c r="X393">
        <f t="shared" si="36"/>
        <v>274.6657356636799</v>
      </c>
      <c r="AA393">
        <v>750.9843780991092</v>
      </c>
    </row>
    <row r="394" spans="1:27" ht="12.75">
      <c r="A394" s="1">
        <v>36359</v>
      </c>
      <c r="B394" s="15">
        <v>199</v>
      </c>
      <c r="C394" s="2">
        <v>0.829745352</v>
      </c>
      <c r="D394" s="16">
        <v>0.829745352</v>
      </c>
      <c r="E394" s="3">
        <v>3843</v>
      </c>
      <c r="F394" s="17">
        <v>0</v>
      </c>
      <c r="G394" s="18">
        <v>972.5</v>
      </c>
      <c r="H394" s="19">
        <f aca="true" t="shared" si="39" ref="H394:H457">(G394-44)</f>
        <v>928.5</v>
      </c>
      <c r="I394" s="14">
        <v>928.5</v>
      </c>
      <c r="J394" s="19">
        <f aca="true" t="shared" si="40" ref="J394:J457">(8303.951372*LN(1013.25/H394))</f>
        <v>725.3325871258818</v>
      </c>
      <c r="K394" s="19">
        <f aca="true" t="shared" si="41" ref="K394:K457">(J394+0.68032)</f>
        <v>726.0129071258818</v>
      </c>
      <c r="L394" s="19">
        <f t="shared" si="37"/>
        <v>738.3510071258818</v>
      </c>
      <c r="M394" s="24">
        <f t="shared" si="38"/>
        <v>732.1819571258818</v>
      </c>
      <c r="N394" s="14">
        <v>27</v>
      </c>
      <c r="O394" s="14">
        <v>66.6</v>
      </c>
      <c r="Q394" s="14">
        <v>157.1</v>
      </c>
      <c r="R394" s="23">
        <v>3.417</v>
      </c>
      <c r="S394" s="29">
        <v>282.447</v>
      </c>
      <c r="T394" s="29">
        <f t="shared" si="35"/>
        <v>256.3633333333333</v>
      </c>
      <c r="U394" s="26">
        <v>15.223</v>
      </c>
      <c r="V394" s="24">
        <v>732.1819571258818</v>
      </c>
      <c r="X394">
        <f t="shared" si="36"/>
        <v>287.7436960633599</v>
      </c>
      <c r="AA394">
        <v>732.1819571258818</v>
      </c>
    </row>
    <row r="395" spans="1:27" ht="12.75">
      <c r="A395" s="1">
        <v>36359</v>
      </c>
      <c r="B395" s="15">
        <v>199</v>
      </c>
      <c r="C395" s="2">
        <v>0.829861104</v>
      </c>
      <c r="D395" s="16">
        <v>0.829861104</v>
      </c>
      <c r="E395" s="3">
        <v>3853</v>
      </c>
      <c r="F395" s="17">
        <v>0</v>
      </c>
      <c r="G395" s="18">
        <v>974.1</v>
      </c>
      <c r="H395" s="19">
        <f t="shared" si="39"/>
        <v>930.1</v>
      </c>
      <c r="I395" s="14">
        <v>930.1</v>
      </c>
      <c r="J395" s="19">
        <f t="shared" si="40"/>
        <v>711.0354543621883</v>
      </c>
      <c r="K395" s="19">
        <f t="shared" si="41"/>
        <v>711.7157743621883</v>
      </c>
      <c r="L395" s="19">
        <f t="shared" si="37"/>
        <v>724.0538743621883</v>
      </c>
      <c r="M395" s="24">
        <f t="shared" si="38"/>
        <v>717.8848243621883</v>
      </c>
      <c r="N395" s="14">
        <v>27.1</v>
      </c>
      <c r="O395" s="14">
        <v>66</v>
      </c>
      <c r="Q395" s="14">
        <v>153.1</v>
      </c>
      <c r="R395" s="23">
        <v>3.169</v>
      </c>
      <c r="S395" s="29">
        <v>241.153</v>
      </c>
      <c r="T395" s="29">
        <f t="shared" si="35"/>
        <v>257.01599999999996</v>
      </c>
      <c r="U395" s="26">
        <v>15.132</v>
      </c>
      <c r="V395" s="24">
        <v>717.8848243621883</v>
      </c>
      <c r="X395">
        <f t="shared" si="36"/>
        <v>239.0216640478804</v>
      </c>
      <c r="Y395">
        <f>AVERAGE(X394:X396)</f>
        <v>264.6883281862669</v>
      </c>
      <c r="AA395">
        <v>717.8848243621883</v>
      </c>
    </row>
    <row r="396" spans="1:27" ht="12.75">
      <c r="A396" s="1">
        <v>36359</v>
      </c>
      <c r="B396" s="15">
        <v>199</v>
      </c>
      <c r="C396" s="2">
        <v>0.829976857</v>
      </c>
      <c r="D396" s="16">
        <v>0.829976857</v>
      </c>
      <c r="E396" s="3">
        <v>3863</v>
      </c>
      <c r="F396" s="17">
        <v>0</v>
      </c>
      <c r="G396" s="18">
        <v>976.8</v>
      </c>
      <c r="H396" s="19">
        <f t="shared" si="39"/>
        <v>932.8</v>
      </c>
      <c r="I396" s="14">
        <v>932.8</v>
      </c>
      <c r="J396" s="19">
        <f t="shared" si="40"/>
        <v>686.9647212003922</v>
      </c>
      <c r="K396" s="19">
        <f t="shared" si="41"/>
        <v>687.6450412003923</v>
      </c>
      <c r="L396" s="19">
        <f t="shared" si="37"/>
        <v>699.9831412003922</v>
      </c>
      <c r="M396" s="24">
        <f t="shared" si="38"/>
        <v>693.8140912003922</v>
      </c>
      <c r="N396" s="14">
        <v>27.3</v>
      </c>
      <c r="O396" s="14">
        <v>65.7</v>
      </c>
      <c r="Q396" s="14">
        <v>155.1</v>
      </c>
      <c r="R396" s="23">
        <v>3.306</v>
      </c>
      <c r="S396" s="29">
        <v>262.795</v>
      </c>
      <c r="T396" s="29">
        <f t="shared" si="35"/>
        <v>257.66866666666664</v>
      </c>
      <c r="U396" s="26">
        <v>15.221</v>
      </c>
      <c r="V396" s="24">
        <v>693.8140912003922</v>
      </c>
      <c r="X396">
        <f t="shared" si="36"/>
        <v>267.29962444756035</v>
      </c>
      <c r="AA396">
        <v>693.8140912003922</v>
      </c>
    </row>
    <row r="397" spans="1:27" ht="12.75">
      <c r="A397" s="1">
        <v>36359</v>
      </c>
      <c r="B397" s="15">
        <v>199</v>
      </c>
      <c r="C397" s="2">
        <v>0.830092609</v>
      </c>
      <c r="D397" s="16">
        <v>0.830092609</v>
      </c>
      <c r="E397" s="3">
        <v>3873</v>
      </c>
      <c r="F397" s="17">
        <v>0</v>
      </c>
      <c r="G397" s="18">
        <v>978.5</v>
      </c>
      <c r="H397" s="19">
        <f t="shared" si="39"/>
        <v>934.5</v>
      </c>
      <c r="I397" s="14">
        <v>934.5</v>
      </c>
      <c r="J397" s="19">
        <f t="shared" si="40"/>
        <v>671.8447927126728</v>
      </c>
      <c r="K397" s="19">
        <f t="shared" si="41"/>
        <v>672.5251127126728</v>
      </c>
      <c r="L397" s="19">
        <f t="shared" si="37"/>
        <v>684.8632127126727</v>
      </c>
      <c r="M397" s="24">
        <f t="shared" si="38"/>
        <v>678.6941627126728</v>
      </c>
      <c r="N397" s="14">
        <v>27.6</v>
      </c>
      <c r="O397" s="14">
        <v>66.1</v>
      </c>
      <c r="Q397" s="14">
        <v>152.1</v>
      </c>
      <c r="R397" s="23">
        <v>3.436</v>
      </c>
      <c r="S397" s="29">
        <v>284.373</v>
      </c>
      <c r="T397" s="29">
        <f t="shared" si="35"/>
        <v>254.80000000000004</v>
      </c>
      <c r="U397" s="26">
        <v>15.216</v>
      </c>
      <c r="V397" s="24">
        <v>678.6941627126728</v>
      </c>
      <c r="X397">
        <f t="shared" si="36"/>
        <v>294.1775848472396</v>
      </c>
      <c r="Z397">
        <f>AVERAGE(X394:X399)</f>
        <v>276.83845421474</v>
      </c>
      <c r="AA397">
        <v>678.6941627126728</v>
      </c>
    </row>
    <row r="398" spans="1:27" ht="12.75">
      <c r="A398" s="1">
        <v>36359</v>
      </c>
      <c r="B398" s="15">
        <v>199</v>
      </c>
      <c r="C398" s="2">
        <v>0.830208361</v>
      </c>
      <c r="D398" s="16">
        <v>0.830208361</v>
      </c>
      <c r="E398" s="3">
        <v>3883</v>
      </c>
      <c r="F398" s="17">
        <v>0</v>
      </c>
      <c r="G398" s="18">
        <v>980.4</v>
      </c>
      <c r="H398" s="19">
        <f t="shared" si="39"/>
        <v>936.4</v>
      </c>
      <c r="I398" s="14">
        <v>936.4</v>
      </c>
      <c r="J398" s="19">
        <f t="shared" si="40"/>
        <v>654.9785646610957</v>
      </c>
      <c r="K398" s="19">
        <f t="shared" si="41"/>
        <v>655.6588846610957</v>
      </c>
      <c r="L398" s="19">
        <f t="shared" si="37"/>
        <v>667.9969846610957</v>
      </c>
      <c r="M398" s="24">
        <f t="shared" si="38"/>
        <v>661.8279346610957</v>
      </c>
      <c r="N398" s="14">
        <v>27.8</v>
      </c>
      <c r="O398" s="14">
        <v>65.5</v>
      </c>
      <c r="Q398" s="14">
        <v>156.1</v>
      </c>
      <c r="R398" s="23">
        <v>3.436</v>
      </c>
      <c r="S398" s="29">
        <v>285.015</v>
      </c>
      <c r="T398" s="29">
        <f t="shared" si="35"/>
        <v>272.9313333333334</v>
      </c>
      <c r="U398" s="26">
        <v>15.263</v>
      </c>
      <c r="V398" s="24">
        <v>661.8279346610957</v>
      </c>
      <c r="X398">
        <f t="shared" si="36"/>
        <v>295.0550977413599</v>
      </c>
      <c r="Y398">
        <f>AVERAGE(X397:X399)</f>
        <v>288.9885802432131</v>
      </c>
      <c r="AA398">
        <v>661.8279346610957</v>
      </c>
    </row>
    <row r="399" spans="1:27" ht="12.75">
      <c r="A399" s="1">
        <v>36359</v>
      </c>
      <c r="B399" s="15">
        <v>199</v>
      </c>
      <c r="C399" s="2">
        <v>0.830324054</v>
      </c>
      <c r="D399" s="16">
        <v>0.830324054</v>
      </c>
      <c r="E399" s="3">
        <v>3893</v>
      </c>
      <c r="F399" s="17">
        <v>0</v>
      </c>
      <c r="G399" s="18">
        <v>980.1</v>
      </c>
      <c r="H399" s="19">
        <f t="shared" si="39"/>
        <v>936.1</v>
      </c>
      <c r="I399" s="14">
        <v>936.1</v>
      </c>
      <c r="J399" s="19">
        <f t="shared" si="40"/>
        <v>657.6393768724862</v>
      </c>
      <c r="K399" s="19">
        <f t="shared" si="41"/>
        <v>658.3196968724862</v>
      </c>
      <c r="L399" s="19">
        <f t="shared" si="37"/>
        <v>670.6577968724862</v>
      </c>
      <c r="M399" s="24">
        <f t="shared" si="38"/>
        <v>664.4887468724862</v>
      </c>
      <c r="N399" s="14">
        <v>27.9</v>
      </c>
      <c r="O399" s="14">
        <v>64.8</v>
      </c>
      <c r="Q399" s="14">
        <v>152.6</v>
      </c>
      <c r="R399" s="23">
        <v>3.345</v>
      </c>
      <c r="S399" s="29">
        <v>264.721</v>
      </c>
      <c r="T399" s="29">
        <f t="shared" si="35"/>
        <v>270.084</v>
      </c>
      <c r="U399" s="26">
        <v>15.309</v>
      </c>
      <c r="V399" s="24">
        <v>664.4887468724862</v>
      </c>
      <c r="X399">
        <f t="shared" si="36"/>
        <v>277.7330581410399</v>
      </c>
      <c r="AA399">
        <v>664.4887468724862</v>
      </c>
    </row>
    <row r="400" spans="1:27" ht="12.75">
      <c r="A400" s="1">
        <v>36359</v>
      </c>
      <c r="B400" s="15">
        <v>199</v>
      </c>
      <c r="C400" s="2">
        <v>0.830439806</v>
      </c>
      <c r="D400" s="16">
        <v>0.830439806</v>
      </c>
      <c r="E400" s="3">
        <v>3903</v>
      </c>
      <c r="F400" s="17">
        <v>0</v>
      </c>
      <c r="G400" s="18">
        <v>981.9</v>
      </c>
      <c r="H400" s="19">
        <f t="shared" si="39"/>
        <v>937.9</v>
      </c>
      <c r="I400" s="14">
        <v>937.9</v>
      </c>
      <c r="J400" s="19">
        <f t="shared" si="40"/>
        <v>641.68727754884</v>
      </c>
      <c r="K400" s="19">
        <f t="shared" si="41"/>
        <v>642.3675975488401</v>
      </c>
      <c r="L400" s="19">
        <f t="shared" si="37"/>
        <v>654.70569754884</v>
      </c>
      <c r="M400" s="24">
        <f t="shared" si="38"/>
        <v>648.53664754884</v>
      </c>
      <c r="N400" s="14">
        <v>27.9</v>
      </c>
      <c r="O400" s="14">
        <v>64.1</v>
      </c>
      <c r="Q400" s="14">
        <v>155.6</v>
      </c>
      <c r="R400" s="23">
        <v>3.781</v>
      </c>
      <c r="S400" s="29">
        <v>370.363</v>
      </c>
      <c r="T400" s="29">
        <f t="shared" si="35"/>
        <v>284.7366666666666</v>
      </c>
      <c r="U400" s="26">
        <v>15.251</v>
      </c>
      <c r="V400" s="24">
        <v>648.53664754884</v>
      </c>
      <c r="X400">
        <f t="shared" si="36"/>
        <v>365.81101854072057</v>
      </c>
      <c r="AA400">
        <v>648.53664754884</v>
      </c>
    </row>
    <row r="401" spans="1:27" ht="12.75">
      <c r="A401" s="1">
        <v>36359</v>
      </c>
      <c r="B401" s="15">
        <v>199</v>
      </c>
      <c r="C401" s="2">
        <v>0.830555558</v>
      </c>
      <c r="D401" s="16">
        <v>0.830555558</v>
      </c>
      <c r="E401" s="3">
        <v>3913</v>
      </c>
      <c r="F401" s="17">
        <v>0</v>
      </c>
      <c r="G401" s="18">
        <v>983.2</v>
      </c>
      <c r="H401" s="19">
        <f t="shared" si="39"/>
        <v>939.2</v>
      </c>
      <c r="I401" s="14">
        <v>939.2</v>
      </c>
      <c r="J401" s="19">
        <f t="shared" si="40"/>
        <v>630.1853453028076</v>
      </c>
      <c r="K401" s="19">
        <f t="shared" si="41"/>
        <v>630.8656653028077</v>
      </c>
      <c r="L401" s="19">
        <f t="shared" si="37"/>
        <v>643.2037653028076</v>
      </c>
      <c r="M401" s="24">
        <f t="shared" si="38"/>
        <v>637.0347153028076</v>
      </c>
      <c r="N401" s="14">
        <v>28.2</v>
      </c>
      <c r="O401" s="14">
        <v>63.5</v>
      </c>
      <c r="Q401" s="14">
        <v>152.2</v>
      </c>
      <c r="R401" s="23">
        <v>3.281</v>
      </c>
      <c r="S401" s="29">
        <v>265.941</v>
      </c>
      <c r="T401" s="29">
        <f t="shared" si="35"/>
        <v>288.868</v>
      </c>
      <c r="U401" s="26">
        <v>15.186</v>
      </c>
      <c r="V401" s="24">
        <v>637.0347153028076</v>
      </c>
      <c r="X401">
        <f t="shared" si="36"/>
        <v>266.68897894040055</v>
      </c>
      <c r="Y401">
        <f>AVERAGE(X400:X402)</f>
        <v>324.55564813534716</v>
      </c>
      <c r="AA401">
        <v>637.0347153028076</v>
      </c>
    </row>
    <row r="402" spans="1:27" ht="12.75">
      <c r="A402" s="1">
        <v>36359</v>
      </c>
      <c r="B402" s="15">
        <v>199</v>
      </c>
      <c r="C402" s="2">
        <v>0.83067131</v>
      </c>
      <c r="D402" s="16">
        <v>0.83067131</v>
      </c>
      <c r="E402" s="3">
        <v>3923</v>
      </c>
      <c r="F402" s="17">
        <v>0</v>
      </c>
      <c r="G402" s="18">
        <v>985.3</v>
      </c>
      <c r="H402" s="19">
        <f t="shared" si="39"/>
        <v>941.3</v>
      </c>
      <c r="I402" s="14">
        <v>941.3</v>
      </c>
      <c r="J402" s="19">
        <f t="shared" si="40"/>
        <v>611.6388894345298</v>
      </c>
      <c r="K402" s="19">
        <f t="shared" si="41"/>
        <v>612.3192094345299</v>
      </c>
      <c r="L402" s="19">
        <f t="shared" si="37"/>
        <v>624.6573094345298</v>
      </c>
      <c r="M402" s="24">
        <f t="shared" si="38"/>
        <v>618.4882594345298</v>
      </c>
      <c r="N402" s="14">
        <v>28.3</v>
      </c>
      <c r="O402" s="14">
        <v>62.5</v>
      </c>
      <c r="Q402" s="14">
        <v>154.1</v>
      </c>
      <c r="R402" s="23">
        <v>3.649</v>
      </c>
      <c r="S402" s="29">
        <v>329.583</v>
      </c>
      <c r="T402" s="29">
        <f t="shared" si="35"/>
        <v>299.99933333333337</v>
      </c>
      <c r="U402" s="26">
        <v>15.256</v>
      </c>
      <c r="V402" s="24">
        <v>618.4882594345298</v>
      </c>
      <c r="X402">
        <f t="shared" si="36"/>
        <v>341.1669469249203</v>
      </c>
      <c r="AA402">
        <v>618.4882594345298</v>
      </c>
    </row>
    <row r="403" spans="1:27" ht="12.75">
      <c r="A403" s="1">
        <v>36359</v>
      </c>
      <c r="B403" s="15">
        <v>199</v>
      </c>
      <c r="C403" s="2">
        <v>0.830787063</v>
      </c>
      <c r="D403" s="16">
        <v>0.830787063</v>
      </c>
      <c r="E403" s="3">
        <v>3933</v>
      </c>
      <c r="F403" s="17">
        <v>0</v>
      </c>
      <c r="G403" s="18">
        <v>987</v>
      </c>
      <c r="H403" s="19">
        <f t="shared" si="39"/>
        <v>943</v>
      </c>
      <c r="I403" s="14">
        <v>943</v>
      </c>
      <c r="J403" s="19">
        <f t="shared" si="40"/>
        <v>596.6553717754484</v>
      </c>
      <c r="K403" s="19">
        <f t="shared" si="41"/>
        <v>597.3356917754485</v>
      </c>
      <c r="L403" s="19">
        <f t="shared" si="37"/>
        <v>609.6737917754484</v>
      </c>
      <c r="M403" s="24">
        <f t="shared" si="38"/>
        <v>603.5047417754485</v>
      </c>
      <c r="N403" s="14">
        <v>28.4</v>
      </c>
      <c r="O403" s="14">
        <v>62.8</v>
      </c>
      <c r="Q403" s="14">
        <v>147.1</v>
      </c>
      <c r="R403" s="23">
        <v>2.961</v>
      </c>
      <c r="S403" s="29">
        <v>204.289</v>
      </c>
      <c r="T403" s="29">
        <f t="shared" si="35"/>
        <v>286.652</v>
      </c>
      <c r="U403" s="26">
        <v>15.171</v>
      </c>
      <c r="V403" s="24">
        <v>603.5047417754485</v>
      </c>
      <c r="X403">
        <f t="shared" si="36"/>
        <v>204.4444522342</v>
      </c>
      <c r="Z403">
        <f>AVERAGE(X400:X405)</f>
        <v>298.93903164875354</v>
      </c>
      <c r="AA403">
        <v>603.5047417754485</v>
      </c>
    </row>
    <row r="404" spans="1:27" ht="12.75">
      <c r="A404" s="1">
        <v>36359</v>
      </c>
      <c r="B404" s="15">
        <v>199</v>
      </c>
      <c r="C404" s="2">
        <v>0.830902755</v>
      </c>
      <c r="D404" s="16">
        <v>0.830902755</v>
      </c>
      <c r="E404" s="3">
        <v>3943</v>
      </c>
      <c r="F404" s="17">
        <v>0</v>
      </c>
      <c r="G404" s="18">
        <v>987.1</v>
      </c>
      <c r="H404" s="19">
        <f t="shared" si="39"/>
        <v>943.1</v>
      </c>
      <c r="I404" s="14">
        <v>943.1</v>
      </c>
      <c r="J404" s="19">
        <f t="shared" si="40"/>
        <v>595.7748297702749</v>
      </c>
      <c r="K404" s="19">
        <f t="shared" si="41"/>
        <v>596.4551497702749</v>
      </c>
      <c r="L404" s="19">
        <f t="shared" si="37"/>
        <v>608.7932497702749</v>
      </c>
      <c r="M404" s="24">
        <f t="shared" si="38"/>
        <v>602.6241997702749</v>
      </c>
      <c r="N404" s="14">
        <v>28.4</v>
      </c>
      <c r="O404" s="14">
        <v>63.1</v>
      </c>
      <c r="Q404" s="14">
        <v>155.6</v>
      </c>
      <c r="R404" s="23">
        <v>3.417</v>
      </c>
      <c r="S404" s="29">
        <v>288.931</v>
      </c>
      <c r="T404" s="29">
        <f t="shared" si="35"/>
        <v>287.3046666666667</v>
      </c>
      <c r="U404" s="26">
        <v>15.23</v>
      </c>
      <c r="V404" s="24">
        <v>602.6241997702749</v>
      </c>
      <c r="X404">
        <f t="shared" si="36"/>
        <v>296.52241263388</v>
      </c>
      <c r="Y404">
        <f>AVERAGE(X403:X405)</f>
        <v>273.3224151621599</v>
      </c>
      <c r="AA404">
        <v>602.6241997702749</v>
      </c>
    </row>
    <row r="405" spans="1:27" ht="12.75">
      <c r="A405" s="1">
        <v>36359</v>
      </c>
      <c r="B405" s="15">
        <v>199</v>
      </c>
      <c r="C405" s="2">
        <v>0.831018507</v>
      </c>
      <c r="D405" s="16">
        <v>0.831018507</v>
      </c>
      <c r="E405" s="3">
        <v>3953</v>
      </c>
      <c r="F405" s="17">
        <v>0</v>
      </c>
      <c r="G405" s="18">
        <v>987.5</v>
      </c>
      <c r="H405" s="19">
        <f t="shared" si="39"/>
        <v>943.5</v>
      </c>
      <c r="I405" s="14">
        <v>943.5</v>
      </c>
      <c r="J405" s="19">
        <f t="shared" si="40"/>
        <v>592.25359516986</v>
      </c>
      <c r="K405" s="19">
        <f t="shared" si="41"/>
        <v>592.93391516986</v>
      </c>
      <c r="L405" s="19">
        <f t="shared" si="37"/>
        <v>605.27201516986</v>
      </c>
      <c r="M405" s="24">
        <f t="shared" si="38"/>
        <v>599.10296516986</v>
      </c>
      <c r="N405" s="14">
        <v>28.4</v>
      </c>
      <c r="O405" s="14">
        <v>63.5</v>
      </c>
      <c r="Q405" s="14">
        <v>157.6</v>
      </c>
      <c r="R405" s="23">
        <v>3.525</v>
      </c>
      <c r="S405" s="29">
        <v>310.509</v>
      </c>
      <c r="T405" s="29">
        <f t="shared" si="35"/>
        <v>294.936</v>
      </c>
      <c r="U405" s="26">
        <v>15.236</v>
      </c>
      <c r="V405" s="24">
        <v>599.10296516986</v>
      </c>
      <c r="X405">
        <f t="shared" si="36"/>
        <v>319.0003806183998</v>
      </c>
      <c r="AA405">
        <v>599.10296516986</v>
      </c>
    </row>
    <row r="406" spans="1:27" ht="12.75">
      <c r="A406" s="1">
        <v>36359</v>
      </c>
      <c r="B406" s="15">
        <v>199</v>
      </c>
      <c r="C406" s="2">
        <v>0.83113426</v>
      </c>
      <c r="D406" s="16">
        <v>0.83113426</v>
      </c>
      <c r="E406" s="3">
        <v>3963</v>
      </c>
      <c r="F406" s="17">
        <v>0</v>
      </c>
      <c r="G406" s="18">
        <v>987.9</v>
      </c>
      <c r="H406" s="19">
        <f t="shared" si="39"/>
        <v>943.9</v>
      </c>
      <c r="I406" s="14">
        <v>943.9</v>
      </c>
      <c r="J406" s="19">
        <f t="shared" si="40"/>
        <v>588.733853092367</v>
      </c>
      <c r="K406" s="19">
        <f t="shared" si="41"/>
        <v>589.414173092367</v>
      </c>
      <c r="L406" s="19">
        <f t="shared" si="37"/>
        <v>601.752273092367</v>
      </c>
      <c r="M406" s="24">
        <f t="shared" si="38"/>
        <v>595.583223092367</v>
      </c>
      <c r="N406" s="14">
        <v>28.6</v>
      </c>
      <c r="O406" s="14">
        <v>63.1</v>
      </c>
      <c r="Q406" s="14">
        <v>157.6</v>
      </c>
      <c r="R406" s="23">
        <v>3.406</v>
      </c>
      <c r="S406" s="29">
        <v>290.215</v>
      </c>
      <c r="T406" s="29">
        <f t="shared" si="35"/>
        <v>281.578</v>
      </c>
      <c r="U406" s="26">
        <v>15.141</v>
      </c>
      <c r="V406" s="24">
        <v>595.583223092367</v>
      </c>
      <c r="X406">
        <f t="shared" si="36"/>
        <v>296.0783410180805</v>
      </c>
      <c r="AA406">
        <v>595.583223092367</v>
      </c>
    </row>
    <row r="407" spans="1:27" ht="12.75">
      <c r="A407" s="1">
        <v>36359</v>
      </c>
      <c r="B407" s="15">
        <v>199</v>
      </c>
      <c r="C407" s="2">
        <v>0.831250012</v>
      </c>
      <c r="D407" s="16">
        <v>0.831250012</v>
      </c>
      <c r="E407" s="3">
        <v>3973</v>
      </c>
      <c r="F407" s="17">
        <v>0</v>
      </c>
      <c r="G407" s="18">
        <v>988.6</v>
      </c>
      <c r="H407" s="19">
        <f t="shared" si="39"/>
        <v>944.6</v>
      </c>
      <c r="I407" s="14">
        <v>944.6</v>
      </c>
      <c r="J407" s="19">
        <f t="shared" si="40"/>
        <v>582.5778920369171</v>
      </c>
      <c r="K407" s="19">
        <f t="shared" si="41"/>
        <v>583.2582120369171</v>
      </c>
      <c r="L407" s="19">
        <f t="shared" si="37"/>
        <v>595.5963120369171</v>
      </c>
      <c r="M407" s="24">
        <f t="shared" si="38"/>
        <v>589.4272620369171</v>
      </c>
      <c r="N407" s="14">
        <v>28.6</v>
      </c>
      <c r="O407" s="14">
        <v>62.8</v>
      </c>
      <c r="Q407" s="14">
        <v>155.6</v>
      </c>
      <c r="R407" s="23">
        <v>3.249</v>
      </c>
      <c r="S407" s="29">
        <v>248.858</v>
      </c>
      <c r="T407" s="29">
        <f t="shared" si="35"/>
        <v>278.73083333333335</v>
      </c>
      <c r="U407" s="26">
        <v>15.214</v>
      </c>
      <c r="V407" s="24">
        <v>589.4272620369171</v>
      </c>
      <c r="X407">
        <f t="shared" si="36"/>
        <v>265.55630141775976</v>
      </c>
      <c r="Y407">
        <f>AVERAGE(X406:X408)</f>
        <v>304.15615224924005</v>
      </c>
      <c r="AA407">
        <v>589.4272620369171</v>
      </c>
    </row>
    <row r="408" spans="1:27" ht="12.75">
      <c r="A408" s="1">
        <v>36359</v>
      </c>
      <c r="B408" s="15">
        <v>199</v>
      </c>
      <c r="C408" s="2">
        <v>0.831365764</v>
      </c>
      <c r="D408" s="16">
        <v>0.831365764</v>
      </c>
      <c r="E408" s="3">
        <v>3983</v>
      </c>
      <c r="F408" s="17">
        <v>0</v>
      </c>
      <c r="G408" s="18">
        <v>989.9</v>
      </c>
      <c r="H408" s="19">
        <f t="shared" si="39"/>
        <v>945.9</v>
      </c>
      <c r="I408" s="14">
        <v>945.9</v>
      </c>
      <c r="J408" s="19">
        <f t="shared" si="40"/>
        <v>571.1574863398702</v>
      </c>
      <c r="K408" s="19">
        <f t="shared" si="41"/>
        <v>571.8378063398702</v>
      </c>
      <c r="L408" s="19">
        <f t="shared" si="37"/>
        <v>584.1759063398702</v>
      </c>
      <c r="M408" s="24">
        <f t="shared" si="38"/>
        <v>578.0068563398702</v>
      </c>
      <c r="N408" s="14">
        <v>28.6</v>
      </c>
      <c r="O408" s="14">
        <v>62.5</v>
      </c>
      <c r="Q408" s="14">
        <v>158.1</v>
      </c>
      <c r="R408" s="23">
        <v>3.671</v>
      </c>
      <c r="S408" s="29">
        <v>354.435</v>
      </c>
      <c r="T408" s="29">
        <f t="shared" si="35"/>
        <v>282.8728333333333</v>
      </c>
      <c r="U408" s="26">
        <v>15.328</v>
      </c>
      <c r="V408" s="24">
        <v>578.0068563398702</v>
      </c>
      <c r="X408">
        <f t="shared" si="36"/>
        <v>350.83381431187996</v>
      </c>
      <c r="AA408">
        <v>578.0068563398702</v>
      </c>
    </row>
    <row r="409" spans="1:27" ht="12.75">
      <c r="A409" s="1">
        <v>36359</v>
      </c>
      <c r="B409" s="15">
        <v>199</v>
      </c>
      <c r="C409" s="2">
        <v>0.831481457</v>
      </c>
      <c r="D409" s="16">
        <v>0.831481457</v>
      </c>
      <c r="E409" s="3">
        <v>3993</v>
      </c>
      <c r="F409" s="17">
        <v>0</v>
      </c>
      <c r="G409" s="18">
        <v>992.7</v>
      </c>
      <c r="H409" s="19">
        <f t="shared" si="39"/>
        <v>948.7</v>
      </c>
      <c r="I409" s="14">
        <v>948.7</v>
      </c>
      <c r="J409" s="19">
        <f t="shared" si="40"/>
        <v>546.6129061968298</v>
      </c>
      <c r="K409" s="19">
        <f t="shared" si="41"/>
        <v>547.2932261968299</v>
      </c>
      <c r="L409" s="19">
        <f t="shared" si="37"/>
        <v>559.6313261968298</v>
      </c>
      <c r="M409" s="24">
        <f t="shared" si="38"/>
        <v>553.4622761968299</v>
      </c>
      <c r="N409" s="14">
        <v>28.6</v>
      </c>
      <c r="O409" s="14">
        <v>62.2</v>
      </c>
      <c r="Q409" s="14">
        <v>155.1</v>
      </c>
      <c r="R409" s="23">
        <v>3.306</v>
      </c>
      <c r="S409" s="29">
        <v>271.077</v>
      </c>
      <c r="T409" s="29">
        <f t="shared" si="35"/>
        <v>294.00416666666666</v>
      </c>
      <c r="U409" s="26">
        <v>15.218</v>
      </c>
      <c r="V409" s="24">
        <v>553.4622761968299</v>
      </c>
      <c r="X409">
        <f t="shared" si="36"/>
        <v>278.71177471156</v>
      </c>
      <c r="Z409">
        <f>AVERAGE(X406:X411)</f>
        <v>306.5729436802401</v>
      </c>
      <c r="AA409">
        <v>553.4622761968299</v>
      </c>
    </row>
    <row r="410" spans="1:27" ht="12.75">
      <c r="A410" s="1">
        <v>36359</v>
      </c>
      <c r="B410" s="15">
        <v>199</v>
      </c>
      <c r="C410" s="2">
        <v>0.831597209</v>
      </c>
      <c r="D410" s="16">
        <v>0.831597209</v>
      </c>
      <c r="E410" s="3">
        <v>4003</v>
      </c>
      <c r="F410" s="17">
        <v>0</v>
      </c>
      <c r="G410" s="18">
        <v>995.9</v>
      </c>
      <c r="H410" s="19">
        <f t="shared" si="39"/>
        <v>951.9</v>
      </c>
      <c r="I410" s="14">
        <v>951.9</v>
      </c>
      <c r="J410" s="19">
        <f t="shared" si="40"/>
        <v>518.6505053764647</v>
      </c>
      <c r="K410" s="19">
        <f t="shared" si="41"/>
        <v>519.3308253764648</v>
      </c>
      <c r="L410" s="19">
        <f t="shared" si="37"/>
        <v>531.6689253764647</v>
      </c>
      <c r="M410" s="24">
        <f t="shared" si="38"/>
        <v>525.4998753764647</v>
      </c>
      <c r="N410" s="14">
        <v>28.8</v>
      </c>
      <c r="O410" s="14">
        <v>61.8</v>
      </c>
      <c r="Q410" s="14">
        <v>157</v>
      </c>
      <c r="R410" s="23">
        <v>3.556</v>
      </c>
      <c r="S410" s="29">
        <v>334.784</v>
      </c>
      <c r="T410" s="29">
        <f t="shared" si="35"/>
        <v>301.6463333333333</v>
      </c>
      <c r="U410" s="26">
        <v>15.241</v>
      </c>
      <c r="V410" s="24">
        <v>525.4998753764647</v>
      </c>
      <c r="X410">
        <f t="shared" si="36"/>
        <v>329.58973511124</v>
      </c>
      <c r="Y410">
        <f>AVERAGE(X409:X411)</f>
        <v>308.9897351112402</v>
      </c>
      <c r="AA410">
        <v>525.4998753764647</v>
      </c>
    </row>
    <row r="411" spans="1:27" ht="12.75">
      <c r="A411" s="1">
        <v>36359</v>
      </c>
      <c r="B411" s="15">
        <v>199</v>
      </c>
      <c r="C411" s="2">
        <v>0.831712961</v>
      </c>
      <c r="D411" s="16">
        <v>0.831712961</v>
      </c>
      <c r="E411" s="3">
        <v>4013</v>
      </c>
      <c r="F411" s="17">
        <v>0</v>
      </c>
      <c r="G411" s="18">
        <v>999.1</v>
      </c>
      <c r="H411" s="19">
        <f t="shared" si="39"/>
        <v>955.1</v>
      </c>
      <c r="I411" s="14">
        <v>955.1</v>
      </c>
      <c r="J411" s="19">
        <f t="shared" si="40"/>
        <v>490.78194813331737</v>
      </c>
      <c r="K411" s="19">
        <f t="shared" si="41"/>
        <v>491.46226813331737</v>
      </c>
      <c r="L411" s="19">
        <f t="shared" si="37"/>
        <v>503.80036813331736</v>
      </c>
      <c r="M411" s="24">
        <f t="shared" si="38"/>
        <v>497.63131813331734</v>
      </c>
      <c r="N411" s="14">
        <v>29</v>
      </c>
      <c r="O411" s="14">
        <v>61.2</v>
      </c>
      <c r="Q411" s="14">
        <v>153.1</v>
      </c>
      <c r="R411" s="23">
        <v>3.497</v>
      </c>
      <c r="S411" s="29">
        <v>314.426</v>
      </c>
      <c r="T411" s="29">
        <f t="shared" si="35"/>
        <v>302.2991666666667</v>
      </c>
      <c r="U411" s="26">
        <v>15.226</v>
      </c>
      <c r="V411" s="24">
        <v>497.63131813331734</v>
      </c>
      <c r="X411">
        <f t="shared" si="36"/>
        <v>318.6676955109206</v>
      </c>
      <c r="AA411">
        <v>497.63131813331734</v>
      </c>
    </row>
    <row r="412" spans="1:27" ht="12.75">
      <c r="A412" s="1">
        <v>36359</v>
      </c>
      <c r="B412" s="15">
        <v>199</v>
      </c>
      <c r="C412" s="2">
        <v>0.831828713</v>
      </c>
      <c r="D412" s="16">
        <v>0.831828713</v>
      </c>
      <c r="E412" s="3">
        <v>4023</v>
      </c>
      <c r="F412" s="17">
        <v>0</v>
      </c>
      <c r="G412" s="18">
        <v>1001.9</v>
      </c>
      <c r="H412" s="19">
        <f t="shared" si="39"/>
        <v>957.9</v>
      </c>
      <c r="I412" s="14">
        <v>957.9</v>
      </c>
      <c r="J412" s="19">
        <f t="shared" si="40"/>
        <v>466.47344792900157</v>
      </c>
      <c r="K412" s="19">
        <f t="shared" si="41"/>
        <v>467.15376792900156</v>
      </c>
      <c r="L412" s="19">
        <f t="shared" si="37"/>
        <v>479.49186792900156</v>
      </c>
      <c r="M412" s="24">
        <f t="shared" si="38"/>
        <v>473.32281792900153</v>
      </c>
      <c r="N412" s="14">
        <v>29.3</v>
      </c>
      <c r="O412" s="14">
        <v>60.6</v>
      </c>
      <c r="Q412" s="14">
        <v>156.1</v>
      </c>
      <c r="R412" s="23">
        <v>3.405</v>
      </c>
      <c r="S412" s="29">
        <v>294.003</v>
      </c>
      <c r="T412" s="29">
        <f t="shared" si="35"/>
        <v>302.9305</v>
      </c>
      <c r="U412" s="26">
        <v>15.216</v>
      </c>
      <c r="V412" s="24">
        <v>473.32281792900153</v>
      </c>
      <c r="X412">
        <f t="shared" si="36"/>
        <v>301.1456634954404</v>
      </c>
      <c r="AA412">
        <v>473.32281792900153</v>
      </c>
    </row>
    <row r="413" spans="1:27" ht="12.75">
      <c r="A413" s="1">
        <v>36359</v>
      </c>
      <c r="B413" s="15">
        <v>199</v>
      </c>
      <c r="C413" s="2">
        <v>0.831944466</v>
      </c>
      <c r="D413" s="16">
        <v>0.831944466</v>
      </c>
      <c r="E413" s="3">
        <v>4033</v>
      </c>
      <c r="F413" s="17">
        <v>0</v>
      </c>
      <c r="G413" s="18">
        <v>1005.6</v>
      </c>
      <c r="H413" s="19">
        <f t="shared" si="39"/>
        <v>961.6</v>
      </c>
      <c r="I413" s="14">
        <v>961.6</v>
      </c>
      <c r="J413" s="19">
        <f t="shared" si="40"/>
        <v>434.46025894249493</v>
      </c>
      <c r="K413" s="19">
        <f t="shared" si="41"/>
        <v>435.1405789424949</v>
      </c>
      <c r="L413" s="19">
        <f t="shared" si="37"/>
        <v>447.4786789424949</v>
      </c>
      <c r="M413" s="24">
        <f t="shared" si="38"/>
        <v>441.3096289424949</v>
      </c>
      <c r="N413" s="14">
        <v>29.5</v>
      </c>
      <c r="O413" s="14">
        <v>60.1</v>
      </c>
      <c r="Q413" s="14">
        <v>153.6</v>
      </c>
      <c r="R413" s="23">
        <v>3.446</v>
      </c>
      <c r="S413" s="29">
        <v>294.646</v>
      </c>
      <c r="T413" s="29">
        <f t="shared" si="35"/>
        <v>310.5618333333333</v>
      </c>
      <c r="U413" s="26">
        <v>15.216</v>
      </c>
      <c r="V413" s="24">
        <v>441.3096289424949</v>
      </c>
      <c r="X413">
        <f t="shared" si="36"/>
        <v>310.2231688047202</v>
      </c>
      <c r="Y413">
        <f>AVERAGE(X412:X414)</f>
        <v>317.5566538348536</v>
      </c>
      <c r="AA413">
        <v>441.3096289424949</v>
      </c>
    </row>
    <row r="414" spans="1:27" ht="12.75">
      <c r="A414" s="1">
        <v>36359</v>
      </c>
      <c r="B414" s="15">
        <v>199</v>
      </c>
      <c r="C414" s="2">
        <v>0.832060158</v>
      </c>
      <c r="D414" s="16">
        <v>0.832060158</v>
      </c>
      <c r="E414" s="3">
        <v>4043</v>
      </c>
      <c r="F414" s="17">
        <v>0</v>
      </c>
      <c r="G414" s="18">
        <v>1009.3</v>
      </c>
      <c r="H414" s="19">
        <f t="shared" si="39"/>
        <v>965.3</v>
      </c>
      <c r="I414" s="14">
        <v>965.3</v>
      </c>
      <c r="J414" s="19">
        <f t="shared" si="40"/>
        <v>402.5700126006182</v>
      </c>
      <c r="K414" s="19">
        <f t="shared" si="41"/>
        <v>403.2503326006182</v>
      </c>
      <c r="L414" s="19">
        <f t="shared" si="37"/>
        <v>415.5884326006182</v>
      </c>
      <c r="M414" s="24">
        <f t="shared" si="38"/>
        <v>409.4193826006182</v>
      </c>
      <c r="N414" s="14">
        <v>29.8</v>
      </c>
      <c r="O414" s="14">
        <v>59.6</v>
      </c>
      <c r="Q414" s="14">
        <v>155.7</v>
      </c>
      <c r="R414" s="23">
        <v>3.597</v>
      </c>
      <c r="S414" s="29">
        <v>337.352</v>
      </c>
      <c r="T414" s="29">
        <f t="shared" si="35"/>
        <v>307.7146666666667</v>
      </c>
      <c r="U414" s="26">
        <v>15.244</v>
      </c>
      <c r="V414" s="24">
        <v>409.4193826006182</v>
      </c>
      <c r="X414">
        <f t="shared" si="36"/>
        <v>341.3011292044001</v>
      </c>
      <c r="AA414">
        <v>409.4193826006182</v>
      </c>
    </row>
    <row r="415" spans="1:27" ht="12.75">
      <c r="A415" s="1">
        <v>36359</v>
      </c>
      <c r="B415" s="15">
        <v>199</v>
      </c>
      <c r="C415" s="2">
        <v>0.83217591</v>
      </c>
      <c r="D415" s="16">
        <v>0.83217591</v>
      </c>
      <c r="E415" s="3">
        <v>4053</v>
      </c>
      <c r="F415" s="17">
        <v>0</v>
      </c>
      <c r="G415" s="18">
        <v>1011.9</v>
      </c>
      <c r="H415" s="19">
        <f t="shared" si="39"/>
        <v>967.9</v>
      </c>
      <c r="I415" s="14">
        <v>967.9</v>
      </c>
      <c r="J415" s="19">
        <f t="shared" si="40"/>
        <v>380.2336929391374</v>
      </c>
      <c r="K415" s="19">
        <f t="shared" si="41"/>
        <v>380.9140129391374</v>
      </c>
      <c r="L415" s="19">
        <f t="shared" si="37"/>
        <v>393.2521129391374</v>
      </c>
      <c r="M415" s="24">
        <f t="shared" si="38"/>
        <v>387.08306293913745</v>
      </c>
      <c r="N415" s="14">
        <v>30.1</v>
      </c>
      <c r="O415" s="14">
        <v>59</v>
      </c>
      <c r="Q415" s="14">
        <v>153.1</v>
      </c>
      <c r="R415" s="23">
        <v>3.356</v>
      </c>
      <c r="S415" s="29">
        <v>295.994</v>
      </c>
      <c r="T415" s="29">
        <f t="shared" si="35"/>
        <v>311.8675</v>
      </c>
      <c r="U415" s="26">
        <v>15.215</v>
      </c>
      <c r="V415" s="24">
        <v>387.08306293913745</v>
      </c>
      <c r="X415">
        <f t="shared" si="36"/>
        <v>293.97909718891987</v>
      </c>
      <c r="Z415">
        <f>AVERAGE(X412:X417)</f>
        <v>297.3401890450602</v>
      </c>
      <c r="AA415">
        <v>387.08306293913745</v>
      </c>
    </row>
    <row r="416" spans="1:27" ht="12.75">
      <c r="A416" s="1">
        <v>36359</v>
      </c>
      <c r="B416" s="15">
        <v>199</v>
      </c>
      <c r="C416" s="2">
        <v>0.832291663</v>
      </c>
      <c r="D416" s="16">
        <v>0.832291663</v>
      </c>
      <c r="E416" s="3">
        <v>4063</v>
      </c>
      <c r="F416" s="17">
        <v>0</v>
      </c>
      <c r="G416" s="18">
        <v>1015.3</v>
      </c>
      <c r="H416" s="19">
        <f t="shared" si="39"/>
        <v>971.3</v>
      </c>
      <c r="I416" s="14">
        <v>971.3</v>
      </c>
      <c r="J416" s="19">
        <f t="shared" si="40"/>
        <v>351.11502173936935</v>
      </c>
      <c r="K416" s="19">
        <f t="shared" si="41"/>
        <v>351.79534173936935</v>
      </c>
      <c r="L416" s="19">
        <f t="shared" si="37"/>
        <v>364.13344173936935</v>
      </c>
      <c r="M416" s="24">
        <f t="shared" si="38"/>
        <v>357.9643917393694</v>
      </c>
      <c r="N416" s="14">
        <v>30.5</v>
      </c>
      <c r="O416" s="14">
        <v>51.1</v>
      </c>
      <c r="Q416" s="14">
        <v>156.8</v>
      </c>
      <c r="R416" s="23">
        <v>3.225</v>
      </c>
      <c r="S416" s="29">
        <v>254.572</v>
      </c>
      <c r="T416" s="29">
        <f t="shared" si="35"/>
        <v>298.4988333333334</v>
      </c>
      <c r="U416" s="26">
        <v>15.203</v>
      </c>
      <c r="V416" s="24">
        <v>357.9643917393694</v>
      </c>
      <c r="X416">
        <f t="shared" si="36"/>
        <v>268.6570575886006</v>
      </c>
      <c r="Y416">
        <f>AVERAGE(X415:X417)</f>
        <v>277.1237242552668</v>
      </c>
      <c r="AA416">
        <v>357.9643917393694</v>
      </c>
    </row>
    <row r="417" spans="1:27" ht="12.75">
      <c r="A417" s="1">
        <v>36359</v>
      </c>
      <c r="B417" s="15">
        <v>199</v>
      </c>
      <c r="C417" s="2">
        <v>0.832407415</v>
      </c>
      <c r="D417" s="16">
        <v>0.832407415</v>
      </c>
      <c r="E417" s="3">
        <v>4073</v>
      </c>
      <c r="F417" s="17">
        <v>0</v>
      </c>
      <c r="G417" s="18">
        <v>1019.7</v>
      </c>
      <c r="H417" s="19">
        <f t="shared" si="39"/>
        <v>975.7</v>
      </c>
      <c r="I417" s="14">
        <v>975.7</v>
      </c>
      <c r="J417" s="19">
        <f t="shared" si="40"/>
        <v>313.5829742438489</v>
      </c>
      <c r="K417" s="19">
        <f t="shared" si="41"/>
        <v>314.2632942438489</v>
      </c>
      <c r="L417" s="19">
        <f t="shared" si="37"/>
        <v>326.6013942438489</v>
      </c>
      <c r="M417" s="24">
        <f t="shared" si="38"/>
        <v>320.4323442438489</v>
      </c>
      <c r="N417" s="14">
        <v>30.8</v>
      </c>
      <c r="O417" s="14">
        <v>58.3</v>
      </c>
      <c r="Q417" s="14">
        <v>155.1</v>
      </c>
      <c r="R417" s="23">
        <v>3.221</v>
      </c>
      <c r="S417" s="29">
        <v>255.214</v>
      </c>
      <c r="T417" s="29">
        <f t="shared" si="35"/>
        <v>288.63016666666664</v>
      </c>
      <c r="U417" s="26">
        <v>15.153</v>
      </c>
      <c r="V417" s="24">
        <v>320.4323442438489</v>
      </c>
      <c r="X417">
        <f t="shared" si="36"/>
        <v>268.7350179882799</v>
      </c>
      <c r="AA417">
        <v>320.4323442438489</v>
      </c>
    </row>
    <row r="418" spans="1:27" ht="12.75">
      <c r="A418" s="1">
        <v>36359</v>
      </c>
      <c r="B418" s="15">
        <v>199</v>
      </c>
      <c r="C418" s="2">
        <v>0.832523167</v>
      </c>
      <c r="D418" s="16">
        <v>0.832523167</v>
      </c>
      <c r="E418" s="3">
        <v>4083</v>
      </c>
      <c r="F418" s="17">
        <v>0</v>
      </c>
      <c r="G418" s="18">
        <v>1022.9</v>
      </c>
      <c r="H418" s="19">
        <f t="shared" si="39"/>
        <v>978.9</v>
      </c>
      <c r="I418" s="14">
        <v>978.9</v>
      </c>
      <c r="J418" s="19">
        <f t="shared" si="40"/>
        <v>286.3930958734752</v>
      </c>
      <c r="K418" s="19">
        <f t="shared" si="41"/>
        <v>287.0734158734752</v>
      </c>
      <c r="L418" s="19">
        <f t="shared" si="37"/>
        <v>299.4115158734752</v>
      </c>
      <c r="M418" s="24">
        <f t="shared" si="38"/>
        <v>293.2424658734752</v>
      </c>
      <c r="N418" s="14">
        <v>31.1</v>
      </c>
      <c r="O418" s="14">
        <v>57.4</v>
      </c>
      <c r="Q418" s="14">
        <v>155.1</v>
      </c>
      <c r="R418" s="23">
        <v>3.209</v>
      </c>
      <c r="S418" s="29">
        <v>255.92</v>
      </c>
      <c r="T418" s="29">
        <f t="shared" si="35"/>
        <v>282.283</v>
      </c>
      <c r="U418" s="26">
        <v>15.271</v>
      </c>
      <c r="V418" s="24">
        <v>293.2424658734752</v>
      </c>
      <c r="X418">
        <f aca="true" t="shared" si="42" ref="X418:X432">((R418-((C419)*(-37.9242)+33.4501))*200)</f>
        <v>267.21253088240013</v>
      </c>
      <c r="AA418">
        <v>293.2424658734752</v>
      </c>
    </row>
    <row r="419" spans="1:27" ht="12.75">
      <c r="A419" s="1">
        <v>36359</v>
      </c>
      <c r="B419" s="15">
        <v>199</v>
      </c>
      <c r="C419" s="2">
        <v>0.83263886</v>
      </c>
      <c r="D419" s="16">
        <v>0.83263886</v>
      </c>
      <c r="E419" s="3">
        <v>4093</v>
      </c>
      <c r="F419" s="17">
        <v>0</v>
      </c>
      <c r="G419" s="18">
        <v>1026.9</v>
      </c>
      <c r="H419" s="19">
        <f t="shared" si="39"/>
        <v>982.9000000000001</v>
      </c>
      <c r="I419" s="14">
        <v>982.9</v>
      </c>
      <c r="J419" s="19">
        <f t="shared" si="40"/>
        <v>252.53046816689672</v>
      </c>
      <c r="K419" s="19">
        <f t="shared" si="41"/>
        <v>253.21078816689672</v>
      </c>
      <c r="L419" s="19">
        <f t="shared" si="37"/>
        <v>265.54888816689675</v>
      </c>
      <c r="M419" s="24">
        <f t="shared" si="38"/>
        <v>259.3798381668967</v>
      </c>
      <c r="N419" s="14">
        <v>31.4</v>
      </c>
      <c r="O419" s="14">
        <v>57.1</v>
      </c>
      <c r="Q419" s="14">
        <v>150.1</v>
      </c>
      <c r="R419" s="23">
        <v>3.346</v>
      </c>
      <c r="S419" s="29">
        <v>277.562</v>
      </c>
      <c r="T419" s="29">
        <f t="shared" si="35"/>
        <v>279.4356666666667</v>
      </c>
      <c r="U419" s="26">
        <v>15.222</v>
      </c>
      <c r="V419" s="24">
        <v>259.3798381668967</v>
      </c>
      <c r="X419">
        <f t="shared" si="42"/>
        <v>295.49049128208014</v>
      </c>
      <c r="Y419">
        <f>AVERAGE(X418:X420)</f>
        <v>289.02382461541345</v>
      </c>
      <c r="AA419">
        <v>259.3798381668967</v>
      </c>
    </row>
    <row r="420" spans="1:27" ht="12.75">
      <c r="A420" s="1">
        <v>36359</v>
      </c>
      <c r="B420" s="15">
        <v>199</v>
      </c>
      <c r="C420" s="2">
        <v>0.832754612</v>
      </c>
      <c r="D420" s="16">
        <v>0.832754612</v>
      </c>
      <c r="E420" s="3">
        <v>4103</v>
      </c>
      <c r="F420" s="17">
        <v>0</v>
      </c>
      <c r="G420" s="18">
        <v>1030.8</v>
      </c>
      <c r="H420" s="19">
        <f t="shared" si="39"/>
        <v>986.8</v>
      </c>
      <c r="I420" s="14">
        <v>986.8</v>
      </c>
      <c r="J420" s="19">
        <f t="shared" si="40"/>
        <v>219.64682835167483</v>
      </c>
      <c r="K420" s="19">
        <f t="shared" si="41"/>
        <v>220.32714835167482</v>
      </c>
      <c r="L420" s="19">
        <f t="shared" si="37"/>
        <v>232.66524835167482</v>
      </c>
      <c r="M420" s="24">
        <f t="shared" si="38"/>
        <v>226.49619835167482</v>
      </c>
      <c r="N420" s="14">
        <v>31.7</v>
      </c>
      <c r="O420" s="14">
        <v>56.3</v>
      </c>
      <c r="Q420" s="14">
        <v>154.6</v>
      </c>
      <c r="R420" s="23">
        <v>3.386</v>
      </c>
      <c r="S420" s="29">
        <v>299.14</v>
      </c>
      <c r="T420" s="29">
        <f t="shared" si="35"/>
        <v>273.067</v>
      </c>
      <c r="U420" s="26">
        <v>15.228</v>
      </c>
      <c r="V420" s="24">
        <v>226.49619835167482</v>
      </c>
      <c r="X420">
        <f t="shared" si="42"/>
        <v>304.3684516817601</v>
      </c>
      <c r="AA420">
        <v>226.49619835167482</v>
      </c>
    </row>
    <row r="421" spans="1:27" ht="12.75">
      <c r="A421" s="1">
        <v>36359</v>
      </c>
      <c r="B421" s="15">
        <v>199</v>
      </c>
      <c r="C421" s="2">
        <v>0.832870364</v>
      </c>
      <c r="D421" s="16">
        <v>0.832870364</v>
      </c>
      <c r="E421" s="3">
        <v>4113</v>
      </c>
      <c r="F421" s="17">
        <v>0</v>
      </c>
      <c r="G421" s="18">
        <v>1035</v>
      </c>
      <c r="H421" s="19">
        <f t="shared" si="39"/>
        <v>991</v>
      </c>
      <c r="I421" s="14">
        <v>991</v>
      </c>
      <c r="J421" s="19">
        <f t="shared" si="40"/>
        <v>184.37870398264226</v>
      </c>
      <c r="K421" s="19">
        <f t="shared" si="41"/>
        <v>185.05902398264226</v>
      </c>
      <c r="L421" s="19">
        <f t="shared" si="37"/>
        <v>197.39712398264226</v>
      </c>
      <c r="M421" s="24">
        <f t="shared" si="38"/>
        <v>191.22807398264226</v>
      </c>
      <c r="N421" s="14">
        <v>32.3</v>
      </c>
      <c r="O421" s="14">
        <v>39.2</v>
      </c>
      <c r="Q421" s="14">
        <v>154.2</v>
      </c>
      <c r="R421" s="23">
        <v>3.203</v>
      </c>
      <c r="S421" s="29">
        <v>257.782</v>
      </c>
      <c r="T421" s="29">
        <f t="shared" si="35"/>
        <v>266.6983333333333</v>
      </c>
      <c r="U421" s="26">
        <v>15.185</v>
      </c>
      <c r="V421" s="24">
        <v>191.22807398264226</v>
      </c>
      <c r="X421">
        <f t="shared" si="42"/>
        <v>268.64641208144076</v>
      </c>
      <c r="Z421">
        <f>AVERAGE(X418:X423)</f>
        <v>281.24076774321355</v>
      </c>
      <c r="AA421">
        <v>191.22807398264226</v>
      </c>
    </row>
    <row r="422" spans="1:27" ht="12.75">
      <c r="A422" s="1">
        <v>36359</v>
      </c>
      <c r="B422" s="15">
        <v>199</v>
      </c>
      <c r="C422" s="2">
        <v>0.832986116</v>
      </c>
      <c r="D422" s="16">
        <v>0.832986116</v>
      </c>
      <c r="E422" s="3">
        <v>4123</v>
      </c>
      <c r="F422" s="17">
        <v>0</v>
      </c>
      <c r="G422" s="18">
        <v>1040.2</v>
      </c>
      <c r="H422" s="19">
        <f t="shared" si="39"/>
        <v>996.2</v>
      </c>
      <c r="I422" s="14">
        <v>996.2</v>
      </c>
      <c r="J422" s="19">
        <f t="shared" si="40"/>
        <v>140.9199220860323</v>
      </c>
      <c r="K422" s="19">
        <f t="shared" si="41"/>
        <v>141.6002420860323</v>
      </c>
      <c r="L422" s="19">
        <f t="shared" si="37"/>
        <v>153.9383420860323</v>
      </c>
      <c r="M422" s="24">
        <f t="shared" si="38"/>
        <v>147.7692920860323</v>
      </c>
      <c r="N422" s="14">
        <v>32.6</v>
      </c>
      <c r="O422" s="14">
        <v>40.6</v>
      </c>
      <c r="Q422" s="14">
        <v>152.4</v>
      </c>
      <c r="R422" s="23">
        <v>3.435</v>
      </c>
      <c r="S422" s="29">
        <v>300.488</v>
      </c>
      <c r="T422" s="29">
        <f t="shared" si="35"/>
        <v>274.351</v>
      </c>
      <c r="U422" s="26">
        <v>15.204</v>
      </c>
      <c r="V422" s="24">
        <v>147.7692920860323</v>
      </c>
      <c r="X422">
        <f t="shared" si="42"/>
        <v>315.9243800659605</v>
      </c>
      <c r="Y422">
        <f>AVERAGE(X421:X423)</f>
        <v>273.4577108710137</v>
      </c>
      <c r="AA422">
        <v>147.7692920860323</v>
      </c>
    </row>
    <row r="423" spans="1:27" ht="12.75">
      <c r="A423" s="1">
        <v>36359</v>
      </c>
      <c r="B423" s="15">
        <v>199</v>
      </c>
      <c r="C423" s="2">
        <v>0.833101869</v>
      </c>
      <c r="D423" s="16">
        <v>0.833101869</v>
      </c>
      <c r="E423" s="3">
        <v>4133</v>
      </c>
      <c r="F423" s="17">
        <v>0</v>
      </c>
      <c r="G423" s="18">
        <v>1045.9</v>
      </c>
      <c r="H423" s="19">
        <f t="shared" si="39"/>
        <v>1001.9000000000001</v>
      </c>
      <c r="I423" s="14">
        <v>1001.9</v>
      </c>
      <c r="J423" s="19">
        <f t="shared" si="40"/>
        <v>93.54226209136584</v>
      </c>
      <c r="K423" s="19">
        <f t="shared" si="41"/>
        <v>94.22258209136584</v>
      </c>
      <c r="L423" s="19">
        <f t="shared" si="37"/>
        <v>106.56068209136585</v>
      </c>
      <c r="M423" s="24">
        <f t="shared" si="38"/>
        <v>100.39163209136584</v>
      </c>
      <c r="N423" s="14">
        <v>32.8</v>
      </c>
      <c r="O423" s="14">
        <v>54.6</v>
      </c>
      <c r="Q423" s="14">
        <v>150.6</v>
      </c>
      <c r="R423" s="23">
        <v>3.03</v>
      </c>
      <c r="S423" s="29">
        <v>217.13</v>
      </c>
      <c r="T423" s="29">
        <f t="shared" si="35"/>
        <v>268.0036666666667</v>
      </c>
      <c r="U423" s="26">
        <v>15.193</v>
      </c>
      <c r="V423" s="24">
        <v>100.39163209136584</v>
      </c>
      <c r="X423">
        <f t="shared" si="42"/>
        <v>235.80234046563976</v>
      </c>
      <c r="AA423">
        <v>100.39163209136584</v>
      </c>
    </row>
    <row r="424" spans="1:27" ht="12.75">
      <c r="A424" s="1">
        <v>36359</v>
      </c>
      <c r="B424" s="15">
        <v>199</v>
      </c>
      <c r="C424" s="2">
        <v>0.833217621</v>
      </c>
      <c r="D424" s="16">
        <v>0.833217621</v>
      </c>
      <c r="E424" s="3">
        <v>4143</v>
      </c>
      <c r="F424" s="17">
        <v>1</v>
      </c>
      <c r="G424" s="18">
        <v>1051.1</v>
      </c>
      <c r="H424" s="19">
        <f t="shared" si="39"/>
        <v>1007.0999999999999</v>
      </c>
      <c r="I424" s="14">
        <v>1007.1</v>
      </c>
      <c r="J424" s="19">
        <f t="shared" si="40"/>
        <v>50.55506093145833</v>
      </c>
      <c r="K424" s="19">
        <f t="shared" si="41"/>
        <v>51.23538093145833</v>
      </c>
      <c r="L424" s="19">
        <f t="shared" si="37"/>
        <v>63.57348093145833</v>
      </c>
      <c r="M424" s="24">
        <f t="shared" si="38"/>
        <v>57.40443093145833</v>
      </c>
      <c r="N424" s="14">
        <v>33.1</v>
      </c>
      <c r="O424" s="14">
        <v>55.2</v>
      </c>
      <c r="Q424" s="14">
        <v>156.4</v>
      </c>
      <c r="R424" s="23">
        <v>3.405</v>
      </c>
      <c r="S424" s="29">
        <v>301.708</v>
      </c>
      <c r="T424" s="29">
        <f t="shared" si="35"/>
        <v>275.635</v>
      </c>
      <c r="U424" s="26">
        <v>15.223</v>
      </c>
      <c r="V424" s="24">
        <v>57.40443093145833</v>
      </c>
      <c r="X424">
        <f t="shared" si="42"/>
        <v>311.67984577492024</v>
      </c>
      <c r="AA424">
        <v>57.40443093145833</v>
      </c>
    </row>
    <row r="425" spans="1:27" ht="12.75">
      <c r="A425" s="1">
        <v>36359</v>
      </c>
      <c r="B425" s="15">
        <v>199</v>
      </c>
      <c r="C425" s="2">
        <v>0.833333313</v>
      </c>
      <c r="D425" s="16">
        <v>0.833333313</v>
      </c>
      <c r="E425" s="3">
        <v>4153</v>
      </c>
      <c r="F425" s="17">
        <v>0</v>
      </c>
      <c r="G425" s="18">
        <v>1051.8</v>
      </c>
      <c r="H425" s="19">
        <f t="shared" si="39"/>
        <v>1007.8</v>
      </c>
      <c r="I425" s="14">
        <v>1007.8</v>
      </c>
      <c r="J425" s="19">
        <f t="shared" si="40"/>
        <v>44.78527960805985</v>
      </c>
      <c r="K425" s="19">
        <f t="shared" si="41"/>
        <v>45.465599608059854</v>
      </c>
      <c r="L425" s="19">
        <f t="shared" si="37"/>
        <v>57.80369960805985</v>
      </c>
      <c r="M425" s="24">
        <f t="shared" si="38"/>
        <v>51.63464960805985</v>
      </c>
      <c r="N425" s="14">
        <v>33.5</v>
      </c>
      <c r="O425" s="14">
        <v>54.2</v>
      </c>
      <c r="Q425" s="14">
        <v>152.4</v>
      </c>
      <c r="R425" s="23">
        <v>3.91</v>
      </c>
      <c r="S425" s="29">
        <v>407.35</v>
      </c>
      <c r="T425" s="29">
        <f t="shared" si="35"/>
        <v>297.2663333333333</v>
      </c>
      <c r="U425" s="26">
        <v>15.251</v>
      </c>
      <c r="V425" s="24">
        <v>51.63464960805985</v>
      </c>
      <c r="X425">
        <f t="shared" si="42"/>
        <v>413.55781375944</v>
      </c>
      <c r="Y425">
        <f>AVERAGE(X424:X426)</f>
        <v>319.1578112311601</v>
      </c>
      <c r="AA425">
        <v>51.63464960805985</v>
      </c>
    </row>
    <row r="426" spans="1:27" ht="12.75">
      <c r="A426" s="1">
        <v>36359</v>
      </c>
      <c r="B426" s="15">
        <v>199</v>
      </c>
      <c r="C426" s="2">
        <v>0.833449066</v>
      </c>
      <c r="D426" s="16">
        <v>0.833449066</v>
      </c>
      <c r="E426" s="3">
        <v>4163</v>
      </c>
      <c r="F426" s="17">
        <v>0</v>
      </c>
      <c r="G426" s="18">
        <v>1050</v>
      </c>
      <c r="H426" s="19">
        <f t="shared" si="39"/>
        <v>1006</v>
      </c>
      <c r="I426" s="14">
        <v>1006</v>
      </c>
      <c r="J426" s="19">
        <f t="shared" si="40"/>
        <v>59.62996771035564</v>
      </c>
      <c r="K426" s="19">
        <f t="shared" si="41"/>
        <v>60.310287710355645</v>
      </c>
      <c r="L426" s="19">
        <f t="shared" si="37"/>
        <v>72.64838771035565</v>
      </c>
      <c r="M426" s="24">
        <f t="shared" si="38"/>
        <v>66.47933771035565</v>
      </c>
      <c r="N426" s="14">
        <v>33.8</v>
      </c>
      <c r="O426" s="14">
        <v>53.3</v>
      </c>
      <c r="Q426" s="14">
        <v>154.1</v>
      </c>
      <c r="R426" s="23">
        <v>2.999</v>
      </c>
      <c r="S426" s="29">
        <v>219.056</v>
      </c>
      <c r="T426" s="29">
        <f t="shared" si="35"/>
        <v>283.91900000000004</v>
      </c>
      <c r="U426" s="26">
        <v>15.248</v>
      </c>
      <c r="V426" s="24">
        <v>66.47933771035565</v>
      </c>
      <c r="X426">
        <f t="shared" si="42"/>
        <v>232.23577415912</v>
      </c>
      <c r="AA426">
        <v>66.47933771035565</v>
      </c>
    </row>
    <row r="427" spans="1:27" ht="12.75">
      <c r="A427" s="1">
        <v>36359</v>
      </c>
      <c r="B427" s="15">
        <v>199</v>
      </c>
      <c r="C427" s="2">
        <v>0.833564818</v>
      </c>
      <c r="D427" s="16">
        <v>0.833564818</v>
      </c>
      <c r="E427" s="3">
        <v>4173</v>
      </c>
      <c r="F427" s="17">
        <v>0</v>
      </c>
      <c r="G427" s="18">
        <v>1045.5</v>
      </c>
      <c r="H427" s="19">
        <f t="shared" si="39"/>
        <v>1001.5</v>
      </c>
      <c r="I427" s="14">
        <v>1001.5</v>
      </c>
      <c r="J427" s="19">
        <f t="shared" si="40"/>
        <v>96.85820558037346</v>
      </c>
      <c r="K427" s="19">
        <f t="shared" si="41"/>
        <v>97.53852558037346</v>
      </c>
      <c r="L427" s="19">
        <f t="shared" si="37"/>
        <v>109.87662558037347</v>
      </c>
      <c r="M427" s="24">
        <f t="shared" si="38"/>
        <v>103.70757558037346</v>
      </c>
      <c r="N427" s="14">
        <v>33.5</v>
      </c>
      <c r="O427" s="14">
        <v>52.3</v>
      </c>
      <c r="Q427" s="14">
        <v>153.1</v>
      </c>
      <c r="R427" s="23">
        <v>3.476</v>
      </c>
      <c r="S427" s="29">
        <v>324.698</v>
      </c>
      <c r="T427" s="29">
        <f t="shared" si="35"/>
        <v>295.07166666666666</v>
      </c>
      <c r="U427" s="26">
        <v>15.293</v>
      </c>
      <c r="V427" s="24">
        <v>103.70757558037346</v>
      </c>
      <c r="X427">
        <f t="shared" si="42"/>
        <v>328.51373455879997</v>
      </c>
      <c r="Z427">
        <f>AVERAGE(X424:X429)</f>
        <v>344.2413451772268</v>
      </c>
      <c r="AA427">
        <v>103.70757558037346</v>
      </c>
    </row>
    <row r="428" spans="1:27" ht="12.75">
      <c r="A428" s="1">
        <v>36359</v>
      </c>
      <c r="B428" s="15">
        <v>199</v>
      </c>
      <c r="C428" s="2">
        <v>0.83368057</v>
      </c>
      <c r="D428" s="16">
        <v>0.83368057</v>
      </c>
      <c r="E428" s="3">
        <v>4183</v>
      </c>
      <c r="F428" s="17">
        <v>0</v>
      </c>
      <c r="G428" s="18">
        <v>1041.3</v>
      </c>
      <c r="H428" s="19">
        <f t="shared" si="39"/>
        <v>997.3</v>
      </c>
      <c r="I428" s="14">
        <v>997.3</v>
      </c>
      <c r="J428" s="19">
        <f t="shared" si="40"/>
        <v>131.7557912244692</v>
      </c>
      <c r="K428" s="19">
        <f t="shared" si="41"/>
        <v>132.4361112244692</v>
      </c>
      <c r="L428" s="19">
        <f t="shared" si="37"/>
        <v>144.77421122446918</v>
      </c>
      <c r="M428" s="24">
        <f t="shared" si="38"/>
        <v>138.60516122446919</v>
      </c>
      <c r="N428" s="14">
        <v>33.2</v>
      </c>
      <c r="O428" s="14">
        <v>51.7</v>
      </c>
      <c r="Q428" s="14">
        <v>158.5</v>
      </c>
      <c r="R428" s="23">
        <v>3.82</v>
      </c>
      <c r="S428" s="29">
        <v>388.276</v>
      </c>
      <c r="T428" s="29">
        <f t="shared" si="35"/>
        <v>309.70300000000003</v>
      </c>
      <c r="U428" s="26">
        <v>15.184</v>
      </c>
      <c r="V428" s="24">
        <v>138.60516122446919</v>
      </c>
      <c r="X428">
        <f t="shared" si="42"/>
        <v>398.1916949584799</v>
      </c>
      <c r="Y428">
        <f>AVERAGE(X427:X429)</f>
        <v>369.32487912329333</v>
      </c>
      <c r="AA428">
        <v>138.60516122446919</v>
      </c>
    </row>
    <row r="429" spans="1:27" ht="12.75">
      <c r="A429" s="1">
        <v>36359</v>
      </c>
      <c r="B429" s="15">
        <v>199</v>
      </c>
      <c r="C429" s="2">
        <v>0.833796322</v>
      </c>
      <c r="D429" s="16">
        <v>0.833796322</v>
      </c>
      <c r="E429" s="3">
        <v>4193</v>
      </c>
      <c r="F429" s="17">
        <v>0</v>
      </c>
      <c r="G429" s="18">
        <v>1039.1</v>
      </c>
      <c r="H429" s="19">
        <f t="shared" si="39"/>
        <v>995.0999999999999</v>
      </c>
      <c r="I429" s="14">
        <v>995.1</v>
      </c>
      <c r="J429" s="19">
        <f t="shared" si="40"/>
        <v>150.09417753554987</v>
      </c>
      <c r="K429" s="19">
        <f t="shared" si="41"/>
        <v>150.77449753554987</v>
      </c>
      <c r="L429" s="19">
        <f t="shared" si="37"/>
        <v>163.11259753554987</v>
      </c>
      <c r="M429" s="24">
        <f t="shared" si="38"/>
        <v>156.94354753554987</v>
      </c>
      <c r="N429" s="14">
        <v>33</v>
      </c>
      <c r="O429" s="14">
        <v>38.9</v>
      </c>
      <c r="Q429" s="14">
        <v>157</v>
      </c>
      <c r="R429" s="23">
        <v>3.731</v>
      </c>
      <c r="S429" s="29">
        <v>367.982</v>
      </c>
      <c r="T429" s="29">
        <f t="shared" si="35"/>
        <v>334.84499999999997</v>
      </c>
      <c r="U429" s="26">
        <v>15.243</v>
      </c>
      <c r="V429" s="24">
        <v>156.94354753554987</v>
      </c>
      <c r="X429">
        <f t="shared" si="42"/>
        <v>381.2692078526002</v>
      </c>
      <c r="AA429">
        <v>156.94354753554987</v>
      </c>
    </row>
    <row r="430" spans="1:27" ht="12.75">
      <c r="A430" s="1">
        <v>36359</v>
      </c>
      <c r="B430" s="15">
        <v>199</v>
      </c>
      <c r="C430" s="2">
        <v>0.833912015</v>
      </c>
      <c r="D430" s="16">
        <v>0.833912015</v>
      </c>
      <c r="E430" s="3">
        <v>4203</v>
      </c>
      <c r="F430" s="17">
        <v>0</v>
      </c>
      <c r="G430" s="18">
        <v>1036.3</v>
      </c>
      <c r="H430" s="19">
        <f t="shared" si="39"/>
        <v>992.3</v>
      </c>
      <c r="I430" s="14">
        <v>992.3</v>
      </c>
      <c r="J430" s="19">
        <f t="shared" si="40"/>
        <v>173.49266724626756</v>
      </c>
      <c r="K430" s="19">
        <f t="shared" si="41"/>
        <v>174.17298724626755</v>
      </c>
      <c r="L430" s="19">
        <f t="shared" si="37"/>
        <v>186.51108724626755</v>
      </c>
      <c r="M430" s="24">
        <f t="shared" si="38"/>
        <v>180.34203724626755</v>
      </c>
      <c r="N430" s="14">
        <v>32.9</v>
      </c>
      <c r="O430" s="14">
        <v>51</v>
      </c>
      <c r="Q430" s="14">
        <v>159.1</v>
      </c>
      <c r="R430" s="23">
        <v>3.556</v>
      </c>
      <c r="S430" s="29">
        <v>347.624</v>
      </c>
      <c r="T430" s="29">
        <f t="shared" si="35"/>
        <v>342.49766666666665</v>
      </c>
      <c r="U430" s="26">
        <v>15.187</v>
      </c>
      <c r="V430" s="24">
        <v>180.34203724626755</v>
      </c>
      <c r="X430">
        <f t="shared" si="42"/>
        <v>347.1471682522802</v>
      </c>
      <c r="AA430">
        <v>180.34203724626755</v>
      </c>
    </row>
    <row r="431" spans="1:27" ht="12.75">
      <c r="A431" s="1">
        <v>36359</v>
      </c>
      <c r="B431" s="15">
        <v>199</v>
      </c>
      <c r="C431" s="2">
        <v>0.834027767</v>
      </c>
      <c r="D431" s="16">
        <v>0.834027767</v>
      </c>
      <c r="E431" s="3">
        <v>4213</v>
      </c>
      <c r="F431" s="17">
        <v>0</v>
      </c>
      <c r="G431" s="18">
        <v>1033.1</v>
      </c>
      <c r="H431" s="19">
        <f t="shared" si="39"/>
        <v>989.0999999999999</v>
      </c>
      <c r="I431" s="14">
        <v>989.1</v>
      </c>
      <c r="J431" s="19">
        <f t="shared" si="40"/>
        <v>200.31478039200132</v>
      </c>
      <c r="K431" s="19">
        <f t="shared" si="41"/>
        <v>200.99510039200132</v>
      </c>
      <c r="L431" s="19">
        <f t="shared" si="37"/>
        <v>213.33320039200132</v>
      </c>
      <c r="M431" s="24">
        <f t="shared" si="38"/>
        <v>207.16415039200132</v>
      </c>
      <c r="N431" s="14">
        <v>32.5</v>
      </c>
      <c r="O431" s="14">
        <v>51.6</v>
      </c>
      <c r="Q431" s="14">
        <v>154</v>
      </c>
      <c r="R431" s="23">
        <v>3.149</v>
      </c>
      <c r="S431" s="29">
        <v>243.266</v>
      </c>
      <c r="T431" s="29">
        <f t="shared" si="35"/>
        <v>315.1503333333333</v>
      </c>
      <c r="U431" s="26">
        <v>15.189</v>
      </c>
      <c r="V431" s="24">
        <v>207.16415039200132</v>
      </c>
      <c r="X431">
        <f t="shared" si="42"/>
        <v>266.62512865196015</v>
      </c>
      <c r="Y431">
        <f>AVERAGE(X430:X432)</f>
        <v>325.7584645135737</v>
      </c>
      <c r="AA431">
        <v>207.16415039200132</v>
      </c>
    </row>
    <row r="432" spans="1:27" ht="12.75">
      <c r="A432" s="1">
        <v>36359</v>
      </c>
      <c r="B432" s="15">
        <v>199</v>
      </c>
      <c r="C432" s="2">
        <v>0.834143519</v>
      </c>
      <c r="D432" s="16">
        <v>0.834143519</v>
      </c>
      <c r="E432" s="3">
        <v>4223</v>
      </c>
      <c r="F432" s="17">
        <v>0</v>
      </c>
      <c r="G432" s="18">
        <v>1030.8</v>
      </c>
      <c r="H432" s="19">
        <f t="shared" si="39"/>
        <v>986.8</v>
      </c>
      <c r="I432" s="14">
        <v>986.8</v>
      </c>
      <c r="J432" s="19">
        <f t="shared" si="40"/>
        <v>219.64682835167483</v>
      </c>
      <c r="K432" s="19">
        <f t="shared" si="41"/>
        <v>220.32714835167482</v>
      </c>
      <c r="L432" s="19">
        <f t="shared" si="37"/>
        <v>232.66524835167482</v>
      </c>
      <c r="M432" s="24">
        <f t="shared" si="38"/>
        <v>226.49619835167482</v>
      </c>
      <c r="N432" s="14">
        <v>32.3</v>
      </c>
      <c r="O432" s="14">
        <v>52.9</v>
      </c>
      <c r="Q432" s="14">
        <v>157</v>
      </c>
      <c r="R432" s="23">
        <v>3.629</v>
      </c>
      <c r="S432" s="29">
        <v>348.844</v>
      </c>
      <c r="T432" s="29">
        <f t="shared" si="35"/>
        <v>336.7816666666667</v>
      </c>
      <c r="U432" s="26">
        <v>15.251</v>
      </c>
      <c r="V432" s="24">
        <v>226.49619835167482</v>
      </c>
      <c r="X432">
        <f t="shared" si="42"/>
        <v>363.5030966364806</v>
      </c>
      <c r="AA432">
        <v>226.49619835167482</v>
      </c>
    </row>
    <row r="433" spans="1:27" ht="12.75">
      <c r="A433" s="1">
        <v>36359</v>
      </c>
      <c r="B433" s="15">
        <v>199</v>
      </c>
      <c r="C433" s="2">
        <v>0.834259272</v>
      </c>
      <c r="D433" s="16">
        <v>0.834259272</v>
      </c>
      <c r="E433" s="3">
        <v>4233</v>
      </c>
      <c r="F433" s="17">
        <v>0</v>
      </c>
      <c r="G433" s="18">
        <v>1027.3</v>
      </c>
      <c r="H433" s="19">
        <f t="shared" si="39"/>
        <v>983.3</v>
      </c>
      <c r="I433" s="14">
        <v>983.3</v>
      </c>
      <c r="J433" s="19">
        <f t="shared" si="40"/>
        <v>249.15178787534802</v>
      </c>
      <c r="K433" s="19">
        <f t="shared" si="41"/>
        <v>249.83210787534802</v>
      </c>
      <c r="L433" s="19">
        <f t="shared" si="37"/>
        <v>262.170207875348</v>
      </c>
      <c r="M433" s="24">
        <f t="shared" si="38"/>
        <v>256.001157875348</v>
      </c>
      <c r="N433" s="14">
        <v>32.1</v>
      </c>
      <c r="O433" s="14">
        <v>53.2</v>
      </c>
      <c r="Q433" s="14">
        <v>156.6</v>
      </c>
      <c r="R433" s="23">
        <v>3.189</v>
      </c>
      <c r="T433" s="29">
        <f t="shared" si="35"/>
        <v>339.19840000000005</v>
      </c>
      <c r="U433" s="26">
        <v>0.055</v>
      </c>
      <c r="V433" s="24">
        <v>256.001157875348</v>
      </c>
      <c r="Z433">
        <f>AVERAGE(X430:X435)</f>
        <v>325.7584645135737</v>
      </c>
      <c r="AA433">
        <v>256.001157875348</v>
      </c>
    </row>
    <row r="434" spans="1:27" ht="12.75">
      <c r="A434" s="1">
        <v>36359</v>
      </c>
      <c r="B434" s="15">
        <v>199</v>
      </c>
      <c r="C434" s="2">
        <v>0.834375024</v>
      </c>
      <c r="D434" s="16">
        <v>0.834375024</v>
      </c>
      <c r="E434" s="3">
        <v>4243</v>
      </c>
      <c r="F434" s="17">
        <v>0</v>
      </c>
      <c r="G434" s="18">
        <v>1024.1</v>
      </c>
      <c r="H434" s="19">
        <f t="shared" si="39"/>
        <v>980.0999999999999</v>
      </c>
      <c r="I434" s="14">
        <v>980.1</v>
      </c>
      <c r="J434" s="19">
        <f t="shared" si="40"/>
        <v>276.2198004240167</v>
      </c>
      <c r="K434" s="19">
        <f t="shared" si="41"/>
        <v>276.9001204240167</v>
      </c>
      <c r="L434" s="19">
        <f t="shared" si="37"/>
        <v>289.2382204240167</v>
      </c>
      <c r="M434" s="24">
        <f t="shared" si="38"/>
        <v>283.06917042401665</v>
      </c>
      <c r="N434" s="14">
        <v>31.8</v>
      </c>
      <c r="O434" s="14">
        <v>54.5</v>
      </c>
      <c r="Q434" s="14">
        <v>159.6</v>
      </c>
      <c r="R434" s="23">
        <v>3.109</v>
      </c>
      <c r="T434" s="29">
        <f t="shared" si="35"/>
        <v>326.929</v>
      </c>
      <c r="U434" s="26">
        <v>0.034</v>
      </c>
      <c r="V434" s="24">
        <v>283.06917042401665</v>
      </c>
      <c r="AA434">
        <v>283.06917042401665</v>
      </c>
    </row>
    <row r="435" spans="1:27" ht="12.75">
      <c r="A435" s="1">
        <v>36359</v>
      </c>
      <c r="B435" s="15">
        <v>199</v>
      </c>
      <c r="C435" s="2">
        <v>0.834490716</v>
      </c>
      <c r="D435" s="16">
        <v>0.834490716</v>
      </c>
      <c r="E435" s="3">
        <v>4253</v>
      </c>
      <c r="F435" s="17">
        <v>0</v>
      </c>
      <c r="G435" s="18">
        <v>1021.4</v>
      </c>
      <c r="H435" s="19">
        <f t="shared" si="39"/>
        <v>977.4</v>
      </c>
      <c r="I435" s="14">
        <v>977.4</v>
      </c>
      <c r="J435" s="19">
        <f t="shared" si="40"/>
        <v>299.1272670118422</v>
      </c>
      <c r="K435" s="19">
        <f t="shared" si="41"/>
        <v>299.8075870118422</v>
      </c>
      <c r="L435" s="19">
        <f t="shared" si="37"/>
        <v>312.1456870118422</v>
      </c>
      <c r="M435" s="24">
        <f t="shared" si="38"/>
        <v>305.9766370118422</v>
      </c>
      <c r="N435" s="14">
        <v>30.5</v>
      </c>
      <c r="O435" s="14">
        <v>61.2</v>
      </c>
      <c r="Q435" s="14">
        <v>157.6</v>
      </c>
      <c r="R435" s="23">
        <v>2.406</v>
      </c>
      <c r="T435" s="29">
        <f t="shared" si="35"/>
        <v>313.24466666666666</v>
      </c>
      <c r="U435" s="26">
        <v>0.026</v>
      </c>
      <c r="V435" s="24">
        <v>305.9766370118422</v>
      </c>
      <c r="AA435">
        <v>305.9766370118422</v>
      </c>
    </row>
    <row r="436" spans="1:27" ht="12.75">
      <c r="A436" s="1">
        <v>36359</v>
      </c>
      <c r="B436" s="15">
        <v>199</v>
      </c>
      <c r="C436" s="2">
        <v>0.834606469</v>
      </c>
      <c r="D436" s="16">
        <v>0.834606469</v>
      </c>
      <c r="E436" s="3">
        <v>4263</v>
      </c>
      <c r="F436" s="17">
        <v>0</v>
      </c>
      <c r="G436" s="18">
        <v>1018.2</v>
      </c>
      <c r="H436" s="19">
        <f t="shared" si="39"/>
        <v>974.2</v>
      </c>
      <c r="I436" s="14">
        <v>974.2</v>
      </c>
      <c r="J436" s="19">
        <f t="shared" si="40"/>
        <v>326.35894174479085</v>
      </c>
      <c r="K436" s="19">
        <f t="shared" si="41"/>
        <v>327.03926174479085</v>
      </c>
      <c r="L436" s="19">
        <f t="shared" si="37"/>
        <v>339.37736174479085</v>
      </c>
      <c r="M436" s="24">
        <f t="shared" si="38"/>
        <v>333.2083117447909</v>
      </c>
      <c r="N436" s="14">
        <v>31.1</v>
      </c>
      <c r="O436" s="14">
        <v>56.6</v>
      </c>
      <c r="Q436" s="14">
        <v>162.1</v>
      </c>
      <c r="R436" s="23">
        <v>2.146</v>
      </c>
      <c r="U436" s="26">
        <v>0.02</v>
      </c>
      <c r="V436" s="24">
        <v>333.2083117447909</v>
      </c>
      <c r="AA436">
        <v>333.2083117447909</v>
      </c>
    </row>
    <row r="437" spans="1:27" ht="12.75">
      <c r="A437" s="1">
        <v>36359</v>
      </c>
      <c r="B437" s="15">
        <v>199</v>
      </c>
      <c r="C437" s="2">
        <v>0.834722221</v>
      </c>
      <c r="D437" s="16">
        <v>0.834722221</v>
      </c>
      <c r="E437" s="3">
        <v>4273</v>
      </c>
      <c r="F437" s="17">
        <v>0</v>
      </c>
      <c r="G437" s="18">
        <v>1014.2</v>
      </c>
      <c r="H437" s="19">
        <f t="shared" si="39"/>
        <v>970.2</v>
      </c>
      <c r="I437" s="14">
        <v>970.2</v>
      </c>
      <c r="J437" s="19">
        <f t="shared" si="40"/>
        <v>360.5245993717019</v>
      </c>
      <c r="K437" s="19">
        <f t="shared" si="41"/>
        <v>361.2049193717019</v>
      </c>
      <c r="L437" s="19">
        <f t="shared" si="37"/>
        <v>373.5430193717019</v>
      </c>
      <c r="M437" s="24">
        <f t="shared" si="38"/>
        <v>367.37396937170195</v>
      </c>
      <c r="N437" s="14">
        <v>31.1</v>
      </c>
      <c r="O437" s="14">
        <v>56.6</v>
      </c>
      <c r="Q437" s="14">
        <v>159.1</v>
      </c>
      <c r="R437" s="23">
        <v>2.078</v>
      </c>
      <c r="U437" s="26">
        <v>0.025</v>
      </c>
      <c r="V437" s="24">
        <v>367.37396937170195</v>
      </c>
      <c r="AA437">
        <v>367.37396937170195</v>
      </c>
    </row>
    <row r="438" spans="1:27" ht="12.75">
      <c r="A438" s="1">
        <v>36359</v>
      </c>
      <c r="B438" s="15">
        <v>199</v>
      </c>
      <c r="C438" s="2">
        <v>0.834837973</v>
      </c>
      <c r="D438" s="16">
        <v>0.834837973</v>
      </c>
      <c r="E438" s="3">
        <v>4283</v>
      </c>
      <c r="F438" s="17">
        <v>0</v>
      </c>
      <c r="G438" s="18">
        <v>1010.7</v>
      </c>
      <c r="H438" s="19">
        <f t="shared" si="39"/>
        <v>966.7</v>
      </c>
      <c r="I438" s="14">
        <v>966.7</v>
      </c>
      <c r="J438" s="19">
        <f t="shared" si="40"/>
        <v>390.5352983608086</v>
      </c>
      <c r="K438" s="19">
        <f t="shared" si="41"/>
        <v>391.2156183608086</v>
      </c>
      <c r="L438" s="19">
        <f t="shared" si="37"/>
        <v>403.5537183608086</v>
      </c>
      <c r="M438" s="24">
        <f t="shared" si="38"/>
        <v>397.38466836080863</v>
      </c>
      <c r="N438" s="14">
        <v>30.8</v>
      </c>
      <c r="O438" s="14">
        <v>55.9</v>
      </c>
      <c r="Q438" s="14">
        <v>158.2</v>
      </c>
      <c r="R438" s="23">
        <v>1.999</v>
      </c>
      <c r="U438" s="26">
        <v>0.022</v>
      </c>
      <c r="V438" s="24">
        <v>397.38466836080863</v>
      </c>
      <c r="AA438">
        <v>397.38466836080863</v>
      </c>
    </row>
    <row r="439" spans="1:27" ht="12.75">
      <c r="A439" s="1">
        <v>36359</v>
      </c>
      <c r="B439" s="15">
        <v>199</v>
      </c>
      <c r="C439" s="2">
        <v>0.834953725</v>
      </c>
      <c r="D439" s="16">
        <v>0.834953725</v>
      </c>
      <c r="E439" s="3">
        <v>4293</v>
      </c>
      <c r="F439" s="17">
        <v>0</v>
      </c>
      <c r="G439" s="18">
        <v>1008.1</v>
      </c>
      <c r="H439" s="19">
        <f t="shared" si="39"/>
        <v>964.1</v>
      </c>
      <c r="I439" s="14">
        <v>964.1</v>
      </c>
      <c r="J439" s="19">
        <f t="shared" si="40"/>
        <v>412.8993822816386</v>
      </c>
      <c r="K439" s="19">
        <f t="shared" si="41"/>
        <v>413.5797022816386</v>
      </c>
      <c r="L439" s="19">
        <f t="shared" si="37"/>
        <v>425.9178022816386</v>
      </c>
      <c r="M439" s="24">
        <f t="shared" si="38"/>
        <v>419.74875228163864</v>
      </c>
      <c r="N439" s="14">
        <v>30.5</v>
      </c>
      <c r="O439" s="14">
        <v>56.2</v>
      </c>
      <c r="Q439" s="14">
        <v>155.1</v>
      </c>
      <c r="R439" s="23">
        <v>1.47</v>
      </c>
      <c r="U439" s="26">
        <v>0.019</v>
      </c>
      <c r="V439" s="24">
        <v>419.74875228163864</v>
      </c>
      <c r="W439">
        <f>AVERAGE(R439:R462)</f>
        <v>1.7807500000000003</v>
      </c>
      <c r="AA439">
        <v>419.74875228163864</v>
      </c>
    </row>
    <row r="440" spans="1:27" ht="12.75">
      <c r="A440" s="1">
        <v>36359</v>
      </c>
      <c r="B440" s="15">
        <v>199</v>
      </c>
      <c r="C440" s="2">
        <v>0.835069418</v>
      </c>
      <c r="D440" s="16">
        <v>0.835069418</v>
      </c>
      <c r="E440" s="3">
        <v>4303</v>
      </c>
      <c r="F440" s="17">
        <v>0</v>
      </c>
      <c r="G440" s="18">
        <v>1006.6</v>
      </c>
      <c r="H440" s="19">
        <f t="shared" si="39"/>
        <v>962.6</v>
      </c>
      <c r="I440" s="14">
        <v>962.6</v>
      </c>
      <c r="J440" s="19">
        <f t="shared" si="40"/>
        <v>425.82918928280276</v>
      </c>
      <c r="K440" s="19">
        <f t="shared" si="41"/>
        <v>426.50950928280275</v>
      </c>
      <c r="L440" s="19">
        <f t="shared" si="37"/>
        <v>438.84760928280275</v>
      </c>
      <c r="M440" s="24">
        <f t="shared" si="38"/>
        <v>432.6785592828028</v>
      </c>
      <c r="N440" s="14">
        <v>30.3</v>
      </c>
      <c r="O440" s="14">
        <v>56.9</v>
      </c>
      <c r="Q440" s="14">
        <v>156.1</v>
      </c>
      <c r="R440" s="23">
        <v>1.86</v>
      </c>
      <c r="U440" s="26">
        <v>0.019</v>
      </c>
      <c r="V440" s="24">
        <v>432.6785592828028</v>
      </c>
      <c r="AA440">
        <v>432.6785592828028</v>
      </c>
    </row>
    <row r="441" spans="1:27" ht="12.75">
      <c r="A441" s="1">
        <v>36359</v>
      </c>
      <c r="B441" s="15">
        <v>199</v>
      </c>
      <c r="C441" s="2">
        <v>0.83518517</v>
      </c>
      <c r="D441" s="16">
        <v>0.83518517</v>
      </c>
      <c r="E441" s="3">
        <v>4313</v>
      </c>
      <c r="F441" s="17">
        <v>0</v>
      </c>
      <c r="G441" s="18">
        <v>1004.3</v>
      </c>
      <c r="H441" s="19">
        <f t="shared" si="39"/>
        <v>960.3</v>
      </c>
      <c r="I441" s="14">
        <v>960.3</v>
      </c>
      <c r="J441" s="19">
        <f t="shared" si="40"/>
        <v>445.6940780069499</v>
      </c>
      <c r="K441" s="19">
        <f t="shared" si="41"/>
        <v>446.3743980069499</v>
      </c>
      <c r="L441" s="19">
        <f t="shared" si="37"/>
        <v>458.7124980069499</v>
      </c>
      <c r="M441" s="24">
        <f t="shared" si="38"/>
        <v>452.5434480069499</v>
      </c>
      <c r="N441" s="14">
        <v>30.1</v>
      </c>
      <c r="O441" s="14">
        <v>57.7</v>
      </c>
      <c r="Q441" s="14">
        <v>155.1</v>
      </c>
      <c r="R441" s="23">
        <v>1.612</v>
      </c>
      <c r="U441" s="26">
        <v>0.019</v>
      </c>
      <c r="V441" s="24">
        <v>452.5434480069499</v>
      </c>
      <c r="AA441">
        <v>452.5434480069499</v>
      </c>
    </row>
    <row r="442" spans="1:27" ht="12.75">
      <c r="A442" s="1">
        <v>36359</v>
      </c>
      <c r="B442" s="15">
        <v>199</v>
      </c>
      <c r="C442" s="2">
        <v>0.835300922</v>
      </c>
      <c r="D442" s="16">
        <v>0.835300922</v>
      </c>
      <c r="E442" s="3">
        <v>4323</v>
      </c>
      <c r="F442" s="17">
        <v>0</v>
      </c>
      <c r="G442" s="18">
        <v>1000.5</v>
      </c>
      <c r="H442" s="19">
        <f t="shared" si="39"/>
        <v>956.5</v>
      </c>
      <c r="I442" s="14">
        <v>956.5</v>
      </c>
      <c r="J442" s="19">
        <f t="shared" si="40"/>
        <v>478.61880312461454</v>
      </c>
      <c r="K442" s="19">
        <f t="shared" si="41"/>
        <v>479.29912312461454</v>
      </c>
      <c r="L442" s="19">
        <f t="shared" si="37"/>
        <v>491.63722312461454</v>
      </c>
      <c r="M442" s="24">
        <f t="shared" si="38"/>
        <v>485.4681731246145</v>
      </c>
      <c r="N442" s="14">
        <v>29.9</v>
      </c>
      <c r="O442" s="14">
        <v>58.1</v>
      </c>
      <c r="Q442" s="14">
        <v>158.1</v>
      </c>
      <c r="R442" s="23">
        <v>1.731</v>
      </c>
      <c r="U442" s="26">
        <v>0.018</v>
      </c>
      <c r="V442" s="24">
        <v>485.4681731246145</v>
      </c>
      <c r="AA442">
        <v>485.4681731246145</v>
      </c>
    </row>
    <row r="443" spans="1:27" ht="12.75">
      <c r="A443" s="1">
        <v>36359</v>
      </c>
      <c r="B443" s="15">
        <v>199</v>
      </c>
      <c r="C443" s="2">
        <v>0.835416675</v>
      </c>
      <c r="D443" s="16">
        <v>0.835416675</v>
      </c>
      <c r="E443" s="3">
        <v>4333</v>
      </c>
      <c r="F443" s="17">
        <v>0</v>
      </c>
      <c r="G443" s="18">
        <v>996.7</v>
      </c>
      <c r="H443" s="19">
        <f t="shared" si="39"/>
        <v>952.7</v>
      </c>
      <c r="I443" s="14">
        <v>952.7</v>
      </c>
      <c r="J443" s="19">
        <f t="shared" si="40"/>
        <v>511.67459286120067</v>
      </c>
      <c r="K443" s="19">
        <f t="shared" si="41"/>
        <v>512.3549128612007</v>
      </c>
      <c r="L443" s="19">
        <f t="shared" si="37"/>
        <v>524.6930128612007</v>
      </c>
      <c r="M443" s="24">
        <f t="shared" si="38"/>
        <v>518.5239628612007</v>
      </c>
      <c r="N443" s="14">
        <v>29.6</v>
      </c>
      <c r="O443" s="14">
        <v>57.8</v>
      </c>
      <c r="Q443" s="14">
        <v>156.3</v>
      </c>
      <c r="R443" s="23">
        <v>1.737</v>
      </c>
      <c r="U443" s="26">
        <v>0.018</v>
      </c>
      <c r="V443" s="24">
        <v>518.5239628612007</v>
      </c>
      <c r="AA443">
        <v>518.5239628612007</v>
      </c>
    </row>
    <row r="444" spans="1:27" ht="12.75">
      <c r="A444" s="1">
        <v>36359</v>
      </c>
      <c r="B444" s="15">
        <v>199</v>
      </c>
      <c r="C444" s="2">
        <v>0.835532427</v>
      </c>
      <c r="D444" s="16">
        <v>0.835532427</v>
      </c>
      <c r="E444" s="3">
        <v>4343</v>
      </c>
      <c r="F444" s="17">
        <v>0</v>
      </c>
      <c r="G444" s="18">
        <v>993.9</v>
      </c>
      <c r="H444" s="19">
        <f t="shared" si="39"/>
        <v>949.9</v>
      </c>
      <c r="I444" s="14">
        <v>949.9</v>
      </c>
      <c r="J444" s="19">
        <f t="shared" si="40"/>
        <v>536.1159684813479</v>
      </c>
      <c r="K444" s="19">
        <f t="shared" si="41"/>
        <v>536.7962884813479</v>
      </c>
      <c r="L444" s="19">
        <f t="shared" si="37"/>
        <v>549.1343884813479</v>
      </c>
      <c r="M444" s="24">
        <f t="shared" si="38"/>
        <v>542.9653384813479</v>
      </c>
      <c r="N444" s="14">
        <v>29.3</v>
      </c>
      <c r="O444" s="14">
        <v>59.4</v>
      </c>
      <c r="Q444" s="14">
        <v>157.4</v>
      </c>
      <c r="R444" s="23">
        <v>1.91</v>
      </c>
      <c r="U444" s="26">
        <v>0.018</v>
      </c>
      <c r="V444" s="24">
        <v>542.9653384813479</v>
      </c>
      <c r="AA444">
        <v>542.9653384813479</v>
      </c>
    </row>
    <row r="445" spans="1:27" ht="12.75">
      <c r="A445" s="1">
        <v>36359</v>
      </c>
      <c r="B445" s="15">
        <v>199</v>
      </c>
      <c r="C445" s="2">
        <v>0.835648119</v>
      </c>
      <c r="D445" s="16">
        <v>0.835648119</v>
      </c>
      <c r="E445" s="3">
        <v>4353</v>
      </c>
      <c r="F445" s="17">
        <v>0</v>
      </c>
      <c r="G445" s="18">
        <v>992</v>
      </c>
      <c r="H445" s="19">
        <f t="shared" si="39"/>
        <v>948</v>
      </c>
      <c r="I445" s="14">
        <v>948</v>
      </c>
      <c r="J445" s="19">
        <f t="shared" si="40"/>
        <v>552.7422531935222</v>
      </c>
      <c r="K445" s="19">
        <f t="shared" si="41"/>
        <v>553.4225731935222</v>
      </c>
      <c r="L445" s="19">
        <f t="shared" si="37"/>
        <v>565.7606731935222</v>
      </c>
      <c r="M445" s="24">
        <f t="shared" si="38"/>
        <v>559.5916231935222</v>
      </c>
      <c r="N445" s="14">
        <v>29.2</v>
      </c>
      <c r="O445" s="14">
        <v>59.1</v>
      </c>
      <c r="Q445" s="14">
        <v>154.5</v>
      </c>
      <c r="R445" s="23">
        <v>2.087</v>
      </c>
      <c r="U445" s="26">
        <v>0.017</v>
      </c>
      <c r="V445" s="24">
        <v>559.5916231935222</v>
      </c>
      <c r="AA445">
        <v>559.5916231935222</v>
      </c>
    </row>
    <row r="446" spans="1:27" ht="12.75">
      <c r="A446" s="1">
        <v>36359</v>
      </c>
      <c r="B446" s="15">
        <v>199</v>
      </c>
      <c r="C446" s="2">
        <v>0.835763872</v>
      </c>
      <c r="D446" s="16">
        <v>0.835763872</v>
      </c>
      <c r="E446" s="3">
        <v>4363</v>
      </c>
      <c r="F446" s="17">
        <v>0</v>
      </c>
      <c r="G446" s="18">
        <v>989.5</v>
      </c>
      <c r="H446" s="19">
        <f t="shared" si="39"/>
        <v>945.5</v>
      </c>
      <c r="I446" s="14">
        <v>945.5</v>
      </c>
      <c r="J446" s="19">
        <f t="shared" si="40"/>
        <v>574.669784741392</v>
      </c>
      <c r="K446" s="19">
        <f t="shared" si="41"/>
        <v>575.3501047413921</v>
      </c>
      <c r="L446" s="19">
        <f t="shared" si="37"/>
        <v>587.688204741392</v>
      </c>
      <c r="M446" s="24">
        <f t="shared" si="38"/>
        <v>581.5191547413921</v>
      </c>
      <c r="N446" s="14">
        <v>29</v>
      </c>
      <c r="O446" s="14">
        <v>59.7</v>
      </c>
      <c r="Q446" s="14">
        <v>156.6</v>
      </c>
      <c r="R446" s="23">
        <v>1.73</v>
      </c>
      <c r="U446" s="26">
        <v>0.016</v>
      </c>
      <c r="V446" s="24">
        <v>581.5191547413921</v>
      </c>
      <c r="AA446">
        <v>581.5191547413921</v>
      </c>
    </row>
    <row r="447" spans="1:27" ht="12.75">
      <c r="A447" s="1">
        <v>36359</v>
      </c>
      <c r="B447" s="15">
        <v>199</v>
      </c>
      <c r="C447" s="2">
        <v>0.835879624</v>
      </c>
      <c r="D447" s="16">
        <v>0.835879624</v>
      </c>
      <c r="E447" s="3">
        <v>4373</v>
      </c>
      <c r="F447" s="17">
        <v>0</v>
      </c>
      <c r="G447" s="18">
        <v>987.5</v>
      </c>
      <c r="H447" s="19">
        <f t="shared" si="39"/>
        <v>943.5</v>
      </c>
      <c r="I447" s="14">
        <v>943.5</v>
      </c>
      <c r="J447" s="19">
        <f t="shared" si="40"/>
        <v>592.25359516986</v>
      </c>
      <c r="K447" s="19">
        <f t="shared" si="41"/>
        <v>592.93391516986</v>
      </c>
      <c r="L447" s="19">
        <f t="shared" si="37"/>
        <v>605.27201516986</v>
      </c>
      <c r="M447" s="24">
        <f t="shared" si="38"/>
        <v>599.10296516986</v>
      </c>
      <c r="N447" s="14">
        <v>28.9</v>
      </c>
      <c r="O447" s="14">
        <v>59.7</v>
      </c>
      <c r="Q447" s="14">
        <v>155.6</v>
      </c>
      <c r="R447" s="23">
        <v>1.941</v>
      </c>
      <c r="U447" s="26">
        <v>0.019</v>
      </c>
      <c r="V447" s="24">
        <v>599.10296516986</v>
      </c>
      <c r="AA447">
        <v>599.10296516986</v>
      </c>
    </row>
    <row r="448" spans="1:27" ht="12.75">
      <c r="A448" s="1">
        <v>36359</v>
      </c>
      <c r="B448" s="15">
        <v>199</v>
      </c>
      <c r="C448" s="2">
        <v>0.835995376</v>
      </c>
      <c r="D448" s="16">
        <v>0.835995376</v>
      </c>
      <c r="E448" s="3">
        <v>4383</v>
      </c>
      <c r="F448" s="17">
        <v>0</v>
      </c>
      <c r="G448" s="18">
        <v>985.1</v>
      </c>
      <c r="H448" s="19">
        <f t="shared" si="39"/>
        <v>941.1</v>
      </c>
      <c r="I448" s="14">
        <v>941.1</v>
      </c>
      <c r="J448" s="19">
        <f t="shared" si="40"/>
        <v>613.4034349940795</v>
      </c>
      <c r="K448" s="19">
        <f t="shared" si="41"/>
        <v>614.0837549940795</v>
      </c>
      <c r="L448" s="19">
        <f t="shared" si="37"/>
        <v>626.4218549940795</v>
      </c>
      <c r="M448" s="24">
        <f t="shared" si="38"/>
        <v>620.2528049940795</v>
      </c>
      <c r="N448" s="14">
        <v>28.7</v>
      </c>
      <c r="O448" s="14">
        <v>59.5</v>
      </c>
      <c r="Q448" s="14">
        <v>157.2</v>
      </c>
      <c r="R448" s="23">
        <v>1.482</v>
      </c>
      <c r="U448" s="26">
        <v>0.019</v>
      </c>
      <c r="V448" s="24">
        <v>620.2528049940795</v>
      </c>
      <c r="AA448">
        <v>620.2528049940795</v>
      </c>
    </row>
    <row r="449" spans="1:27" ht="12.75">
      <c r="A449" s="1">
        <v>36359</v>
      </c>
      <c r="B449" s="15">
        <v>199</v>
      </c>
      <c r="C449" s="2">
        <v>0.836111128</v>
      </c>
      <c r="D449" s="16">
        <v>0.836111128</v>
      </c>
      <c r="E449" s="3">
        <v>4393</v>
      </c>
      <c r="F449" s="17">
        <v>0</v>
      </c>
      <c r="G449" s="18">
        <v>986.7</v>
      </c>
      <c r="H449" s="19">
        <f t="shared" si="39"/>
        <v>942.7</v>
      </c>
      <c r="I449" s="14">
        <v>942.7</v>
      </c>
      <c r="J449" s="19">
        <f t="shared" si="40"/>
        <v>599.2975581599392</v>
      </c>
      <c r="K449" s="19">
        <f t="shared" si="41"/>
        <v>599.9778781599392</v>
      </c>
      <c r="L449" s="19">
        <f t="shared" si="37"/>
        <v>612.3159781599392</v>
      </c>
      <c r="M449" s="24">
        <f t="shared" si="38"/>
        <v>606.1469281599392</v>
      </c>
      <c r="N449" s="14">
        <v>28.9</v>
      </c>
      <c r="O449" s="14">
        <v>59</v>
      </c>
      <c r="Q449" s="14">
        <v>153.1</v>
      </c>
      <c r="R449" s="23">
        <v>2.186</v>
      </c>
      <c r="U449" s="26">
        <v>0.017</v>
      </c>
      <c r="V449" s="24">
        <v>606.1469281599392</v>
      </c>
      <c r="AA449">
        <v>606.1469281599392</v>
      </c>
    </row>
    <row r="450" spans="1:27" ht="12.75">
      <c r="A450" s="1">
        <v>36359</v>
      </c>
      <c r="B450" s="15">
        <v>199</v>
      </c>
      <c r="C450" s="2">
        <v>0.836226881</v>
      </c>
      <c r="D450" s="16">
        <v>0.836226881</v>
      </c>
      <c r="E450" s="3">
        <v>4403</v>
      </c>
      <c r="F450" s="17">
        <v>0</v>
      </c>
      <c r="G450" s="18">
        <v>987.5</v>
      </c>
      <c r="H450" s="19">
        <f t="shared" si="39"/>
        <v>943.5</v>
      </c>
      <c r="I450" s="14">
        <v>943.5</v>
      </c>
      <c r="J450" s="19">
        <f t="shared" si="40"/>
        <v>592.25359516986</v>
      </c>
      <c r="K450" s="19">
        <f t="shared" si="41"/>
        <v>592.93391516986</v>
      </c>
      <c r="L450" s="19">
        <f t="shared" si="37"/>
        <v>605.27201516986</v>
      </c>
      <c r="M450" s="24">
        <f t="shared" si="38"/>
        <v>599.10296516986</v>
      </c>
      <c r="N450" s="14">
        <v>28.9</v>
      </c>
      <c r="O450" s="14">
        <v>59.3</v>
      </c>
      <c r="Q450" s="14">
        <v>153.1</v>
      </c>
      <c r="R450" s="23">
        <v>1.87</v>
      </c>
      <c r="U450" s="26">
        <v>0.019</v>
      </c>
      <c r="V450" s="24">
        <v>599.10296516986</v>
      </c>
      <c r="AA450">
        <v>599.10296516986</v>
      </c>
    </row>
    <row r="451" spans="1:27" ht="12.75">
      <c r="A451" s="1">
        <v>36359</v>
      </c>
      <c r="B451" s="15">
        <v>199</v>
      </c>
      <c r="C451" s="2">
        <v>0.836342573</v>
      </c>
      <c r="D451" s="16">
        <v>0.836342573</v>
      </c>
      <c r="E451" s="3">
        <v>4413</v>
      </c>
      <c r="F451" s="17">
        <v>0</v>
      </c>
      <c r="G451" s="18">
        <v>987.5</v>
      </c>
      <c r="H451" s="19">
        <f t="shared" si="39"/>
        <v>943.5</v>
      </c>
      <c r="I451" s="14">
        <v>943.5</v>
      </c>
      <c r="J451" s="19">
        <f t="shared" si="40"/>
        <v>592.25359516986</v>
      </c>
      <c r="K451" s="19">
        <f t="shared" si="41"/>
        <v>592.93391516986</v>
      </c>
      <c r="L451" s="19">
        <f t="shared" si="37"/>
        <v>605.27201516986</v>
      </c>
      <c r="M451" s="24">
        <f t="shared" si="38"/>
        <v>599.10296516986</v>
      </c>
      <c r="N451" s="14">
        <v>29</v>
      </c>
      <c r="O451" s="14">
        <v>58.1</v>
      </c>
      <c r="Q451" s="14">
        <v>149.2</v>
      </c>
      <c r="R451" s="23">
        <v>1.681</v>
      </c>
      <c r="U451" s="26">
        <v>0.016</v>
      </c>
      <c r="V451" s="24">
        <v>599.10296516986</v>
      </c>
      <c r="AA451">
        <v>599.10296516986</v>
      </c>
    </row>
    <row r="452" spans="1:27" ht="12.75">
      <c r="A452" s="1">
        <v>36359</v>
      </c>
      <c r="B452" s="15">
        <v>199</v>
      </c>
      <c r="C452" s="2">
        <v>0.836458325</v>
      </c>
      <c r="D452" s="16">
        <v>0.836458325</v>
      </c>
      <c r="E452" s="3">
        <v>4423</v>
      </c>
      <c r="F452" s="17">
        <v>0</v>
      </c>
      <c r="G452" s="18">
        <v>987.2</v>
      </c>
      <c r="H452" s="19">
        <f t="shared" si="39"/>
        <v>943.2</v>
      </c>
      <c r="I452" s="14">
        <v>943.2</v>
      </c>
      <c r="J452" s="19">
        <f t="shared" si="40"/>
        <v>594.8943811269222</v>
      </c>
      <c r="K452" s="19">
        <f t="shared" si="41"/>
        <v>595.5747011269223</v>
      </c>
      <c r="L452" s="19">
        <f t="shared" si="37"/>
        <v>607.9128011269222</v>
      </c>
      <c r="M452" s="24">
        <f t="shared" si="38"/>
        <v>601.7437511269222</v>
      </c>
      <c r="N452" s="14">
        <v>28.8</v>
      </c>
      <c r="O452" s="14">
        <v>59.8</v>
      </c>
      <c r="Q452" s="14">
        <v>149.6</v>
      </c>
      <c r="R452" s="23">
        <v>1.83</v>
      </c>
      <c r="U452" s="26">
        <v>0.016</v>
      </c>
      <c r="V452" s="24">
        <v>601.7437511269222</v>
      </c>
      <c r="AA452">
        <v>601.7437511269222</v>
      </c>
    </row>
    <row r="453" spans="1:27" ht="12.75">
      <c r="A453" s="1">
        <v>36359</v>
      </c>
      <c r="B453" s="15">
        <v>199</v>
      </c>
      <c r="C453" s="2">
        <v>0.836574078</v>
      </c>
      <c r="D453" s="16">
        <v>0.836574078</v>
      </c>
      <c r="E453" s="3">
        <v>4433</v>
      </c>
      <c r="F453" s="17">
        <v>0</v>
      </c>
      <c r="G453" s="18">
        <v>987.3</v>
      </c>
      <c r="H453" s="19">
        <f t="shared" si="39"/>
        <v>943.3</v>
      </c>
      <c r="I453" s="14">
        <v>943.3</v>
      </c>
      <c r="J453" s="19">
        <f t="shared" si="40"/>
        <v>594.014025825595</v>
      </c>
      <c r="K453" s="19">
        <f t="shared" si="41"/>
        <v>594.6943458255951</v>
      </c>
      <c r="L453" s="19">
        <f t="shared" si="37"/>
        <v>607.032445825595</v>
      </c>
      <c r="M453" s="24">
        <f t="shared" si="38"/>
        <v>600.863395825595</v>
      </c>
      <c r="N453" s="14">
        <v>28.9</v>
      </c>
      <c r="O453" s="14">
        <v>60.4</v>
      </c>
      <c r="Q453" s="14">
        <v>149.1</v>
      </c>
      <c r="R453" s="23">
        <v>1.751</v>
      </c>
      <c r="U453" s="26">
        <v>0.018</v>
      </c>
      <c r="V453" s="24">
        <v>600.863395825595</v>
      </c>
      <c r="AA453">
        <v>600.863395825595</v>
      </c>
    </row>
    <row r="454" spans="1:27" ht="12.75">
      <c r="A454" s="1">
        <v>36359</v>
      </c>
      <c r="B454" s="15">
        <v>199</v>
      </c>
      <c r="C454" s="2">
        <v>0.83668983</v>
      </c>
      <c r="D454" s="16">
        <v>0.83668983</v>
      </c>
      <c r="E454" s="3">
        <v>4443</v>
      </c>
      <c r="F454" s="17">
        <v>0</v>
      </c>
      <c r="G454" s="18">
        <v>987.2</v>
      </c>
      <c r="H454" s="19">
        <f t="shared" si="39"/>
        <v>943.2</v>
      </c>
      <c r="I454" s="14">
        <v>943.2</v>
      </c>
      <c r="J454" s="19">
        <f t="shared" si="40"/>
        <v>594.8943811269222</v>
      </c>
      <c r="K454" s="19">
        <f t="shared" si="41"/>
        <v>595.5747011269223</v>
      </c>
      <c r="L454" s="19">
        <f t="shared" si="37"/>
        <v>607.9128011269222</v>
      </c>
      <c r="M454" s="24">
        <f t="shared" si="38"/>
        <v>601.7437511269222</v>
      </c>
      <c r="N454" s="14">
        <v>28.9</v>
      </c>
      <c r="O454" s="14">
        <v>60.3</v>
      </c>
      <c r="Q454" s="14">
        <v>154</v>
      </c>
      <c r="R454" s="23">
        <v>1.709</v>
      </c>
      <c r="U454" s="26">
        <v>0.019</v>
      </c>
      <c r="V454" s="24">
        <v>601.7437511269222</v>
      </c>
      <c r="AA454">
        <v>601.7437511269222</v>
      </c>
    </row>
    <row r="455" spans="1:27" ht="12.75">
      <c r="A455" s="1">
        <v>36359</v>
      </c>
      <c r="B455" s="15">
        <v>199</v>
      </c>
      <c r="C455" s="2">
        <v>0.836805582</v>
      </c>
      <c r="D455" s="16">
        <v>0.836805582</v>
      </c>
      <c r="E455" s="3">
        <v>4453</v>
      </c>
      <c r="F455" s="17">
        <v>0</v>
      </c>
      <c r="G455" s="18">
        <v>986.3</v>
      </c>
      <c r="H455" s="19">
        <f t="shared" si="39"/>
        <v>942.3</v>
      </c>
      <c r="I455" s="14">
        <v>942.3</v>
      </c>
      <c r="J455" s="19">
        <f t="shared" si="40"/>
        <v>602.8217816067897</v>
      </c>
      <c r="K455" s="19">
        <f t="shared" si="41"/>
        <v>603.5021016067898</v>
      </c>
      <c r="L455" s="19">
        <f t="shared" si="37"/>
        <v>615.8402016067897</v>
      </c>
      <c r="M455" s="24">
        <f t="shared" si="38"/>
        <v>609.6711516067897</v>
      </c>
      <c r="N455" s="14">
        <v>29.1</v>
      </c>
      <c r="O455" s="14">
        <v>60.6</v>
      </c>
      <c r="Q455" s="14">
        <v>151.1</v>
      </c>
      <c r="R455" s="23">
        <v>1.881</v>
      </c>
      <c r="U455" s="26">
        <v>0.029</v>
      </c>
      <c r="V455" s="24">
        <v>609.6711516067897</v>
      </c>
      <c r="AA455">
        <v>609.6711516067897</v>
      </c>
    </row>
    <row r="456" spans="1:27" ht="12.75">
      <c r="A456" s="1">
        <v>36359</v>
      </c>
      <c r="B456" s="15">
        <v>199</v>
      </c>
      <c r="C456" s="2">
        <v>0.836921275</v>
      </c>
      <c r="D456" s="16">
        <v>0.836921275</v>
      </c>
      <c r="E456" s="3">
        <v>4463</v>
      </c>
      <c r="F456" s="17">
        <v>0</v>
      </c>
      <c r="G456" s="18">
        <v>985.2</v>
      </c>
      <c r="H456" s="19">
        <f t="shared" si="39"/>
        <v>941.2</v>
      </c>
      <c r="I456" s="14">
        <v>941.2</v>
      </c>
      <c r="J456" s="19">
        <f t="shared" si="40"/>
        <v>612.5211153447345</v>
      </c>
      <c r="K456" s="19">
        <f t="shared" si="41"/>
        <v>613.2014353447346</v>
      </c>
      <c r="L456" s="19">
        <f t="shared" si="37"/>
        <v>625.5395353447345</v>
      </c>
      <c r="M456" s="24">
        <f t="shared" si="38"/>
        <v>619.3704853447346</v>
      </c>
      <c r="N456" s="14">
        <v>28.8</v>
      </c>
      <c r="O456" s="14">
        <v>60.3</v>
      </c>
      <c r="Q456" s="14">
        <v>152.1</v>
      </c>
      <c r="R456" s="23">
        <v>1.609</v>
      </c>
      <c r="U456" s="26">
        <v>0.021</v>
      </c>
      <c r="V456" s="24">
        <v>619.3704853447346</v>
      </c>
      <c r="AA456">
        <v>619.3704853447346</v>
      </c>
    </row>
    <row r="457" spans="1:27" ht="12.75">
      <c r="A457" s="1">
        <v>36359</v>
      </c>
      <c r="B457" s="15">
        <v>199</v>
      </c>
      <c r="C457" s="2">
        <v>0.837037027</v>
      </c>
      <c r="D457" s="16">
        <v>0.837037027</v>
      </c>
      <c r="E457" s="3">
        <v>4473</v>
      </c>
      <c r="F457" s="17">
        <v>0</v>
      </c>
      <c r="G457" s="18">
        <v>986.2</v>
      </c>
      <c r="H457" s="19">
        <f t="shared" si="39"/>
        <v>942.2</v>
      </c>
      <c r="I457" s="14">
        <v>942.2</v>
      </c>
      <c r="J457" s="19">
        <f t="shared" si="40"/>
        <v>603.7030712199276</v>
      </c>
      <c r="K457" s="19">
        <f t="shared" si="41"/>
        <v>604.3833912199276</v>
      </c>
      <c r="L457" s="19">
        <f aca="true" t="shared" si="43" ref="L457:L520">(J457+13.01842)</f>
        <v>616.7214912199275</v>
      </c>
      <c r="M457" s="24">
        <f aca="true" t="shared" si="44" ref="M457:M520">AVERAGE(K457:L457)</f>
        <v>610.5524412199276</v>
      </c>
      <c r="N457" s="14">
        <v>28.9</v>
      </c>
      <c r="O457" s="14">
        <v>60.9</v>
      </c>
      <c r="Q457" s="14">
        <v>150.2</v>
      </c>
      <c r="R457" s="23">
        <v>2.037</v>
      </c>
      <c r="U457" s="26">
        <v>0.017</v>
      </c>
      <c r="V457" s="24">
        <v>610.5524412199276</v>
      </c>
      <c r="AA457">
        <v>610.5524412199276</v>
      </c>
    </row>
    <row r="458" spans="1:27" ht="12.75">
      <c r="A458" s="1">
        <v>36359</v>
      </c>
      <c r="B458" s="15">
        <v>199</v>
      </c>
      <c r="C458" s="2">
        <v>0.837152779</v>
      </c>
      <c r="D458" s="16">
        <v>0.837152779</v>
      </c>
      <c r="E458" s="3">
        <v>4483</v>
      </c>
      <c r="F458" s="17">
        <v>0</v>
      </c>
      <c r="G458" s="18">
        <v>989.4</v>
      </c>
      <c r="H458" s="19">
        <f aca="true" t="shared" si="45" ref="H458:H521">(G458-44)</f>
        <v>945.4</v>
      </c>
      <c r="I458" s="14">
        <v>945.4</v>
      </c>
      <c r="J458" s="19">
        <f aca="true" t="shared" si="46" ref="J458:J521">(8303.951372*LN(1013.25/H458))</f>
        <v>575.5480915138019</v>
      </c>
      <c r="K458" s="19">
        <f aca="true" t="shared" si="47" ref="K458:K521">(J458+0.68032)</f>
        <v>576.2284115138019</v>
      </c>
      <c r="L458" s="19">
        <f t="shared" si="43"/>
        <v>588.5665115138019</v>
      </c>
      <c r="M458" s="24">
        <f t="shared" si="44"/>
        <v>582.3974615138019</v>
      </c>
      <c r="N458" s="14">
        <v>29.2</v>
      </c>
      <c r="O458" s="14">
        <v>60.9</v>
      </c>
      <c r="Q458" s="14">
        <v>151.1</v>
      </c>
      <c r="R458" s="23">
        <v>1.941</v>
      </c>
      <c r="U458" s="26">
        <v>0.018</v>
      </c>
      <c r="V458" s="24">
        <v>582.3974615138019</v>
      </c>
      <c r="AA458">
        <v>582.3974615138019</v>
      </c>
    </row>
    <row r="459" spans="1:27" ht="12.75">
      <c r="A459" s="1">
        <v>36359</v>
      </c>
      <c r="B459" s="15">
        <v>199</v>
      </c>
      <c r="C459" s="2">
        <v>0.837268531</v>
      </c>
      <c r="D459" s="16">
        <v>0.837268531</v>
      </c>
      <c r="E459" s="3">
        <v>4493</v>
      </c>
      <c r="F459" s="17">
        <v>0</v>
      </c>
      <c r="G459" s="18">
        <v>989.4</v>
      </c>
      <c r="H459" s="19">
        <f t="shared" si="45"/>
        <v>945.4</v>
      </c>
      <c r="I459" s="14">
        <v>945.4</v>
      </c>
      <c r="J459" s="19">
        <f t="shared" si="46"/>
        <v>575.5480915138019</v>
      </c>
      <c r="K459" s="19">
        <f t="shared" si="47"/>
        <v>576.2284115138019</v>
      </c>
      <c r="L459" s="19">
        <f t="shared" si="43"/>
        <v>588.5665115138019</v>
      </c>
      <c r="M459" s="24">
        <f t="shared" si="44"/>
        <v>582.3974615138019</v>
      </c>
      <c r="N459" s="14">
        <v>29.1</v>
      </c>
      <c r="O459" s="14">
        <v>59.7</v>
      </c>
      <c r="Q459" s="14">
        <v>149.1</v>
      </c>
      <c r="R459" s="23">
        <v>1.94</v>
      </c>
      <c r="U459" s="26">
        <v>0.016</v>
      </c>
      <c r="V459" s="24">
        <v>582.3974615138019</v>
      </c>
      <c r="AA459">
        <v>582.3974615138019</v>
      </c>
    </row>
    <row r="460" spans="1:27" ht="12.75">
      <c r="A460" s="1">
        <v>36359</v>
      </c>
      <c r="B460" s="15">
        <v>199</v>
      </c>
      <c r="C460" s="2">
        <v>0.837384284</v>
      </c>
      <c r="D460" s="16">
        <v>0.837384284</v>
      </c>
      <c r="E460" s="3">
        <v>4503</v>
      </c>
      <c r="F460" s="17">
        <v>0</v>
      </c>
      <c r="G460" s="18">
        <v>989</v>
      </c>
      <c r="H460" s="19">
        <f t="shared" si="45"/>
        <v>945</v>
      </c>
      <c r="I460" s="14">
        <v>945</v>
      </c>
      <c r="J460" s="19">
        <f t="shared" si="46"/>
        <v>579.0622478811014</v>
      </c>
      <c r="K460" s="19">
        <f t="shared" si="47"/>
        <v>579.7425678811014</v>
      </c>
      <c r="L460" s="19">
        <f t="shared" si="43"/>
        <v>592.0806678811014</v>
      </c>
      <c r="M460" s="24">
        <f t="shared" si="44"/>
        <v>585.9116178811014</v>
      </c>
      <c r="N460" s="14">
        <v>29</v>
      </c>
      <c r="O460" s="14">
        <v>59.5</v>
      </c>
      <c r="Q460" s="14">
        <v>152.1</v>
      </c>
      <c r="R460" s="23">
        <v>1.621</v>
      </c>
      <c r="U460" s="26">
        <v>0.016</v>
      </c>
      <c r="V460" s="24">
        <v>585.9116178811014</v>
      </c>
      <c r="AA460">
        <v>585.9116178811014</v>
      </c>
    </row>
    <row r="461" spans="1:27" ht="12.75">
      <c r="A461" s="1">
        <v>36359</v>
      </c>
      <c r="B461" s="15">
        <v>199</v>
      </c>
      <c r="C461" s="2">
        <v>0.837499976</v>
      </c>
      <c r="D461" s="16">
        <v>0.837499976</v>
      </c>
      <c r="E461" s="3">
        <v>4513</v>
      </c>
      <c r="F461" s="17">
        <v>0</v>
      </c>
      <c r="G461" s="18">
        <v>987.9</v>
      </c>
      <c r="H461" s="19">
        <f t="shared" si="45"/>
        <v>943.9</v>
      </c>
      <c r="I461" s="14">
        <v>943.9</v>
      </c>
      <c r="J461" s="19">
        <f t="shared" si="46"/>
        <v>588.733853092367</v>
      </c>
      <c r="K461" s="19">
        <f t="shared" si="47"/>
        <v>589.414173092367</v>
      </c>
      <c r="L461" s="19">
        <f t="shared" si="43"/>
        <v>601.752273092367</v>
      </c>
      <c r="M461" s="24">
        <f t="shared" si="44"/>
        <v>595.583223092367</v>
      </c>
      <c r="N461" s="14">
        <v>29</v>
      </c>
      <c r="O461" s="14">
        <v>58.8</v>
      </c>
      <c r="Q461" s="14">
        <v>149.1</v>
      </c>
      <c r="R461" s="23">
        <v>1.491</v>
      </c>
      <c r="U461" s="26">
        <v>0.015</v>
      </c>
      <c r="V461" s="24">
        <v>595.583223092367</v>
      </c>
      <c r="AA461">
        <v>595.583223092367</v>
      </c>
    </row>
    <row r="462" spans="1:27" ht="12.75">
      <c r="A462" s="1">
        <v>36359</v>
      </c>
      <c r="B462" s="15">
        <v>199</v>
      </c>
      <c r="C462" s="2">
        <v>0.837615728</v>
      </c>
      <c r="D462" s="16">
        <v>0.837615728</v>
      </c>
      <c r="E462" s="3">
        <v>4523</v>
      </c>
      <c r="F462" s="17">
        <v>0</v>
      </c>
      <c r="G462" s="18">
        <v>986.8</v>
      </c>
      <c r="H462" s="19">
        <f t="shared" si="45"/>
        <v>942.8</v>
      </c>
      <c r="I462" s="14">
        <v>942.8</v>
      </c>
      <c r="J462" s="19">
        <f t="shared" si="46"/>
        <v>598.4167359504681</v>
      </c>
      <c r="K462" s="19">
        <f t="shared" si="47"/>
        <v>599.0970559504682</v>
      </c>
      <c r="L462" s="19">
        <f t="shared" si="43"/>
        <v>611.4351559504681</v>
      </c>
      <c r="M462" s="24">
        <f t="shared" si="44"/>
        <v>605.2661059504682</v>
      </c>
      <c r="N462" s="14">
        <v>28.9</v>
      </c>
      <c r="O462" s="14">
        <v>60</v>
      </c>
      <c r="Q462" s="14">
        <v>150.7</v>
      </c>
      <c r="R462" s="23">
        <v>1.631</v>
      </c>
      <c r="U462" s="26">
        <v>0.019</v>
      </c>
      <c r="V462" s="24">
        <v>605.2661059504682</v>
      </c>
      <c r="AA462">
        <v>605.2661059504682</v>
      </c>
    </row>
    <row r="463" spans="1:27" ht="12.75">
      <c r="A463" s="1">
        <v>36359</v>
      </c>
      <c r="B463" s="15">
        <v>199</v>
      </c>
      <c r="C463" s="2">
        <v>0.837731481</v>
      </c>
      <c r="D463" s="16">
        <v>0.837731481</v>
      </c>
      <c r="E463" s="3">
        <v>4533</v>
      </c>
      <c r="F463" s="17">
        <v>0</v>
      </c>
      <c r="G463" s="18">
        <v>986.7</v>
      </c>
      <c r="H463" s="19">
        <f t="shared" si="45"/>
        <v>942.7</v>
      </c>
      <c r="I463" s="14">
        <v>942.7</v>
      </c>
      <c r="J463" s="19">
        <f t="shared" si="46"/>
        <v>599.2975581599392</v>
      </c>
      <c r="K463" s="19">
        <f t="shared" si="47"/>
        <v>599.9778781599392</v>
      </c>
      <c r="L463" s="19">
        <f t="shared" si="43"/>
        <v>612.3159781599392</v>
      </c>
      <c r="M463" s="24">
        <f t="shared" si="44"/>
        <v>606.1469281599392</v>
      </c>
      <c r="N463" s="14">
        <v>28.8</v>
      </c>
      <c r="O463" s="14">
        <v>56.7</v>
      </c>
      <c r="Q463" s="14">
        <v>147.7</v>
      </c>
      <c r="R463" s="23">
        <v>2.114</v>
      </c>
      <c r="U463" s="26">
        <v>0.015</v>
      </c>
      <c r="V463" s="24">
        <v>606.1469281599392</v>
      </c>
      <c r="AA463">
        <v>606.1469281599392</v>
      </c>
    </row>
    <row r="464" spans="1:27" ht="12.75">
      <c r="A464" s="1">
        <v>36359</v>
      </c>
      <c r="B464" s="15">
        <v>199</v>
      </c>
      <c r="C464" s="2">
        <v>0.837847233</v>
      </c>
      <c r="D464" s="16">
        <v>0.837847233</v>
      </c>
      <c r="E464" s="3">
        <v>4543</v>
      </c>
      <c r="F464" s="17">
        <v>0</v>
      </c>
      <c r="G464" s="18">
        <v>987</v>
      </c>
      <c r="H464" s="19">
        <f t="shared" si="45"/>
        <v>943</v>
      </c>
      <c r="I464" s="14">
        <v>943</v>
      </c>
      <c r="J464" s="19">
        <f t="shared" si="46"/>
        <v>596.6553717754484</v>
      </c>
      <c r="K464" s="19">
        <f t="shared" si="47"/>
        <v>597.3356917754485</v>
      </c>
      <c r="L464" s="19">
        <f t="shared" si="43"/>
        <v>609.6737917754484</v>
      </c>
      <c r="M464" s="24">
        <f t="shared" si="44"/>
        <v>603.5047417754485</v>
      </c>
      <c r="N464" s="14">
        <v>28.8</v>
      </c>
      <c r="O464" s="14">
        <v>60</v>
      </c>
      <c r="Q464" s="14">
        <v>149.6</v>
      </c>
      <c r="R464" s="23">
        <v>2.158</v>
      </c>
      <c r="U464" s="26">
        <v>0.014</v>
      </c>
      <c r="V464" s="24">
        <v>603.5047417754485</v>
      </c>
      <c r="AA464">
        <v>603.5047417754485</v>
      </c>
    </row>
    <row r="465" spans="1:27" ht="12.75">
      <c r="A465" s="1">
        <v>36359</v>
      </c>
      <c r="B465" s="15">
        <v>199</v>
      </c>
      <c r="C465" s="2">
        <v>0.837962985</v>
      </c>
      <c r="D465" s="16">
        <v>0.837962985</v>
      </c>
      <c r="E465" s="3">
        <v>4553</v>
      </c>
      <c r="F465" s="17">
        <v>0</v>
      </c>
      <c r="G465" s="18">
        <v>987.4</v>
      </c>
      <c r="H465" s="19">
        <f t="shared" si="45"/>
        <v>943.4</v>
      </c>
      <c r="I465" s="14">
        <v>943.4</v>
      </c>
      <c r="J465" s="19">
        <f t="shared" si="46"/>
        <v>593.1337638465016</v>
      </c>
      <c r="K465" s="19">
        <f t="shared" si="47"/>
        <v>593.8140838465016</v>
      </c>
      <c r="L465" s="19">
        <f t="shared" si="43"/>
        <v>606.1521838465015</v>
      </c>
      <c r="M465" s="24">
        <f t="shared" si="44"/>
        <v>599.9831338465016</v>
      </c>
      <c r="N465" s="14">
        <v>29</v>
      </c>
      <c r="O465" s="14">
        <v>60</v>
      </c>
      <c r="Q465" s="14">
        <v>147.6</v>
      </c>
      <c r="R465" s="23">
        <v>1.91</v>
      </c>
      <c r="U465" s="26">
        <v>0.013</v>
      </c>
      <c r="V465" s="24">
        <v>599.9831338465016</v>
      </c>
      <c r="AA465">
        <v>599.9831338465016</v>
      </c>
    </row>
    <row r="466" spans="1:27" ht="12.75">
      <c r="A466" s="1">
        <v>36359</v>
      </c>
      <c r="B466" s="15">
        <v>199</v>
      </c>
      <c r="C466" s="2">
        <v>0.838078678</v>
      </c>
      <c r="D466" s="16">
        <v>0.838078678</v>
      </c>
      <c r="E466" s="3">
        <v>4563</v>
      </c>
      <c r="F466" s="17">
        <v>0</v>
      </c>
      <c r="G466" s="18">
        <v>987.2</v>
      </c>
      <c r="H466" s="19">
        <f t="shared" si="45"/>
        <v>943.2</v>
      </c>
      <c r="I466" s="14">
        <v>943.2</v>
      </c>
      <c r="J466" s="19">
        <f t="shared" si="46"/>
        <v>594.8943811269222</v>
      </c>
      <c r="K466" s="19">
        <f t="shared" si="47"/>
        <v>595.5747011269223</v>
      </c>
      <c r="L466" s="19">
        <f t="shared" si="43"/>
        <v>607.9128011269222</v>
      </c>
      <c r="M466" s="24">
        <f t="shared" si="44"/>
        <v>601.7437511269222</v>
      </c>
      <c r="N466" s="14">
        <v>28.9</v>
      </c>
      <c r="O466" s="14">
        <v>60.2</v>
      </c>
      <c r="Q466" s="14">
        <v>148.3</v>
      </c>
      <c r="R466" s="23">
        <v>1.79</v>
      </c>
      <c r="U466" s="26">
        <v>0.014</v>
      </c>
      <c r="V466" s="24">
        <v>601.7437511269222</v>
      </c>
      <c r="AA466">
        <v>601.7437511269222</v>
      </c>
    </row>
    <row r="467" spans="1:27" ht="12.75">
      <c r="A467" s="1">
        <v>36359</v>
      </c>
      <c r="B467" s="15">
        <v>199</v>
      </c>
      <c r="C467" s="2">
        <v>0.83819443</v>
      </c>
      <c r="D467" s="16">
        <v>0.83819443</v>
      </c>
      <c r="E467" s="3">
        <v>4573</v>
      </c>
      <c r="F467" s="17">
        <v>0</v>
      </c>
      <c r="G467" s="18">
        <v>987.3</v>
      </c>
      <c r="H467" s="19">
        <f t="shared" si="45"/>
        <v>943.3</v>
      </c>
      <c r="I467" s="14">
        <v>943.3</v>
      </c>
      <c r="J467" s="19">
        <f t="shared" si="46"/>
        <v>594.014025825595</v>
      </c>
      <c r="K467" s="19">
        <f t="shared" si="47"/>
        <v>594.6943458255951</v>
      </c>
      <c r="L467" s="19">
        <f t="shared" si="43"/>
        <v>607.032445825595</v>
      </c>
      <c r="M467" s="24">
        <f t="shared" si="44"/>
        <v>600.863395825595</v>
      </c>
      <c r="N467" s="14">
        <v>28.9</v>
      </c>
      <c r="O467" s="14">
        <v>60.5</v>
      </c>
      <c r="Q467" s="14">
        <v>145.2</v>
      </c>
      <c r="R467" s="23">
        <v>2.199</v>
      </c>
      <c r="U467" s="26">
        <v>0.014</v>
      </c>
      <c r="V467" s="24">
        <v>600.863395825595</v>
      </c>
      <c r="AA467">
        <v>600.863395825595</v>
      </c>
    </row>
    <row r="468" spans="1:27" ht="12.75">
      <c r="A468" s="1">
        <v>36359</v>
      </c>
      <c r="B468" s="15">
        <v>199</v>
      </c>
      <c r="C468" s="2">
        <v>0.838310182</v>
      </c>
      <c r="D468" s="16">
        <v>0.838310182</v>
      </c>
      <c r="E468" s="3">
        <v>4583</v>
      </c>
      <c r="F468" s="17">
        <v>0</v>
      </c>
      <c r="G468" s="18">
        <v>987.4</v>
      </c>
      <c r="H468" s="19">
        <f t="shared" si="45"/>
        <v>943.4</v>
      </c>
      <c r="I468" s="14">
        <v>943.4</v>
      </c>
      <c r="J468" s="19">
        <f t="shared" si="46"/>
        <v>593.1337638465016</v>
      </c>
      <c r="K468" s="19">
        <f t="shared" si="47"/>
        <v>593.8140838465016</v>
      </c>
      <c r="L468" s="19">
        <f t="shared" si="43"/>
        <v>606.1521838465015</v>
      </c>
      <c r="M468" s="24">
        <f t="shared" si="44"/>
        <v>599.9831338465016</v>
      </c>
      <c r="N468" s="14">
        <v>29</v>
      </c>
      <c r="O468" s="14">
        <v>60.7</v>
      </c>
      <c r="Q468" s="14">
        <v>145.2</v>
      </c>
      <c r="R468" s="23">
        <v>1.829</v>
      </c>
      <c r="U468" s="26">
        <v>0.014</v>
      </c>
      <c r="V468" s="24">
        <v>599.9831338465016</v>
      </c>
      <c r="AA468">
        <v>599.9831338465016</v>
      </c>
    </row>
    <row r="469" spans="1:27" ht="12.75">
      <c r="A469" s="1">
        <v>36359</v>
      </c>
      <c r="B469" s="15">
        <v>199</v>
      </c>
      <c r="C469" s="2">
        <v>0.838425934</v>
      </c>
      <c r="D469" s="16">
        <v>0.838425934</v>
      </c>
      <c r="E469" s="3">
        <v>4593</v>
      </c>
      <c r="F469" s="17">
        <v>0</v>
      </c>
      <c r="G469" s="18">
        <v>987.8</v>
      </c>
      <c r="H469" s="19">
        <f t="shared" si="45"/>
        <v>943.8</v>
      </c>
      <c r="I469" s="14">
        <v>943.8</v>
      </c>
      <c r="J469" s="19">
        <f t="shared" si="46"/>
        <v>589.6136487569094</v>
      </c>
      <c r="K469" s="19">
        <f t="shared" si="47"/>
        <v>590.2939687569094</v>
      </c>
      <c r="L469" s="19">
        <f t="shared" si="43"/>
        <v>602.6320687569093</v>
      </c>
      <c r="M469" s="24">
        <f t="shared" si="44"/>
        <v>596.4630187569094</v>
      </c>
      <c r="N469" s="14">
        <v>29.1</v>
      </c>
      <c r="O469" s="14">
        <v>60.8</v>
      </c>
      <c r="Q469" s="14">
        <v>143.1</v>
      </c>
      <c r="R469" s="23">
        <v>1.909</v>
      </c>
      <c r="U469" s="26">
        <v>0.015</v>
      </c>
      <c r="V469" s="24">
        <v>596.4630187569094</v>
      </c>
      <c r="AA469">
        <v>596.4630187569094</v>
      </c>
    </row>
    <row r="470" spans="1:27" ht="12.75">
      <c r="A470" s="1">
        <v>36359</v>
      </c>
      <c r="B470" s="15">
        <v>199</v>
      </c>
      <c r="C470" s="2">
        <v>0.838541687</v>
      </c>
      <c r="D470" s="16">
        <v>0.838541687</v>
      </c>
      <c r="E470" s="3">
        <v>4603</v>
      </c>
      <c r="F470" s="17">
        <v>0</v>
      </c>
      <c r="G470" s="18">
        <v>987.5</v>
      </c>
      <c r="H470" s="19">
        <f t="shared" si="45"/>
        <v>943.5</v>
      </c>
      <c r="I470" s="14">
        <v>943.5</v>
      </c>
      <c r="J470" s="19">
        <f t="shared" si="46"/>
        <v>592.25359516986</v>
      </c>
      <c r="K470" s="19">
        <f t="shared" si="47"/>
        <v>592.93391516986</v>
      </c>
      <c r="L470" s="19">
        <f t="shared" si="43"/>
        <v>605.27201516986</v>
      </c>
      <c r="M470" s="24">
        <f t="shared" si="44"/>
        <v>599.10296516986</v>
      </c>
      <c r="N470" s="14">
        <v>29</v>
      </c>
      <c r="O470" s="14">
        <v>60.8</v>
      </c>
      <c r="Q470" s="14">
        <v>143.6</v>
      </c>
      <c r="R470" s="23">
        <v>2.186</v>
      </c>
      <c r="U470" s="26">
        <v>0.015</v>
      </c>
      <c r="V470" s="24">
        <v>599.10296516986</v>
      </c>
      <c r="AA470">
        <v>599.10296516986</v>
      </c>
    </row>
    <row r="471" spans="1:27" ht="12.75">
      <c r="A471" s="1">
        <v>36359</v>
      </c>
      <c r="B471" s="15">
        <v>199</v>
      </c>
      <c r="C471" s="2">
        <v>0.838657379</v>
      </c>
      <c r="D471" s="16">
        <v>0.838657379</v>
      </c>
      <c r="E471" s="3">
        <v>4613</v>
      </c>
      <c r="F471" s="17">
        <v>0</v>
      </c>
      <c r="G471" s="18">
        <v>987.2</v>
      </c>
      <c r="H471" s="19">
        <f t="shared" si="45"/>
        <v>943.2</v>
      </c>
      <c r="I471" s="14">
        <v>943.2</v>
      </c>
      <c r="J471" s="19">
        <f t="shared" si="46"/>
        <v>594.8943811269222</v>
      </c>
      <c r="K471" s="19">
        <f t="shared" si="47"/>
        <v>595.5747011269223</v>
      </c>
      <c r="L471" s="19">
        <f t="shared" si="43"/>
        <v>607.9128011269222</v>
      </c>
      <c r="M471" s="24">
        <f t="shared" si="44"/>
        <v>601.7437511269222</v>
      </c>
      <c r="N471" s="14">
        <v>28.9</v>
      </c>
      <c r="O471" s="14">
        <v>60.7</v>
      </c>
      <c r="Q471" s="14">
        <v>143.3</v>
      </c>
      <c r="R471" s="23">
        <v>1.691</v>
      </c>
      <c r="U471" s="26">
        <v>0.014</v>
      </c>
      <c r="V471" s="24">
        <v>601.7437511269222</v>
      </c>
      <c r="AA471">
        <v>601.7437511269222</v>
      </c>
    </row>
    <row r="472" spans="1:27" ht="12.75">
      <c r="A472" s="1">
        <v>36359</v>
      </c>
      <c r="B472" s="15">
        <v>199</v>
      </c>
      <c r="C472" s="2">
        <v>0.838773131</v>
      </c>
      <c r="D472" s="16">
        <v>0.838773131</v>
      </c>
      <c r="E472" s="3">
        <v>4623</v>
      </c>
      <c r="F472" s="17">
        <v>0</v>
      </c>
      <c r="G472" s="18">
        <v>986.1</v>
      </c>
      <c r="H472" s="19">
        <f t="shared" si="45"/>
        <v>942.1</v>
      </c>
      <c r="I472" s="14">
        <v>942.1</v>
      </c>
      <c r="J472" s="19">
        <f t="shared" si="46"/>
        <v>604.5844543733318</v>
      </c>
      <c r="K472" s="19">
        <f t="shared" si="47"/>
        <v>605.2647743733319</v>
      </c>
      <c r="L472" s="19">
        <f t="shared" si="43"/>
        <v>617.6028743733318</v>
      </c>
      <c r="M472" s="24">
        <f t="shared" si="44"/>
        <v>611.4338243733318</v>
      </c>
      <c r="N472" s="14">
        <v>28.8</v>
      </c>
      <c r="O472" s="14">
        <v>61.4</v>
      </c>
      <c r="Q472" s="14">
        <v>142.6</v>
      </c>
      <c r="R472" s="23">
        <v>1.998</v>
      </c>
      <c r="U472" s="26">
        <v>0.014</v>
      </c>
      <c r="V472" s="24">
        <v>611.4338243733318</v>
      </c>
      <c r="AA472">
        <v>611.4338243733318</v>
      </c>
    </row>
    <row r="473" spans="1:27" ht="12.75">
      <c r="A473" s="1">
        <v>36359</v>
      </c>
      <c r="B473" s="15">
        <v>199</v>
      </c>
      <c r="C473" s="2">
        <v>0.838888884</v>
      </c>
      <c r="D473" s="16">
        <v>0.838888884</v>
      </c>
      <c r="E473" s="3">
        <v>4633</v>
      </c>
      <c r="F473" s="17">
        <v>0</v>
      </c>
      <c r="G473" s="18">
        <v>985.2</v>
      </c>
      <c r="H473" s="19">
        <f t="shared" si="45"/>
        <v>941.2</v>
      </c>
      <c r="I473" s="14">
        <v>941.2</v>
      </c>
      <c r="J473" s="19">
        <f t="shared" si="46"/>
        <v>612.5211153447345</v>
      </c>
      <c r="K473" s="19">
        <f t="shared" si="47"/>
        <v>613.2014353447346</v>
      </c>
      <c r="L473" s="19">
        <f t="shared" si="43"/>
        <v>625.5395353447345</v>
      </c>
      <c r="M473" s="24">
        <f t="shared" si="44"/>
        <v>619.3704853447346</v>
      </c>
      <c r="N473" s="14">
        <v>28.6</v>
      </c>
      <c r="O473" s="14">
        <v>61.8</v>
      </c>
      <c r="Q473" s="14">
        <v>140.6</v>
      </c>
      <c r="R473" s="23">
        <v>2.038</v>
      </c>
      <c r="U473" s="26">
        <v>0.012</v>
      </c>
      <c r="V473" s="24">
        <v>619.3704853447346</v>
      </c>
      <c r="AA473">
        <v>619.3704853447346</v>
      </c>
    </row>
    <row r="474" spans="1:27" ht="12.75">
      <c r="A474" s="1">
        <v>36359</v>
      </c>
      <c r="B474" s="15">
        <v>199</v>
      </c>
      <c r="C474" s="2">
        <v>0.839004636</v>
      </c>
      <c r="D474" s="16">
        <v>0.839004636</v>
      </c>
      <c r="E474" s="3">
        <v>4643</v>
      </c>
      <c r="F474" s="17">
        <v>0</v>
      </c>
      <c r="G474" s="18">
        <v>985.1</v>
      </c>
      <c r="H474" s="19">
        <f t="shared" si="45"/>
        <v>941.1</v>
      </c>
      <c r="I474" s="14">
        <v>941.1</v>
      </c>
      <c r="J474" s="19">
        <f t="shared" si="46"/>
        <v>613.4034349940795</v>
      </c>
      <c r="K474" s="19">
        <f t="shared" si="47"/>
        <v>614.0837549940795</v>
      </c>
      <c r="L474" s="19">
        <f t="shared" si="43"/>
        <v>626.4218549940795</v>
      </c>
      <c r="M474" s="24">
        <f t="shared" si="44"/>
        <v>620.2528049940795</v>
      </c>
      <c r="N474" s="14">
        <v>28.6</v>
      </c>
      <c r="O474" s="14">
        <v>61.8</v>
      </c>
      <c r="Q474" s="14">
        <v>141.6</v>
      </c>
      <c r="R474" s="23">
        <v>2.037</v>
      </c>
      <c r="U474" s="26">
        <v>0.014</v>
      </c>
      <c r="V474" s="24">
        <v>620.2528049940795</v>
      </c>
      <c r="AA474">
        <v>620.2528049940795</v>
      </c>
    </row>
    <row r="475" spans="1:27" ht="12.75">
      <c r="A475" s="1">
        <v>36359</v>
      </c>
      <c r="B475" s="15">
        <v>199</v>
      </c>
      <c r="C475" s="2">
        <v>0.839120388</v>
      </c>
      <c r="D475" s="16">
        <v>0.839120388</v>
      </c>
      <c r="E475" s="3">
        <v>4653</v>
      </c>
      <c r="F475" s="17">
        <v>0</v>
      </c>
      <c r="G475" s="18">
        <v>985</v>
      </c>
      <c r="H475" s="19">
        <f t="shared" si="45"/>
        <v>941</v>
      </c>
      <c r="I475" s="14">
        <v>941</v>
      </c>
      <c r="J475" s="19">
        <f t="shared" si="46"/>
        <v>614.2858484024863</v>
      </c>
      <c r="K475" s="19">
        <f t="shared" si="47"/>
        <v>614.9661684024863</v>
      </c>
      <c r="L475" s="19">
        <f t="shared" si="43"/>
        <v>627.3042684024863</v>
      </c>
      <c r="M475" s="24">
        <f t="shared" si="44"/>
        <v>621.1352184024863</v>
      </c>
      <c r="N475" s="14">
        <v>28.6</v>
      </c>
      <c r="O475" s="14">
        <v>62</v>
      </c>
      <c r="Q475" s="14">
        <v>140.1</v>
      </c>
      <c r="R475" s="23">
        <v>2.077</v>
      </c>
      <c r="U475" s="26">
        <v>0.017</v>
      </c>
      <c r="V475" s="24">
        <v>621.1352184024863</v>
      </c>
      <c r="AA475">
        <v>621.1352184024863</v>
      </c>
    </row>
    <row r="476" spans="1:27" ht="12.75">
      <c r="A476" s="1">
        <v>36359</v>
      </c>
      <c r="B476" s="15">
        <v>199</v>
      </c>
      <c r="C476" s="2">
        <v>0.83923614</v>
      </c>
      <c r="D476" s="16">
        <v>0.83923614</v>
      </c>
      <c r="E476" s="3">
        <v>4663</v>
      </c>
      <c r="F476" s="17">
        <v>0</v>
      </c>
      <c r="G476" s="18">
        <v>985.3</v>
      </c>
      <c r="H476" s="19">
        <f t="shared" si="45"/>
        <v>941.3</v>
      </c>
      <c r="I476" s="14">
        <v>941.3</v>
      </c>
      <c r="J476" s="19">
        <f t="shared" si="46"/>
        <v>611.6388894345298</v>
      </c>
      <c r="K476" s="19">
        <f t="shared" si="47"/>
        <v>612.3192094345299</v>
      </c>
      <c r="L476" s="19">
        <f t="shared" si="43"/>
        <v>624.6573094345298</v>
      </c>
      <c r="M476" s="24">
        <f t="shared" si="44"/>
        <v>618.4882594345298</v>
      </c>
      <c r="N476" s="14">
        <v>28.7</v>
      </c>
      <c r="O476" s="14">
        <v>62.2</v>
      </c>
      <c r="Q476" s="14">
        <v>140.6</v>
      </c>
      <c r="R476" s="23">
        <v>1.671</v>
      </c>
      <c r="U476" s="26">
        <v>0.015</v>
      </c>
      <c r="V476" s="24">
        <v>618.4882594345298</v>
      </c>
      <c r="AA476">
        <v>618.4882594345298</v>
      </c>
    </row>
    <row r="477" spans="1:27" ht="12.75">
      <c r="A477" s="1">
        <v>36359</v>
      </c>
      <c r="B477" s="15">
        <v>199</v>
      </c>
      <c r="C477" s="2">
        <v>0.839351833</v>
      </c>
      <c r="D477" s="16">
        <v>0.839351833</v>
      </c>
      <c r="E477" s="3">
        <v>4673</v>
      </c>
      <c r="F477" s="17">
        <v>0</v>
      </c>
      <c r="G477" s="18">
        <v>984.9</v>
      </c>
      <c r="H477" s="19">
        <f t="shared" si="45"/>
        <v>940.9</v>
      </c>
      <c r="I477" s="14">
        <v>940.9</v>
      </c>
      <c r="J477" s="19">
        <f t="shared" si="46"/>
        <v>615.168355589885</v>
      </c>
      <c r="K477" s="19">
        <f t="shared" si="47"/>
        <v>615.848675589885</v>
      </c>
      <c r="L477" s="19">
        <f t="shared" si="43"/>
        <v>628.186775589885</v>
      </c>
      <c r="M477" s="24">
        <f t="shared" si="44"/>
        <v>622.017725589885</v>
      </c>
      <c r="N477" s="14">
        <v>28.6</v>
      </c>
      <c r="O477" s="14">
        <v>61.1</v>
      </c>
      <c r="Q477" s="14">
        <v>150.6</v>
      </c>
      <c r="R477" s="23">
        <v>2.146</v>
      </c>
      <c r="U477" s="26">
        <v>0.015</v>
      </c>
      <c r="V477" s="24">
        <v>622.017725589885</v>
      </c>
      <c r="AA477">
        <v>622.017725589885</v>
      </c>
    </row>
    <row r="478" spans="1:27" ht="12.75">
      <c r="A478" s="1">
        <v>36359</v>
      </c>
      <c r="B478" s="15">
        <v>199</v>
      </c>
      <c r="C478" s="2">
        <v>0.839467585</v>
      </c>
      <c r="D478" s="16">
        <v>0.839467585</v>
      </c>
      <c r="E478" s="3">
        <v>4683</v>
      </c>
      <c r="F478" s="17">
        <v>0</v>
      </c>
      <c r="G478" s="18">
        <v>985.7</v>
      </c>
      <c r="H478" s="19">
        <f t="shared" si="45"/>
        <v>941.7</v>
      </c>
      <c r="I478" s="14">
        <v>941.7</v>
      </c>
      <c r="J478" s="19">
        <f t="shared" si="46"/>
        <v>608.1109227868789</v>
      </c>
      <c r="K478" s="19">
        <f t="shared" si="47"/>
        <v>608.7912427868789</v>
      </c>
      <c r="L478" s="19">
        <f t="shared" si="43"/>
        <v>621.1293427868789</v>
      </c>
      <c r="M478" s="24">
        <f t="shared" si="44"/>
        <v>614.9602927868789</v>
      </c>
      <c r="N478" s="14">
        <v>28.6</v>
      </c>
      <c r="O478" s="14">
        <v>61</v>
      </c>
      <c r="Q478" s="14">
        <v>141.7</v>
      </c>
      <c r="R478" s="23">
        <v>2.087</v>
      </c>
      <c r="U478" s="26">
        <v>0.014</v>
      </c>
      <c r="V478" s="24">
        <v>614.9602927868789</v>
      </c>
      <c r="AA478">
        <v>614.9602927868789</v>
      </c>
    </row>
    <row r="479" spans="1:27" ht="12.75">
      <c r="A479" s="1">
        <v>36359</v>
      </c>
      <c r="B479" s="15">
        <v>199</v>
      </c>
      <c r="C479" s="2">
        <v>0.839583337</v>
      </c>
      <c r="D479" s="16">
        <v>0.839583337</v>
      </c>
      <c r="E479" s="3">
        <v>4693</v>
      </c>
      <c r="F479" s="17">
        <v>0</v>
      </c>
      <c r="G479" s="18">
        <v>986.2</v>
      </c>
      <c r="H479" s="19">
        <f t="shared" si="45"/>
        <v>942.2</v>
      </c>
      <c r="I479" s="14">
        <v>942.2</v>
      </c>
      <c r="J479" s="19">
        <f t="shared" si="46"/>
        <v>603.7030712199276</v>
      </c>
      <c r="K479" s="19">
        <f t="shared" si="47"/>
        <v>604.3833912199276</v>
      </c>
      <c r="L479" s="19">
        <f t="shared" si="43"/>
        <v>616.7214912199275</v>
      </c>
      <c r="M479" s="24">
        <f t="shared" si="44"/>
        <v>610.5524412199276</v>
      </c>
      <c r="N479" s="14">
        <v>28.7</v>
      </c>
      <c r="O479" s="14">
        <v>60.7</v>
      </c>
      <c r="Q479" s="14">
        <v>136.1</v>
      </c>
      <c r="R479" s="23">
        <v>1.841</v>
      </c>
      <c r="U479" s="26">
        <v>0.014</v>
      </c>
      <c r="V479" s="24">
        <v>610.5524412199276</v>
      </c>
      <c r="AA479">
        <v>610.5524412199276</v>
      </c>
    </row>
    <row r="480" spans="1:27" ht="12.75">
      <c r="A480" s="1">
        <v>36359</v>
      </c>
      <c r="B480" s="15">
        <v>199</v>
      </c>
      <c r="C480" s="2">
        <v>0.83969909</v>
      </c>
      <c r="D480" s="16">
        <v>0.83969909</v>
      </c>
      <c r="E480" s="3">
        <v>4703</v>
      </c>
      <c r="F480" s="17">
        <v>0</v>
      </c>
      <c r="G480" s="18">
        <v>984.7</v>
      </c>
      <c r="H480" s="19">
        <f t="shared" si="45"/>
        <v>940.7</v>
      </c>
      <c r="I480" s="14">
        <v>940.7</v>
      </c>
      <c r="J480" s="19">
        <f t="shared" si="46"/>
        <v>616.9336513813955</v>
      </c>
      <c r="K480" s="19">
        <f t="shared" si="47"/>
        <v>617.6139713813956</v>
      </c>
      <c r="L480" s="19">
        <f t="shared" si="43"/>
        <v>629.9520713813955</v>
      </c>
      <c r="M480" s="24">
        <f t="shared" si="44"/>
        <v>623.7830213813955</v>
      </c>
      <c r="N480" s="14">
        <v>28.6</v>
      </c>
      <c r="O480" s="14">
        <v>60.3</v>
      </c>
      <c r="Q480" s="14">
        <v>142.2</v>
      </c>
      <c r="R480" s="23">
        <v>1.721</v>
      </c>
      <c r="U480" s="26">
        <v>0.015</v>
      </c>
      <c r="V480" s="24">
        <v>623.7830213813955</v>
      </c>
      <c r="AA480">
        <v>623.7830213813955</v>
      </c>
    </row>
    <row r="481" spans="1:27" ht="12.75">
      <c r="A481" s="1">
        <v>36359</v>
      </c>
      <c r="B481" s="15">
        <v>199</v>
      </c>
      <c r="C481" s="2">
        <v>0.839814842</v>
      </c>
      <c r="D481" s="16">
        <v>0.839814842</v>
      </c>
      <c r="E481" s="3">
        <v>4713</v>
      </c>
      <c r="F481" s="17">
        <v>0</v>
      </c>
      <c r="G481" s="18">
        <v>982</v>
      </c>
      <c r="H481" s="19">
        <f t="shared" si="45"/>
        <v>938</v>
      </c>
      <c r="I481" s="14">
        <v>938</v>
      </c>
      <c r="J481" s="19">
        <f t="shared" si="46"/>
        <v>640.8019476933187</v>
      </c>
      <c r="K481" s="19">
        <f t="shared" si="47"/>
        <v>641.4822676933187</v>
      </c>
      <c r="L481" s="19">
        <f t="shared" si="43"/>
        <v>653.8203676933186</v>
      </c>
      <c r="M481" s="24">
        <f t="shared" si="44"/>
        <v>647.6513176933187</v>
      </c>
      <c r="N481" s="14">
        <v>28.3</v>
      </c>
      <c r="O481" s="14">
        <v>60.1</v>
      </c>
      <c r="Q481" s="14">
        <v>142.6</v>
      </c>
      <c r="R481" s="23">
        <v>2.027</v>
      </c>
      <c r="U481" s="26">
        <v>15.086</v>
      </c>
      <c r="V481" s="24">
        <v>647.6513176933187</v>
      </c>
      <c r="AA481">
        <v>647.6513176933187</v>
      </c>
    </row>
    <row r="482" spans="1:27" ht="12.75">
      <c r="A482" s="1">
        <v>36359</v>
      </c>
      <c r="B482" s="15">
        <v>199</v>
      </c>
      <c r="C482" s="2">
        <v>0.839930534</v>
      </c>
      <c r="D482" s="16">
        <v>0.839930534</v>
      </c>
      <c r="E482" s="3">
        <v>4723</v>
      </c>
      <c r="F482" s="17">
        <v>0</v>
      </c>
      <c r="G482" s="18">
        <v>979.4</v>
      </c>
      <c r="H482" s="19">
        <f t="shared" si="45"/>
        <v>935.4</v>
      </c>
      <c r="I482" s="14">
        <v>935.4</v>
      </c>
      <c r="J482" s="19">
        <f t="shared" si="46"/>
        <v>663.8512563610984</v>
      </c>
      <c r="K482" s="19">
        <f t="shared" si="47"/>
        <v>664.5315763610985</v>
      </c>
      <c r="L482" s="19">
        <f t="shared" si="43"/>
        <v>676.8696763610984</v>
      </c>
      <c r="M482" s="24">
        <f t="shared" si="44"/>
        <v>670.7006263610984</v>
      </c>
      <c r="N482" s="14">
        <v>28.1</v>
      </c>
      <c r="O482" s="14">
        <v>60.1</v>
      </c>
      <c r="Q482" s="14">
        <v>144.1</v>
      </c>
      <c r="R482" s="23">
        <v>2.465</v>
      </c>
      <c r="U482" s="26">
        <v>15.101</v>
      </c>
      <c r="V482" s="24">
        <v>670.7006263610984</v>
      </c>
      <c r="AA482">
        <v>670.7006263610984</v>
      </c>
    </row>
    <row r="483" spans="1:27" ht="12.75">
      <c r="A483" s="1">
        <v>36359</v>
      </c>
      <c r="B483" s="15">
        <v>199</v>
      </c>
      <c r="C483" s="2">
        <v>0.840046287</v>
      </c>
      <c r="D483" s="16">
        <v>0.840046287</v>
      </c>
      <c r="E483" s="3">
        <v>4733</v>
      </c>
      <c r="F483" s="17">
        <v>0</v>
      </c>
      <c r="G483" s="18">
        <v>978</v>
      </c>
      <c r="H483" s="19">
        <f t="shared" si="45"/>
        <v>934</v>
      </c>
      <c r="I483" s="14">
        <v>934</v>
      </c>
      <c r="J483" s="19">
        <f t="shared" si="46"/>
        <v>676.2889733764165</v>
      </c>
      <c r="K483" s="19">
        <f t="shared" si="47"/>
        <v>676.9692933764165</v>
      </c>
      <c r="L483" s="19">
        <f t="shared" si="43"/>
        <v>689.3073933764165</v>
      </c>
      <c r="M483" s="24">
        <f t="shared" si="44"/>
        <v>683.1383433764165</v>
      </c>
      <c r="N483" s="14">
        <v>28</v>
      </c>
      <c r="O483" s="14">
        <v>60.5</v>
      </c>
      <c r="Q483" s="14">
        <v>143.1</v>
      </c>
      <c r="R483" s="23">
        <v>2.659</v>
      </c>
      <c r="U483" s="26">
        <v>15.126</v>
      </c>
      <c r="V483" s="24">
        <v>683.1383433764165</v>
      </c>
      <c r="AA483">
        <v>683.1383433764165</v>
      </c>
    </row>
    <row r="484" spans="1:27" ht="12.75">
      <c r="A484" s="1">
        <v>36359</v>
      </c>
      <c r="B484" s="15">
        <v>199</v>
      </c>
      <c r="C484" s="2">
        <v>0.840162039</v>
      </c>
      <c r="D484" s="16">
        <v>0.840162039</v>
      </c>
      <c r="E484" s="3">
        <v>4743</v>
      </c>
      <c r="F484" s="17">
        <v>0</v>
      </c>
      <c r="G484" s="18">
        <v>976.8</v>
      </c>
      <c r="H484" s="19">
        <f t="shared" si="45"/>
        <v>932.8</v>
      </c>
      <c r="I484" s="14">
        <v>932.8</v>
      </c>
      <c r="J484" s="19">
        <f t="shared" si="46"/>
        <v>686.9647212003922</v>
      </c>
      <c r="K484" s="19">
        <f t="shared" si="47"/>
        <v>687.6450412003923</v>
      </c>
      <c r="L484" s="19">
        <f t="shared" si="43"/>
        <v>699.9831412003922</v>
      </c>
      <c r="M484" s="24">
        <f t="shared" si="44"/>
        <v>693.8140912003922</v>
      </c>
      <c r="N484" s="14">
        <v>27.9</v>
      </c>
      <c r="O484" s="14">
        <v>60.9</v>
      </c>
      <c r="Q484" s="14">
        <v>144.1</v>
      </c>
      <c r="R484" s="23">
        <v>3.365</v>
      </c>
      <c r="U484" s="26">
        <v>15.197</v>
      </c>
      <c r="V484" s="24">
        <v>693.8140912003922</v>
      </c>
      <c r="AA484">
        <v>693.8140912003922</v>
      </c>
    </row>
    <row r="485" spans="1:27" ht="12.75">
      <c r="A485" s="1">
        <v>36359</v>
      </c>
      <c r="B485" s="15">
        <v>199</v>
      </c>
      <c r="C485" s="2">
        <v>0.840277791</v>
      </c>
      <c r="D485" s="16">
        <v>0.840277791</v>
      </c>
      <c r="E485" s="3">
        <v>4753</v>
      </c>
      <c r="F485" s="17">
        <v>0</v>
      </c>
      <c r="G485" s="18">
        <v>975.6</v>
      </c>
      <c r="H485" s="19">
        <f t="shared" si="45"/>
        <v>931.6</v>
      </c>
      <c r="I485" s="14">
        <v>931.6</v>
      </c>
      <c r="J485" s="19">
        <f t="shared" si="46"/>
        <v>697.6542116771495</v>
      </c>
      <c r="K485" s="19">
        <f t="shared" si="47"/>
        <v>698.3345316771496</v>
      </c>
      <c r="L485" s="19">
        <f t="shared" si="43"/>
        <v>710.6726316771495</v>
      </c>
      <c r="M485" s="24">
        <f t="shared" si="44"/>
        <v>704.5035816771496</v>
      </c>
      <c r="N485" s="14">
        <v>27.9</v>
      </c>
      <c r="O485" s="14">
        <v>60</v>
      </c>
      <c r="Q485" s="14">
        <v>143.2</v>
      </c>
      <c r="R485" s="23">
        <v>3.239</v>
      </c>
      <c r="U485" s="26">
        <v>15.191</v>
      </c>
      <c r="V485" s="24">
        <v>704.5035816771496</v>
      </c>
      <c r="AA485">
        <v>704.5035816771496</v>
      </c>
    </row>
    <row r="486" spans="1:27" ht="12.75">
      <c r="A486" s="1">
        <v>36359</v>
      </c>
      <c r="B486" s="15">
        <v>199</v>
      </c>
      <c r="C486" s="2">
        <v>0.840393543</v>
      </c>
      <c r="D486" s="16">
        <v>0.840393543</v>
      </c>
      <c r="E486" s="3">
        <v>4763</v>
      </c>
      <c r="F486" s="17">
        <v>0</v>
      </c>
      <c r="G486" s="18">
        <v>973.7</v>
      </c>
      <c r="H486" s="19">
        <f t="shared" si="45"/>
        <v>929.7</v>
      </c>
      <c r="I486" s="14">
        <v>929.7</v>
      </c>
      <c r="J486" s="19">
        <f t="shared" si="46"/>
        <v>714.6074304886715</v>
      </c>
      <c r="K486" s="19">
        <f t="shared" si="47"/>
        <v>715.2877504886716</v>
      </c>
      <c r="L486" s="19">
        <f t="shared" si="43"/>
        <v>727.6258504886715</v>
      </c>
      <c r="M486" s="24">
        <f t="shared" si="44"/>
        <v>721.4568004886715</v>
      </c>
      <c r="N486" s="14">
        <v>27.6</v>
      </c>
      <c r="O486" s="14">
        <v>58.1</v>
      </c>
      <c r="Q486" s="14">
        <v>141.8</v>
      </c>
      <c r="R486" s="23">
        <v>3.281</v>
      </c>
      <c r="U486" s="26">
        <v>15.187</v>
      </c>
      <c r="V486" s="24">
        <v>721.4568004886715</v>
      </c>
      <c r="AA486">
        <v>721.4568004886715</v>
      </c>
    </row>
    <row r="487" spans="1:27" ht="12.75">
      <c r="A487" s="1">
        <v>36359</v>
      </c>
      <c r="B487" s="15">
        <v>199</v>
      </c>
      <c r="C487" s="2">
        <v>0.840509236</v>
      </c>
      <c r="D487" s="16">
        <v>0.840509236</v>
      </c>
      <c r="E487" s="3">
        <v>4773</v>
      </c>
      <c r="F487" s="17">
        <v>0</v>
      </c>
      <c r="G487" s="18">
        <v>973.4</v>
      </c>
      <c r="H487" s="19">
        <f t="shared" si="45"/>
        <v>929.4</v>
      </c>
      <c r="I487" s="14">
        <v>929.4</v>
      </c>
      <c r="J487" s="19">
        <f t="shared" si="46"/>
        <v>717.2874212726241</v>
      </c>
      <c r="K487" s="19">
        <f t="shared" si="47"/>
        <v>717.9677412726242</v>
      </c>
      <c r="L487" s="19">
        <f t="shared" si="43"/>
        <v>730.3058412726241</v>
      </c>
      <c r="M487" s="24">
        <f t="shared" si="44"/>
        <v>724.1367912726241</v>
      </c>
      <c r="N487" s="14">
        <v>27.7</v>
      </c>
      <c r="O487" s="14">
        <v>59.3</v>
      </c>
      <c r="Q487" s="14">
        <v>140.2</v>
      </c>
      <c r="R487" s="23">
        <v>3.396</v>
      </c>
      <c r="S487" s="29">
        <v>306.172</v>
      </c>
      <c r="T487" s="29">
        <f aca="true" t="shared" si="48" ref="T487:T528">AVERAGE(S482:S487)</f>
        <v>306.172</v>
      </c>
      <c r="U487" s="26">
        <v>15.198</v>
      </c>
      <c r="V487" s="24">
        <v>724.1367912726241</v>
      </c>
      <c r="AA487">
        <v>724.1367912726241</v>
      </c>
    </row>
    <row r="488" spans="1:27" ht="12.75">
      <c r="A488" s="1">
        <v>36359</v>
      </c>
      <c r="B488" s="15">
        <v>199</v>
      </c>
      <c r="C488" s="2">
        <v>0.840624988</v>
      </c>
      <c r="D488" s="16">
        <v>0.840624988</v>
      </c>
      <c r="E488" s="3">
        <v>4783</v>
      </c>
      <c r="F488" s="17">
        <v>0</v>
      </c>
      <c r="G488" s="18">
        <v>972.8</v>
      </c>
      <c r="H488" s="19">
        <f t="shared" si="45"/>
        <v>928.8</v>
      </c>
      <c r="I488" s="14">
        <v>928.8</v>
      </c>
      <c r="J488" s="19">
        <f t="shared" si="46"/>
        <v>722.6499990321266</v>
      </c>
      <c r="K488" s="19">
        <f t="shared" si="47"/>
        <v>723.3303190321267</v>
      </c>
      <c r="L488" s="19">
        <f t="shared" si="43"/>
        <v>735.6684190321266</v>
      </c>
      <c r="M488" s="24">
        <f t="shared" si="44"/>
        <v>729.4993690321267</v>
      </c>
      <c r="N488" s="14">
        <v>27.6</v>
      </c>
      <c r="O488" s="14">
        <v>60.1</v>
      </c>
      <c r="Q488" s="14">
        <v>140.2</v>
      </c>
      <c r="R488" s="23">
        <v>3.629</v>
      </c>
      <c r="S488" s="29">
        <v>347.438</v>
      </c>
      <c r="T488" s="29">
        <f t="shared" si="48"/>
        <v>326.805</v>
      </c>
      <c r="U488" s="26">
        <v>15.287</v>
      </c>
      <c r="V488" s="24">
        <v>729.4993690321267</v>
      </c>
      <c r="AA488">
        <v>729.4993690321267</v>
      </c>
    </row>
    <row r="489" spans="1:27" ht="12.75">
      <c r="A489" s="1">
        <v>36359</v>
      </c>
      <c r="B489" s="15">
        <v>199</v>
      </c>
      <c r="C489" s="2">
        <v>0.84074074</v>
      </c>
      <c r="D489" s="16">
        <v>0.84074074</v>
      </c>
      <c r="E489" s="3">
        <v>4793</v>
      </c>
      <c r="F489" s="17">
        <v>0</v>
      </c>
      <c r="G489" s="18">
        <v>969.4</v>
      </c>
      <c r="H489" s="19">
        <f t="shared" si="45"/>
        <v>925.4</v>
      </c>
      <c r="I489" s="14">
        <v>925.4</v>
      </c>
      <c r="J489" s="19">
        <f t="shared" si="46"/>
        <v>753.1035275711793</v>
      </c>
      <c r="K489" s="19">
        <f t="shared" si="47"/>
        <v>753.7838475711793</v>
      </c>
      <c r="L489" s="19">
        <f t="shared" si="43"/>
        <v>766.1219475711792</v>
      </c>
      <c r="M489" s="24">
        <f t="shared" si="44"/>
        <v>759.9528975711793</v>
      </c>
      <c r="N489" s="14">
        <v>27.3</v>
      </c>
      <c r="O489" s="14">
        <v>63.2</v>
      </c>
      <c r="Q489" s="14">
        <v>137.6</v>
      </c>
      <c r="R489" s="23">
        <v>3.008</v>
      </c>
      <c r="S489" s="29">
        <v>220.839</v>
      </c>
      <c r="T489" s="29">
        <f t="shared" si="48"/>
        <v>291.483</v>
      </c>
      <c r="U489" s="26">
        <v>15.185</v>
      </c>
      <c r="V489" s="24">
        <v>759.9528975711793</v>
      </c>
      <c r="AA489">
        <v>759.9528975711793</v>
      </c>
    </row>
    <row r="490" spans="1:27" ht="12.75">
      <c r="A490" s="1">
        <v>36359</v>
      </c>
      <c r="B490" s="15">
        <v>199</v>
      </c>
      <c r="C490" s="2">
        <v>0.840856493</v>
      </c>
      <c r="D490" s="16">
        <v>0.840856493</v>
      </c>
      <c r="E490" s="3">
        <v>4803</v>
      </c>
      <c r="F490" s="17">
        <v>0</v>
      </c>
      <c r="G490" s="18">
        <v>968.7</v>
      </c>
      <c r="H490" s="19">
        <f t="shared" si="45"/>
        <v>924.7</v>
      </c>
      <c r="I490" s="14">
        <v>924.7</v>
      </c>
      <c r="J490" s="19">
        <f t="shared" si="46"/>
        <v>759.3872595183977</v>
      </c>
      <c r="K490" s="19">
        <f t="shared" si="47"/>
        <v>760.0675795183978</v>
      </c>
      <c r="L490" s="19">
        <f t="shared" si="43"/>
        <v>772.4056795183977</v>
      </c>
      <c r="M490" s="24">
        <f t="shared" si="44"/>
        <v>766.2366295183978</v>
      </c>
      <c r="N490" s="14">
        <v>27.1</v>
      </c>
      <c r="O490" s="14">
        <v>64.6</v>
      </c>
      <c r="Q490" s="14">
        <v>139.3</v>
      </c>
      <c r="R490" s="23">
        <v>3.889</v>
      </c>
      <c r="S490" s="29">
        <v>409.172</v>
      </c>
      <c r="T490" s="29">
        <f t="shared" si="48"/>
        <v>320.90525</v>
      </c>
      <c r="U490" s="26">
        <v>15.253</v>
      </c>
      <c r="V490" s="24">
        <v>766.2366295183978</v>
      </c>
      <c r="AA490">
        <v>766.2366295183978</v>
      </c>
    </row>
    <row r="491" spans="1:27" ht="12.75">
      <c r="A491" s="1">
        <v>36359</v>
      </c>
      <c r="B491" s="15">
        <v>199</v>
      </c>
      <c r="C491" s="2">
        <v>0.840972245</v>
      </c>
      <c r="D491" s="16">
        <v>0.840972245</v>
      </c>
      <c r="E491" s="3">
        <v>4813</v>
      </c>
      <c r="F491" s="17">
        <v>0</v>
      </c>
      <c r="G491" s="18">
        <v>968.2</v>
      </c>
      <c r="H491" s="19">
        <f t="shared" si="45"/>
        <v>924.2</v>
      </c>
      <c r="I491" s="14">
        <v>924.2</v>
      </c>
      <c r="J491" s="19">
        <f t="shared" si="46"/>
        <v>763.8785524895872</v>
      </c>
      <c r="K491" s="19">
        <f t="shared" si="47"/>
        <v>764.5588724895872</v>
      </c>
      <c r="L491" s="19">
        <f t="shared" si="43"/>
        <v>776.8969724895871</v>
      </c>
      <c r="M491" s="24">
        <f t="shared" si="44"/>
        <v>770.7279224895872</v>
      </c>
      <c r="N491" s="14">
        <v>27.1</v>
      </c>
      <c r="O491" s="14">
        <v>63.4</v>
      </c>
      <c r="Q491" s="14">
        <v>139.5</v>
      </c>
      <c r="R491" s="23">
        <v>3.339</v>
      </c>
      <c r="S491" s="29">
        <v>282.439</v>
      </c>
      <c r="T491" s="29">
        <f t="shared" si="48"/>
        <v>313.21200000000005</v>
      </c>
      <c r="U491" s="26">
        <v>15.189</v>
      </c>
      <c r="V491" s="24">
        <v>770.7279224895872</v>
      </c>
      <c r="AA491">
        <v>770.7279224895872</v>
      </c>
    </row>
    <row r="492" spans="1:27" ht="12.75">
      <c r="A492" s="1">
        <v>36359</v>
      </c>
      <c r="B492" s="15">
        <v>199</v>
      </c>
      <c r="C492" s="2">
        <v>0.841087937</v>
      </c>
      <c r="D492" s="16">
        <v>0.841087937</v>
      </c>
      <c r="E492" s="3">
        <v>4823</v>
      </c>
      <c r="F492" s="17">
        <v>0</v>
      </c>
      <c r="G492" s="18">
        <v>968.9</v>
      </c>
      <c r="H492" s="19">
        <f t="shared" si="45"/>
        <v>924.9</v>
      </c>
      <c r="I492" s="14">
        <v>924.9</v>
      </c>
      <c r="J492" s="19">
        <f t="shared" si="46"/>
        <v>757.5914222769705</v>
      </c>
      <c r="K492" s="19">
        <f t="shared" si="47"/>
        <v>758.2717422769706</v>
      </c>
      <c r="L492" s="19">
        <f t="shared" si="43"/>
        <v>770.6098422769705</v>
      </c>
      <c r="M492" s="24">
        <f t="shared" si="44"/>
        <v>764.4407922769706</v>
      </c>
      <c r="N492" s="14">
        <v>27.2</v>
      </c>
      <c r="O492" s="14">
        <v>64.2</v>
      </c>
      <c r="Q492" s="14">
        <v>141.2</v>
      </c>
      <c r="R492" s="23">
        <v>3.1</v>
      </c>
      <c r="S492" s="29">
        <v>239.772</v>
      </c>
      <c r="T492" s="29">
        <f t="shared" si="48"/>
        <v>300.97200000000004</v>
      </c>
      <c r="U492" s="26">
        <v>15.169</v>
      </c>
      <c r="V492" s="24">
        <v>764.4407922769706</v>
      </c>
      <c r="AA492">
        <v>764.4407922769706</v>
      </c>
    </row>
    <row r="493" spans="1:27" ht="12.75">
      <c r="A493" s="1">
        <v>36359</v>
      </c>
      <c r="B493" s="15">
        <v>199</v>
      </c>
      <c r="C493" s="2">
        <v>0.84120369</v>
      </c>
      <c r="D493" s="16">
        <v>0.84120369</v>
      </c>
      <c r="E493" s="3">
        <v>4833</v>
      </c>
      <c r="F493" s="17">
        <v>0</v>
      </c>
      <c r="G493" s="18">
        <v>968.2</v>
      </c>
      <c r="H493" s="19">
        <f t="shared" si="45"/>
        <v>924.2</v>
      </c>
      <c r="I493" s="14">
        <v>924.2</v>
      </c>
      <c r="J493" s="19">
        <f t="shared" si="46"/>
        <v>763.8785524895872</v>
      </c>
      <c r="K493" s="19">
        <f t="shared" si="47"/>
        <v>764.5588724895872</v>
      </c>
      <c r="L493" s="19">
        <f t="shared" si="43"/>
        <v>776.8969724895871</v>
      </c>
      <c r="M493" s="24">
        <f t="shared" si="44"/>
        <v>770.7279224895872</v>
      </c>
      <c r="N493" s="14">
        <v>27.1</v>
      </c>
      <c r="O493" s="14">
        <v>64.1</v>
      </c>
      <c r="Q493" s="14">
        <v>143.1</v>
      </c>
      <c r="R493" s="23">
        <v>3.485</v>
      </c>
      <c r="S493" s="29">
        <v>323.173</v>
      </c>
      <c r="T493" s="29">
        <f t="shared" si="48"/>
        <v>303.8055</v>
      </c>
      <c r="U493" s="26">
        <v>15.216</v>
      </c>
      <c r="V493" s="24">
        <v>770.7279224895872</v>
      </c>
      <c r="AA493">
        <v>770.7279224895872</v>
      </c>
    </row>
    <row r="494" spans="1:27" ht="12.75">
      <c r="A494" s="1">
        <v>36359</v>
      </c>
      <c r="B494" s="15">
        <v>199</v>
      </c>
      <c r="C494" s="2">
        <v>0.841319442</v>
      </c>
      <c r="D494" s="16">
        <v>0.841319442</v>
      </c>
      <c r="E494" s="3">
        <v>4843</v>
      </c>
      <c r="F494" s="17">
        <v>0</v>
      </c>
      <c r="G494" s="18">
        <v>966.6</v>
      </c>
      <c r="H494" s="19">
        <f t="shared" si="45"/>
        <v>922.6</v>
      </c>
      <c r="I494" s="14">
        <v>922.6</v>
      </c>
      <c r="J494" s="19">
        <f t="shared" si="46"/>
        <v>778.267035833073</v>
      </c>
      <c r="K494" s="19">
        <f t="shared" si="47"/>
        <v>778.9473558330731</v>
      </c>
      <c r="L494" s="19">
        <f t="shared" si="43"/>
        <v>791.285455833073</v>
      </c>
      <c r="M494" s="24">
        <f t="shared" si="44"/>
        <v>785.116405833073</v>
      </c>
      <c r="N494" s="14">
        <v>27.2</v>
      </c>
      <c r="O494" s="14">
        <v>65.2</v>
      </c>
      <c r="Q494" s="14">
        <v>141.6</v>
      </c>
      <c r="R494" s="23">
        <v>3.809</v>
      </c>
      <c r="S494" s="29">
        <v>385.506</v>
      </c>
      <c r="T494" s="29">
        <f t="shared" si="48"/>
        <v>310.1501666666666</v>
      </c>
      <c r="U494" s="26">
        <v>15.245</v>
      </c>
      <c r="V494" s="24">
        <v>785.116405833073</v>
      </c>
      <c r="AA494">
        <v>785.116405833073</v>
      </c>
    </row>
    <row r="495" spans="1:27" ht="12.75">
      <c r="A495" s="1">
        <v>36359</v>
      </c>
      <c r="B495" s="15">
        <v>199</v>
      </c>
      <c r="C495" s="2">
        <v>0.841435194</v>
      </c>
      <c r="D495" s="16">
        <v>0.841435194</v>
      </c>
      <c r="E495" s="3">
        <v>4853</v>
      </c>
      <c r="F495" s="17">
        <v>0</v>
      </c>
      <c r="G495" s="18">
        <v>962.3</v>
      </c>
      <c r="H495" s="19">
        <f t="shared" si="45"/>
        <v>918.3</v>
      </c>
      <c r="I495" s="14">
        <v>918.3</v>
      </c>
      <c r="J495" s="19">
        <f t="shared" si="46"/>
        <v>817.0600781919736</v>
      </c>
      <c r="K495" s="19">
        <f t="shared" si="47"/>
        <v>817.7403981919737</v>
      </c>
      <c r="L495" s="19">
        <f t="shared" si="43"/>
        <v>830.0784981919736</v>
      </c>
      <c r="M495" s="24">
        <f t="shared" si="44"/>
        <v>823.9094481919736</v>
      </c>
      <c r="N495" s="14">
        <v>26.9</v>
      </c>
      <c r="O495" s="14">
        <v>64.7</v>
      </c>
      <c r="Q495" s="14">
        <v>137.6</v>
      </c>
      <c r="R495" s="23">
        <v>2.086</v>
      </c>
      <c r="S495" s="29">
        <v>27.773</v>
      </c>
      <c r="T495" s="29">
        <f t="shared" si="48"/>
        <v>277.97249999999997</v>
      </c>
      <c r="U495" s="26">
        <v>15.066</v>
      </c>
      <c r="V495" s="24">
        <v>823.9094481919736</v>
      </c>
      <c r="AA495">
        <v>823.9094481919736</v>
      </c>
    </row>
    <row r="496" spans="1:27" ht="12.75">
      <c r="A496" s="1">
        <v>36359</v>
      </c>
      <c r="B496" s="15">
        <v>199</v>
      </c>
      <c r="C496" s="2">
        <v>0.841550946</v>
      </c>
      <c r="D496" s="16">
        <v>0.841550946</v>
      </c>
      <c r="E496" s="3">
        <v>4863</v>
      </c>
      <c r="F496" s="17">
        <v>0</v>
      </c>
      <c r="G496" s="18">
        <v>962.3</v>
      </c>
      <c r="H496" s="19">
        <f t="shared" si="45"/>
        <v>918.3</v>
      </c>
      <c r="I496" s="14">
        <v>918.3</v>
      </c>
      <c r="J496" s="19">
        <f t="shared" si="46"/>
        <v>817.0600781919736</v>
      </c>
      <c r="K496" s="19">
        <f t="shared" si="47"/>
        <v>817.7403981919737</v>
      </c>
      <c r="L496" s="19">
        <f t="shared" si="43"/>
        <v>830.0784981919736</v>
      </c>
      <c r="M496" s="24">
        <f t="shared" si="44"/>
        <v>823.9094481919736</v>
      </c>
      <c r="N496" s="14">
        <v>26.8</v>
      </c>
      <c r="O496" s="14">
        <v>64.7</v>
      </c>
      <c r="Q496" s="14">
        <v>136.2</v>
      </c>
      <c r="R496" s="23">
        <v>4.016</v>
      </c>
      <c r="S496" s="29">
        <v>426.106</v>
      </c>
      <c r="T496" s="29">
        <f t="shared" si="48"/>
        <v>280.7948333333333</v>
      </c>
      <c r="U496" s="26">
        <v>15.156</v>
      </c>
      <c r="V496" s="24">
        <v>823.9094481919736</v>
      </c>
      <c r="AA496">
        <v>823.9094481919736</v>
      </c>
    </row>
    <row r="497" spans="1:27" ht="12.75">
      <c r="A497" s="1">
        <v>36359</v>
      </c>
      <c r="B497" s="15">
        <v>199</v>
      </c>
      <c r="C497" s="2">
        <v>0.841666639</v>
      </c>
      <c r="D497" s="16">
        <v>0.841666639</v>
      </c>
      <c r="E497" s="3">
        <v>4873</v>
      </c>
      <c r="F497" s="17">
        <v>0</v>
      </c>
      <c r="G497" s="18">
        <v>964.2</v>
      </c>
      <c r="H497" s="19">
        <f t="shared" si="45"/>
        <v>920.2</v>
      </c>
      <c r="I497" s="14">
        <v>920.2</v>
      </c>
      <c r="J497" s="19">
        <f t="shared" si="46"/>
        <v>799.8966153432268</v>
      </c>
      <c r="K497" s="19">
        <f t="shared" si="47"/>
        <v>800.5769353432269</v>
      </c>
      <c r="L497" s="19">
        <f t="shared" si="43"/>
        <v>812.9150353432268</v>
      </c>
      <c r="M497" s="24">
        <f t="shared" si="44"/>
        <v>806.7459853432268</v>
      </c>
      <c r="N497" s="14">
        <v>27</v>
      </c>
      <c r="O497" s="14">
        <v>64.7</v>
      </c>
      <c r="Q497" s="14">
        <v>133.2</v>
      </c>
      <c r="R497" s="23">
        <v>4.444</v>
      </c>
      <c r="S497" s="29">
        <v>509.507</v>
      </c>
      <c r="T497" s="29">
        <f t="shared" si="48"/>
        <v>318.6395</v>
      </c>
      <c r="U497" s="26">
        <v>15.277</v>
      </c>
      <c r="V497" s="24">
        <v>806.7459853432268</v>
      </c>
      <c r="AA497">
        <v>806.7459853432268</v>
      </c>
    </row>
    <row r="498" spans="1:27" ht="12.75">
      <c r="A498" s="1">
        <v>36359</v>
      </c>
      <c r="B498" s="15">
        <v>199</v>
      </c>
      <c r="C498" s="2">
        <v>0.841782391</v>
      </c>
      <c r="D498" s="16">
        <v>0.841782391</v>
      </c>
      <c r="E498" s="3">
        <v>4883</v>
      </c>
      <c r="F498" s="17">
        <v>0</v>
      </c>
      <c r="G498" s="18">
        <v>967</v>
      </c>
      <c r="H498" s="19">
        <f t="shared" si="45"/>
        <v>923</v>
      </c>
      <c r="I498" s="14">
        <v>923</v>
      </c>
      <c r="J498" s="19">
        <f t="shared" si="46"/>
        <v>774.667577011218</v>
      </c>
      <c r="K498" s="19">
        <f t="shared" si="47"/>
        <v>775.347897011218</v>
      </c>
      <c r="L498" s="19">
        <f t="shared" si="43"/>
        <v>787.685997011218</v>
      </c>
      <c r="M498" s="24">
        <f t="shared" si="44"/>
        <v>781.516947011218</v>
      </c>
      <c r="N498" s="14">
        <v>27.1</v>
      </c>
      <c r="O498" s="14">
        <v>64.5</v>
      </c>
      <c r="Q498" s="14">
        <v>134.6</v>
      </c>
      <c r="R498" s="23">
        <v>3.456</v>
      </c>
      <c r="S498" s="29">
        <v>319.84</v>
      </c>
      <c r="T498" s="29">
        <f t="shared" si="48"/>
        <v>331.9841666666667</v>
      </c>
      <c r="U498" s="26">
        <v>15.281</v>
      </c>
      <c r="V498" s="24">
        <v>781.516947011218</v>
      </c>
      <c r="AA498">
        <v>781.516947011218</v>
      </c>
    </row>
    <row r="499" spans="1:27" ht="12.75">
      <c r="A499" s="1">
        <v>36359</v>
      </c>
      <c r="B499" s="15">
        <v>199</v>
      </c>
      <c r="C499" s="2">
        <v>0.841898143</v>
      </c>
      <c r="D499" s="16">
        <v>0.841898143</v>
      </c>
      <c r="E499" s="3">
        <v>4893</v>
      </c>
      <c r="F499" s="17">
        <v>0</v>
      </c>
      <c r="G499" s="18">
        <v>968.5</v>
      </c>
      <c r="H499" s="19">
        <f t="shared" si="45"/>
        <v>924.5</v>
      </c>
      <c r="I499" s="14">
        <v>924.5</v>
      </c>
      <c r="J499" s="19">
        <f t="shared" si="46"/>
        <v>761.1834852169445</v>
      </c>
      <c r="K499" s="19">
        <f t="shared" si="47"/>
        <v>761.8638052169446</v>
      </c>
      <c r="L499" s="19">
        <f t="shared" si="43"/>
        <v>774.2019052169445</v>
      </c>
      <c r="M499" s="24">
        <f t="shared" si="44"/>
        <v>768.0328552169445</v>
      </c>
      <c r="N499" s="14">
        <v>27.2</v>
      </c>
      <c r="O499" s="14">
        <v>64.2</v>
      </c>
      <c r="Q499" s="14">
        <v>133.2</v>
      </c>
      <c r="R499" s="23">
        <v>2.96</v>
      </c>
      <c r="S499" s="29">
        <v>214.107</v>
      </c>
      <c r="T499" s="29">
        <f t="shared" si="48"/>
        <v>313.80649999999997</v>
      </c>
      <c r="U499" s="26">
        <v>15.165</v>
      </c>
      <c r="V499" s="24">
        <v>768.0328552169445</v>
      </c>
      <c r="AA499">
        <v>768.0328552169445</v>
      </c>
    </row>
    <row r="500" spans="1:27" ht="12.75">
      <c r="A500" s="1">
        <v>36359</v>
      </c>
      <c r="B500" s="15">
        <v>199</v>
      </c>
      <c r="C500" s="2">
        <v>0.842013896</v>
      </c>
      <c r="D500" s="16">
        <v>0.842013896</v>
      </c>
      <c r="E500" s="3">
        <v>4903</v>
      </c>
      <c r="F500" s="17">
        <v>1</v>
      </c>
      <c r="G500" s="18">
        <v>970.8</v>
      </c>
      <c r="H500" s="19">
        <f t="shared" si="45"/>
        <v>926.8</v>
      </c>
      <c r="I500" s="14">
        <v>926.8</v>
      </c>
      <c r="J500" s="19">
        <f t="shared" si="46"/>
        <v>740.5503107103954</v>
      </c>
      <c r="K500" s="19">
        <f t="shared" si="47"/>
        <v>741.2306307103954</v>
      </c>
      <c r="L500" s="19">
        <f t="shared" si="43"/>
        <v>753.5687307103954</v>
      </c>
      <c r="M500" s="24">
        <f t="shared" si="44"/>
        <v>747.3996807103954</v>
      </c>
      <c r="N500" s="14">
        <v>27.3</v>
      </c>
      <c r="O500" s="14">
        <v>63.7</v>
      </c>
      <c r="Q500" s="14">
        <v>134.2</v>
      </c>
      <c r="R500" s="23">
        <v>3.346</v>
      </c>
      <c r="S500" s="29">
        <v>276.441</v>
      </c>
      <c r="T500" s="29">
        <f t="shared" si="48"/>
        <v>295.62899999999996</v>
      </c>
      <c r="U500" s="26">
        <v>15.19</v>
      </c>
      <c r="V500" s="24">
        <v>747.3996807103954</v>
      </c>
      <c r="AA500">
        <v>747.3996807103954</v>
      </c>
    </row>
    <row r="501" spans="1:27" ht="12.75">
      <c r="A501" s="1">
        <v>36359</v>
      </c>
      <c r="B501" s="15">
        <v>199</v>
      </c>
      <c r="C501" s="2">
        <v>0.842129648</v>
      </c>
      <c r="D501" s="16">
        <v>0.842129648</v>
      </c>
      <c r="E501" s="3">
        <v>4913</v>
      </c>
      <c r="F501" s="17">
        <v>0</v>
      </c>
      <c r="G501" s="18">
        <v>971.8</v>
      </c>
      <c r="H501" s="19">
        <f t="shared" si="45"/>
        <v>927.8</v>
      </c>
      <c r="I501" s="14">
        <v>927.8</v>
      </c>
      <c r="J501" s="19">
        <f t="shared" si="46"/>
        <v>731.5953315485782</v>
      </c>
      <c r="K501" s="19">
        <f t="shared" si="47"/>
        <v>732.2756515485783</v>
      </c>
      <c r="L501" s="19">
        <f t="shared" si="43"/>
        <v>744.6137515485782</v>
      </c>
      <c r="M501" s="24">
        <f t="shared" si="44"/>
        <v>738.4447015485782</v>
      </c>
      <c r="N501" s="14">
        <v>27.4</v>
      </c>
      <c r="O501" s="14">
        <v>63</v>
      </c>
      <c r="Q501" s="14">
        <v>133.2</v>
      </c>
      <c r="R501" s="23">
        <v>3.078</v>
      </c>
      <c r="S501" s="29">
        <v>233.841</v>
      </c>
      <c r="T501" s="29">
        <f t="shared" si="48"/>
        <v>329.9736666666667</v>
      </c>
      <c r="U501" s="26">
        <v>15.084</v>
      </c>
      <c r="V501" s="24">
        <v>738.4447015485782</v>
      </c>
      <c r="AA501">
        <v>738.4447015485782</v>
      </c>
    </row>
    <row r="502" spans="1:27" ht="12.75">
      <c r="A502" s="1">
        <v>36359</v>
      </c>
      <c r="B502" s="15">
        <v>199</v>
      </c>
      <c r="C502" s="2">
        <v>0.8422454</v>
      </c>
      <c r="D502" s="16">
        <v>0.8422454</v>
      </c>
      <c r="E502" s="3">
        <v>4923</v>
      </c>
      <c r="F502" s="17">
        <v>0</v>
      </c>
      <c r="G502" s="18">
        <v>971.9</v>
      </c>
      <c r="H502" s="19">
        <f t="shared" si="45"/>
        <v>927.9</v>
      </c>
      <c r="I502" s="14">
        <v>927.9</v>
      </c>
      <c r="J502" s="19">
        <f t="shared" si="46"/>
        <v>730.7003645409758</v>
      </c>
      <c r="K502" s="19">
        <f t="shared" si="47"/>
        <v>731.3806845409758</v>
      </c>
      <c r="L502" s="19">
        <f t="shared" si="43"/>
        <v>743.7187845409758</v>
      </c>
      <c r="M502" s="24">
        <f t="shared" si="44"/>
        <v>737.5497345409758</v>
      </c>
      <c r="N502" s="14">
        <v>27.4</v>
      </c>
      <c r="O502" s="14">
        <v>63.6</v>
      </c>
      <c r="Q502" s="14">
        <v>132.2</v>
      </c>
      <c r="R502" s="23">
        <v>3.679</v>
      </c>
      <c r="S502" s="29">
        <v>359.174</v>
      </c>
      <c r="T502" s="29">
        <f t="shared" si="48"/>
        <v>318.8183333333333</v>
      </c>
      <c r="U502" s="26">
        <v>15.238</v>
      </c>
      <c r="V502" s="24">
        <v>737.5497345409758</v>
      </c>
      <c r="AA502">
        <v>737.5497345409758</v>
      </c>
    </row>
    <row r="503" spans="1:27" ht="12.75">
      <c r="A503" s="1">
        <v>36359</v>
      </c>
      <c r="B503" s="15">
        <v>199</v>
      </c>
      <c r="C503" s="2">
        <v>0.842361093</v>
      </c>
      <c r="D503" s="16">
        <v>0.842361093</v>
      </c>
      <c r="E503" s="3">
        <v>4933</v>
      </c>
      <c r="F503" s="17">
        <v>0</v>
      </c>
      <c r="G503" s="18">
        <v>970.5</v>
      </c>
      <c r="H503" s="19">
        <f t="shared" si="45"/>
        <v>926.5</v>
      </c>
      <c r="I503" s="14">
        <v>926.5</v>
      </c>
      <c r="J503" s="19">
        <f t="shared" si="46"/>
        <v>743.2386886668608</v>
      </c>
      <c r="K503" s="19">
        <f t="shared" si="47"/>
        <v>743.9190086668608</v>
      </c>
      <c r="L503" s="19">
        <f t="shared" si="43"/>
        <v>756.2571086668607</v>
      </c>
      <c r="M503" s="24">
        <f t="shared" si="44"/>
        <v>750.0880586668608</v>
      </c>
      <c r="N503" s="14">
        <v>27.2</v>
      </c>
      <c r="O503" s="14">
        <v>63.5</v>
      </c>
      <c r="Q503" s="14">
        <v>130.6</v>
      </c>
      <c r="R503" s="23">
        <v>3.364</v>
      </c>
      <c r="S503" s="29">
        <v>295.441</v>
      </c>
      <c r="T503" s="29">
        <f t="shared" si="48"/>
        <v>283.1406666666666</v>
      </c>
      <c r="U503" s="26">
        <v>15.182</v>
      </c>
      <c r="V503" s="24">
        <v>750.0880586668608</v>
      </c>
      <c r="AA503">
        <v>750.0880586668608</v>
      </c>
    </row>
    <row r="504" spans="1:27" ht="12.75">
      <c r="A504" s="1">
        <v>36359</v>
      </c>
      <c r="B504" s="15">
        <v>199</v>
      </c>
      <c r="C504" s="2">
        <v>0.842476845</v>
      </c>
      <c r="D504" s="16">
        <v>0.842476845</v>
      </c>
      <c r="E504" s="3">
        <v>4943</v>
      </c>
      <c r="F504" s="17">
        <v>0</v>
      </c>
      <c r="G504" s="18">
        <v>968.4</v>
      </c>
      <c r="H504" s="19">
        <f t="shared" si="45"/>
        <v>924.4</v>
      </c>
      <c r="I504" s="14">
        <v>924.4</v>
      </c>
      <c r="J504" s="19">
        <f t="shared" si="46"/>
        <v>762.0817437901604</v>
      </c>
      <c r="K504" s="19">
        <f t="shared" si="47"/>
        <v>762.7620637901605</v>
      </c>
      <c r="L504" s="19">
        <f t="shared" si="43"/>
        <v>775.1001637901604</v>
      </c>
      <c r="M504" s="24">
        <f t="shared" si="44"/>
        <v>768.9311137901605</v>
      </c>
      <c r="N504" s="14">
        <v>27.3</v>
      </c>
      <c r="O504" s="14">
        <v>63.9</v>
      </c>
      <c r="Q504" s="14">
        <v>131.6</v>
      </c>
      <c r="R504" s="23">
        <v>3.416</v>
      </c>
      <c r="S504" s="29">
        <v>294.775</v>
      </c>
      <c r="T504" s="29">
        <f t="shared" si="48"/>
        <v>278.96316666666667</v>
      </c>
      <c r="U504" s="26">
        <v>15.164</v>
      </c>
      <c r="V504" s="24">
        <v>768.9311137901605</v>
      </c>
      <c r="AA504">
        <v>768.9311137901605</v>
      </c>
    </row>
    <row r="505" spans="1:27" ht="12.75">
      <c r="A505" s="1">
        <v>36359</v>
      </c>
      <c r="B505" s="15">
        <v>199</v>
      </c>
      <c r="C505" s="2">
        <v>0.842592597</v>
      </c>
      <c r="D505" s="16">
        <v>0.842592597</v>
      </c>
      <c r="E505" s="3">
        <v>4953</v>
      </c>
      <c r="F505" s="17">
        <v>0</v>
      </c>
      <c r="G505" s="18">
        <v>966.9</v>
      </c>
      <c r="H505" s="19">
        <f t="shared" si="45"/>
        <v>922.9</v>
      </c>
      <c r="I505" s="14">
        <v>922.9</v>
      </c>
      <c r="J505" s="19">
        <f t="shared" si="46"/>
        <v>775.5672954553505</v>
      </c>
      <c r="K505" s="19">
        <f t="shared" si="47"/>
        <v>776.2476154553506</v>
      </c>
      <c r="L505" s="19">
        <f t="shared" si="43"/>
        <v>788.5857154553505</v>
      </c>
      <c r="M505" s="24">
        <f t="shared" si="44"/>
        <v>782.4166654553505</v>
      </c>
      <c r="N505" s="14">
        <v>27.1</v>
      </c>
      <c r="O505" s="14">
        <v>63.7</v>
      </c>
      <c r="Q505" s="14">
        <v>129.2</v>
      </c>
      <c r="R505" s="23">
        <v>3.936</v>
      </c>
      <c r="S505" s="29">
        <v>399.175</v>
      </c>
      <c r="T505" s="29">
        <f t="shared" si="48"/>
        <v>309.80783333333335</v>
      </c>
      <c r="U505" s="26">
        <v>15.241</v>
      </c>
      <c r="V505" s="24">
        <v>782.4166654553505</v>
      </c>
      <c r="AA505">
        <v>782.4166654553505</v>
      </c>
    </row>
    <row r="506" spans="1:27" ht="12.75">
      <c r="A506" s="1">
        <v>36359</v>
      </c>
      <c r="B506" s="15">
        <v>199</v>
      </c>
      <c r="C506" s="2">
        <v>0.842708349</v>
      </c>
      <c r="D506" s="16">
        <v>0.842708349</v>
      </c>
      <c r="E506" s="3">
        <v>4963</v>
      </c>
      <c r="F506" s="17">
        <v>0</v>
      </c>
      <c r="G506" s="18">
        <v>965.5</v>
      </c>
      <c r="H506" s="19">
        <f t="shared" si="45"/>
        <v>921.5</v>
      </c>
      <c r="I506" s="14">
        <v>921.5</v>
      </c>
      <c r="J506" s="19">
        <f t="shared" si="46"/>
        <v>788.1736001111055</v>
      </c>
      <c r="K506" s="19">
        <f t="shared" si="47"/>
        <v>788.8539201111056</v>
      </c>
      <c r="L506" s="19">
        <f t="shared" si="43"/>
        <v>801.1920201111055</v>
      </c>
      <c r="M506" s="24">
        <f t="shared" si="44"/>
        <v>795.0229701111056</v>
      </c>
      <c r="N506" s="14">
        <v>27</v>
      </c>
      <c r="O506" s="14">
        <v>63.5</v>
      </c>
      <c r="Q506" s="14">
        <v>127.6</v>
      </c>
      <c r="R506" s="23">
        <v>2.939</v>
      </c>
      <c r="S506" s="29">
        <v>188.508</v>
      </c>
      <c r="T506" s="29">
        <f t="shared" si="48"/>
        <v>295.1523333333333</v>
      </c>
      <c r="U506" s="26">
        <v>15.179</v>
      </c>
      <c r="V506" s="24">
        <v>795.0229701111056</v>
      </c>
      <c r="AA506">
        <v>795.0229701111056</v>
      </c>
    </row>
    <row r="507" spans="1:27" ht="12.75">
      <c r="A507" s="1">
        <v>36359</v>
      </c>
      <c r="B507" s="15">
        <v>199</v>
      </c>
      <c r="C507" s="2">
        <v>0.842824101</v>
      </c>
      <c r="D507" s="16">
        <v>0.842824101</v>
      </c>
      <c r="E507" s="3">
        <v>4973</v>
      </c>
      <c r="F507" s="17">
        <v>0</v>
      </c>
      <c r="G507" s="18">
        <v>963.3</v>
      </c>
      <c r="H507" s="19">
        <f t="shared" si="45"/>
        <v>919.3</v>
      </c>
      <c r="I507" s="14">
        <v>919.3</v>
      </c>
      <c r="J507" s="19">
        <f t="shared" si="46"/>
        <v>808.0222547356036</v>
      </c>
      <c r="K507" s="19">
        <f t="shared" si="47"/>
        <v>808.7025747356037</v>
      </c>
      <c r="L507" s="19">
        <f t="shared" si="43"/>
        <v>821.0406747356036</v>
      </c>
      <c r="M507" s="24">
        <f t="shared" si="44"/>
        <v>814.8716247356036</v>
      </c>
      <c r="N507" s="14">
        <v>26.9</v>
      </c>
      <c r="O507" s="14">
        <v>64.6</v>
      </c>
      <c r="Q507" s="14">
        <v>126.1</v>
      </c>
      <c r="R507" s="23">
        <v>3.699</v>
      </c>
      <c r="S507" s="29">
        <v>355.775</v>
      </c>
      <c r="T507" s="29">
        <f t="shared" si="48"/>
        <v>315.4746666666667</v>
      </c>
      <c r="U507" s="26">
        <v>15.283</v>
      </c>
      <c r="V507" s="24">
        <v>814.8716247356036</v>
      </c>
      <c r="AA507">
        <v>814.8716247356036</v>
      </c>
    </row>
    <row r="508" spans="1:27" ht="12.75">
      <c r="A508" s="1">
        <v>36359</v>
      </c>
      <c r="B508" s="15">
        <v>199</v>
      </c>
      <c r="C508" s="2">
        <v>0.842939794</v>
      </c>
      <c r="D508" s="16">
        <v>0.842939794</v>
      </c>
      <c r="E508" s="3">
        <v>4983</v>
      </c>
      <c r="F508" s="17">
        <v>0</v>
      </c>
      <c r="G508" s="18">
        <v>964.7</v>
      </c>
      <c r="H508" s="19">
        <f t="shared" si="45"/>
        <v>920.7</v>
      </c>
      <c r="I508" s="14">
        <v>920.7</v>
      </c>
      <c r="J508" s="19">
        <f t="shared" si="46"/>
        <v>795.3858045570938</v>
      </c>
      <c r="K508" s="19">
        <f t="shared" si="47"/>
        <v>796.0661245570939</v>
      </c>
      <c r="L508" s="19">
        <f t="shared" si="43"/>
        <v>808.4042245570938</v>
      </c>
      <c r="M508" s="24">
        <f t="shared" si="44"/>
        <v>802.2351745570938</v>
      </c>
      <c r="N508" s="14">
        <v>26.8</v>
      </c>
      <c r="O508" s="14">
        <v>64.8</v>
      </c>
      <c r="Q508" s="14">
        <v>124.6</v>
      </c>
      <c r="R508" s="23">
        <v>3.545</v>
      </c>
      <c r="S508" s="29">
        <v>313.109</v>
      </c>
      <c r="T508" s="29">
        <f t="shared" si="48"/>
        <v>307.79716666666667</v>
      </c>
      <c r="U508" s="26">
        <v>15.214</v>
      </c>
      <c r="V508" s="24">
        <v>802.2351745570938</v>
      </c>
      <c r="AA508">
        <v>802.2351745570938</v>
      </c>
    </row>
    <row r="509" spans="1:27" ht="12.75">
      <c r="A509" s="1">
        <v>36359</v>
      </c>
      <c r="B509" s="15">
        <v>199</v>
      </c>
      <c r="C509" s="2">
        <v>0.843055546</v>
      </c>
      <c r="D509" s="16">
        <v>0.843055546</v>
      </c>
      <c r="E509" s="3">
        <v>4993</v>
      </c>
      <c r="F509" s="17">
        <v>0</v>
      </c>
      <c r="G509" s="18">
        <v>965</v>
      </c>
      <c r="H509" s="19">
        <f t="shared" si="45"/>
        <v>921</v>
      </c>
      <c r="I509" s="14">
        <v>921</v>
      </c>
      <c r="J509" s="19">
        <f t="shared" si="46"/>
        <v>792.6804937750618</v>
      </c>
      <c r="K509" s="19">
        <f t="shared" si="47"/>
        <v>793.3608137750618</v>
      </c>
      <c r="L509" s="19">
        <f t="shared" si="43"/>
        <v>805.6989137750618</v>
      </c>
      <c r="M509" s="24">
        <f t="shared" si="44"/>
        <v>799.5298637750618</v>
      </c>
      <c r="N509" s="14">
        <v>26.8</v>
      </c>
      <c r="O509" s="14">
        <v>64.9</v>
      </c>
      <c r="Q509" s="14">
        <v>121.2</v>
      </c>
      <c r="R509" s="23">
        <v>3.048</v>
      </c>
      <c r="S509" s="29">
        <v>207.509</v>
      </c>
      <c r="T509" s="29">
        <f t="shared" si="48"/>
        <v>293.14183333333335</v>
      </c>
      <c r="U509" s="26">
        <v>15.157</v>
      </c>
      <c r="V509" s="24">
        <v>799.5298637750618</v>
      </c>
      <c r="AA509">
        <v>799.5298637750618</v>
      </c>
    </row>
    <row r="510" spans="1:27" ht="12.75">
      <c r="A510" s="1">
        <v>36359</v>
      </c>
      <c r="B510" s="15">
        <v>199</v>
      </c>
      <c r="C510" s="2">
        <v>0.843171299</v>
      </c>
      <c r="D510" s="16">
        <v>0.843171299</v>
      </c>
      <c r="E510" s="3">
        <v>5003</v>
      </c>
      <c r="F510" s="17">
        <v>0</v>
      </c>
      <c r="G510" s="18">
        <v>965.8</v>
      </c>
      <c r="H510" s="19">
        <f t="shared" si="45"/>
        <v>921.8</v>
      </c>
      <c r="I510" s="14">
        <v>921.8</v>
      </c>
      <c r="J510" s="19">
        <f t="shared" si="46"/>
        <v>785.47063756177</v>
      </c>
      <c r="K510" s="19">
        <f t="shared" si="47"/>
        <v>786.15095756177</v>
      </c>
      <c r="L510" s="19">
        <f t="shared" si="43"/>
        <v>798.48905756177</v>
      </c>
      <c r="M510" s="24">
        <f t="shared" si="44"/>
        <v>792.32000756177</v>
      </c>
      <c r="N510" s="14">
        <v>26.8</v>
      </c>
      <c r="O510" s="14">
        <v>64.8</v>
      </c>
      <c r="Q510" s="14">
        <v>122.6</v>
      </c>
      <c r="R510" s="23">
        <v>3.629</v>
      </c>
      <c r="S510" s="29">
        <v>332.842</v>
      </c>
      <c r="T510" s="29">
        <f t="shared" si="48"/>
        <v>299.48633333333333</v>
      </c>
      <c r="U510" s="26">
        <v>15.228</v>
      </c>
      <c r="V510" s="24">
        <v>792.32000756177</v>
      </c>
      <c r="AA510">
        <v>792.32000756177</v>
      </c>
    </row>
    <row r="511" spans="1:27" ht="12.75">
      <c r="A511" s="1">
        <v>36359</v>
      </c>
      <c r="B511" s="15">
        <v>199</v>
      </c>
      <c r="C511" s="2">
        <v>0.843287051</v>
      </c>
      <c r="D511" s="16">
        <v>0.843287051</v>
      </c>
      <c r="E511" s="3">
        <v>5013</v>
      </c>
      <c r="F511" s="17">
        <v>0</v>
      </c>
      <c r="G511" s="18">
        <v>967.3</v>
      </c>
      <c r="H511" s="19">
        <f t="shared" si="45"/>
        <v>923.3</v>
      </c>
      <c r="I511" s="14">
        <v>923.3</v>
      </c>
      <c r="J511" s="19">
        <f t="shared" si="46"/>
        <v>771.9690064284049</v>
      </c>
      <c r="K511" s="19">
        <f t="shared" si="47"/>
        <v>772.649326428405</v>
      </c>
      <c r="L511" s="19">
        <f t="shared" si="43"/>
        <v>784.9874264284049</v>
      </c>
      <c r="M511" s="24">
        <f t="shared" si="44"/>
        <v>778.8183764284049</v>
      </c>
      <c r="N511" s="14">
        <v>27</v>
      </c>
      <c r="O511" s="14">
        <v>64.1</v>
      </c>
      <c r="Q511" s="14">
        <v>123.7</v>
      </c>
      <c r="R511" s="23">
        <v>3.248</v>
      </c>
      <c r="S511" s="29">
        <v>248.109</v>
      </c>
      <c r="T511" s="29">
        <f t="shared" si="48"/>
        <v>274.3086666666666</v>
      </c>
      <c r="U511" s="26">
        <v>15.182</v>
      </c>
      <c r="V511" s="24">
        <v>778.8183764284049</v>
      </c>
      <c r="AA511">
        <v>778.8183764284049</v>
      </c>
    </row>
    <row r="512" spans="1:27" ht="12.75">
      <c r="A512" s="1">
        <v>36359</v>
      </c>
      <c r="B512" s="15">
        <v>199</v>
      </c>
      <c r="C512" s="2">
        <v>0.843402803</v>
      </c>
      <c r="D512" s="16">
        <v>0.843402803</v>
      </c>
      <c r="E512" s="3">
        <v>5023</v>
      </c>
      <c r="F512" s="17">
        <v>0</v>
      </c>
      <c r="G512" s="18">
        <v>968.3</v>
      </c>
      <c r="H512" s="19">
        <f t="shared" si="45"/>
        <v>924.3</v>
      </c>
      <c r="I512" s="14">
        <v>924.3</v>
      </c>
      <c r="J512" s="19">
        <f t="shared" si="46"/>
        <v>762.9800995406987</v>
      </c>
      <c r="K512" s="19">
        <f t="shared" si="47"/>
        <v>763.6604195406987</v>
      </c>
      <c r="L512" s="19">
        <f t="shared" si="43"/>
        <v>775.9985195406987</v>
      </c>
      <c r="M512" s="24">
        <f t="shared" si="44"/>
        <v>769.8294695406987</v>
      </c>
      <c r="N512" s="14">
        <v>27.1</v>
      </c>
      <c r="O512" s="14">
        <v>64.1</v>
      </c>
      <c r="Q512" s="14">
        <v>123.7</v>
      </c>
      <c r="R512" s="23">
        <v>3.465</v>
      </c>
      <c r="S512" s="29">
        <v>310.509</v>
      </c>
      <c r="T512" s="29">
        <f t="shared" si="48"/>
        <v>294.6421666666667</v>
      </c>
      <c r="U512" s="26">
        <v>15.123</v>
      </c>
      <c r="V512" s="24">
        <v>769.8294695406987</v>
      </c>
      <c r="AA512">
        <v>769.8294695406987</v>
      </c>
    </row>
    <row r="513" spans="1:27" ht="12.75">
      <c r="A513" s="1">
        <v>36359</v>
      </c>
      <c r="B513" s="15">
        <v>199</v>
      </c>
      <c r="C513" s="2">
        <v>0.843518496</v>
      </c>
      <c r="D513" s="16">
        <v>0.843518496</v>
      </c>
      <c r="E513" s="3">
        <v>5033</v>
      </c>
      <c r="F513" s="17">
        <v>0</v>
      </c>
      <c r="G513" s="18">
        <v>970.9</v>
      </c>
      <c r="H513" s="19">
        <f t="shared" si="45"/>
        <v>926.9</v>
      </c>
      <c r="I513" s="14">
        <v>926.9</v>
      </c>
      <c r="J513" s="19">
        <f t="shared" si="46"/>
        <v>739.654378102093</v>
      </c>
      <c r="K513" s="19">
        <f t="shared" si="47"/>
        <v>740.3346981020931</v>
      </c>
      <c r="L513" s="19">
        <f t="shared" si="43"/>
        <v>752.672798102093</v>
      </c>
      <c r="M513" s="24">
        <f t="shared" si="44"/>
        <v>746.503748102093</v>
      </c>
      <c r="N513" s="14">
        <v>27.3</v>
      </c>
      <c r="O513" s="14">
        <v>63.9</v>
      </c>
      <c r="Q513" s="14">
        <v>123.1</v>
      </c>
      <c r="R513" s="23">
        <v>3.455</v>
      </c>
      <c r="S513" s="29">
        <v>309.843</v>
      </c>
      <c r="T513" s="29">
        <f t="shared" si="48"/>
        <v>286.9868333333333</v>
      </c>
      <c r="U513" s="26">
        <v>15.206</v>
      </c>
      <c r="V513" s="24">
        <v>746.503748102093</v>
      </c>
      <c r="AA513">
        <v>746.503748102093</v>
      </c>
    </row>
    <row r="514" spans="1:27" ht="12.75">
      <c r="A514" s="1">
        <v>36359</v>
      </c>
      <c r="B514" s="15">
        <v>199</v>
      </c>
      <c r="C514" s="2">
        <v>0.843634248</v>
      </c>
      <c r="D514" s="16">
        <v>0.843634248</v>
      </c>
      <c r="E514" s="3">
        <v>5043</v>
      </c>
      <c r="F514" s="17">
        <v>0</v>
      </c>
      <c r="G514" s="18">
        <v>971.2</v>
      </c>
      <c r="H514" s="19">
        <f t="shared" si="45"/>
        <v>927.2</v>
      </c>
      <c r="I514" s="14">
        <v>927.2</v>
      </c>
      <c r="J514" s="19">
        <f t="shared" si="46"/>
        <v>736.9671601167197</v>
      </c>
      <c r="K514" s="19">
        <f t="shared" si="47"/>
        <v>737.6474801167197</v>
      </c>
      <c r="L514" s="19">
        <f t="shared" si="43"/>
        <v>749.9855801167197</v>
      </c>
      <c r="M514" s="24">
        <f t="shared" si="44"/>
        <v>743.8165301167197</v>
      </c>
      <c r="N514" s="14">
        <v>27.3</v>
      </c>
      <c r="O514" s="14">
        <v>64.1</v>
      </c>
      <c r="Q514" s="14">
        <v>123.8</v>
      </c>
      <c r="R514" s="23">
        <v>2.951</v>
      </c>
      <c r="S514" s="29">
        <v>204.11</v>
      </c>
      <c r="T514" s="29">
        <f t="shared" si="48"/>
        <v>268.82033333333334</v>
      </c>
      <c r="U514" s="26">
        <v>15.163</v>
      </c>
      <c r="V514" s="24">
        <v>743.8165301167197</v>
      </c>
      <c r="AA514">
        <v>743.8165301167197</v>
      </c>
    </row>
    <row r="515" spans="1:27" ht="12.75">
      <c r="A515" s="1">
        <v>36359</v>
      </c>
      <c r="B515" s="15">
        <v>199</v>
      </c>
      <c r="C515" s="2">
        <v>0.84375</v>
      </c>
      <c r="D515" s="16">
        <v>0.84375</v>
      </c>
      <c r="E515" s="3">
        <v>5053</v>
      </c>
      <c r="F515" s="17">
        <v>0</v>
      </c>
      <c r="G515" s="18">
        <v>973.3</v>
      </c>
      <c r="H515" s="19">
        <f t="shared" si="45"/>
        <v>929.3</v>
      </c>
      <c r="I515" s="14">
        <v>929.3</v>
      </c>
      <c r="J515" s="19">
        <f t="shared" si="46"/>
        <v>718.1809437754506</v>
      </c>
      <c r="K515" s="19">
        <f t="shared" si="47"/>
        <v>718.8612637754507</v>
      </c>
      <c r="L515" s="19">
        <f t="shared" si="43"/>
        <v>731.1993637754506</v>
      </c>
      <c r="M515" s="24">
        <f t="shared" si="44"/>
        <v>725.0303137754506</v>
      </c>
      <c r="N515" s="14">
        <v>27.5</v>
      </c>
      <c r="O515" s="14">
        <v>62.9</v>
      </c>
      <c r="Q515" s="14">
        <v>121.2</v>
      </c>
      <c r="R515" s="23">
        <v>3.769</v>
      </c>
      <c r="S515" s="29">
        <v>371.443</v>
      </c>
      <c r="T515" s="29">
        <f t="shared" si="48"/>
        <v>296.1426666666667</v>
      </c>
      <c r="U515" s="26">
        <v>15.231</v>
      </c>
      <c r="V515" s="24">
        <v>725.0303137754506</v>
      </c>
      <c r="AA515">
        <v>725.0303137754506</v>
      </c>
    </row>
    <row r="516" spans="1:27" ht="12.75">
      <c r="A516" s="1">
        <v>36359</v>
      </c>
      <c r="B516" s="15">
        <v>199</v>
      </c>
      <c r="C516" s="2">
        <v>0.843865752</v>
      </c>
      <c r="D516" s="16">
        <v>0.843865752</v>
      </c>
      <c r="E516" s="3">
        <v>5063</v>
      </c>
      <c r="F516" s="17">
        <v>0</v>
      </c>
      <c r="G516" s="18">
        <v>973.1</v>
      </c>
      <c r="H516" s="19">
        <f t="shared" si="45"/>
        <v>929.1</v>
      </c>
      <c r="I516" s="14">
        <v>929.1</v>
      </c>
      <c r="J516" s="19">
        <f t="shared" si="46"/>
        <v>719.9682772674993</v>
      </c>
      <c r="K516" s="19">
        <f t="shared" si="47"/>
        <v>720.6485972674993</v>
      </c>
      <c r="L516" s="19">
        <f t="shared" si="43"/>
        <v>732.9866972674993</v>
      </c>
      <c r="M516" s="24">
        <f t="shared" si="44"/>
        <v>726.8176472674993</v>
      </c>
      <c r="N516" s="14">
        <v>27.4</v>
      </c>
      <c r="O516" s="14">
        <v>61.9</v>
      </c>
      <c r="Q516" s="14">
        <v>118.8</v>
      </c>
      <c r="R516" s="23">
        <v>3.049</v>
      </c>
      <c r="S516" s="29">
        <v>202.777</v>
      </c>
      <c r="T516" s="29">
        <f t="shared" si="48"/>
        <v>274.4651666666667</v>
      </c>
      <c r="U516" s="26">
        <v>15.178</v>
      </c>
      <c r="V516" s="24">
        <v>726.8176472674993</v>
      </c>
      <c r="AA516">
        <v>726.8176472674993</v>
      </c>
    </row>
    <row r="517" spans="1:27" ht="12.75">
      <c r="A517" s="1">
        <v>36359</v>
      </c>
      <c r="B517" s="15">
        <v>199</v>
      </c>
      <c r="C517" s="2">
        <v>0.843981504</v>
      </c>
      <c r="D517" s="16">
        <v>0.843981504</v>
      </c>
      <c r="E517" s="3">
        <v>5073</v>
      </c>
      <c r="F517" s="17">
        <v>0</v>
      </c>
      <c r="G517" s="18">
        <v>973.6</v>
      </c>
      <c r="H517" s="19">
        <f t="shared" si="45"/>
        <v>929.6</v>
      </c>
      <c r="I517" s="14">
        <v>929.6</v>
      </c>
      <c r="J517" s="19">
        <f t="shared" si="46"/>
        <v>715.5006646499161</v>
      </c>
      <c r="K517" s="19">
        <f t="shared" si="47"/>
        <v>716.1809846499161</v>
      </c>
      <c r="L517" s="19">
        <f t="shared" si="43"/>
        <v>728.5190846499161</v>
      </c>
      <c r="M517" s="24">
        <f t="shared" si="44"/>
        <v>722.3500346499161</v>
      </c>
      <c r="N517" s="14">
        <v>27.4</v>
      </c>
      <c r="O517" s="14">
        <v>61.9</v>
      </c>
      <c r="Q517" s="14">
        <v>118.6</v>
      </c>
      <c r="R517" s="23">
        <v>3.395</v>
      </c>
      <c r="S517" s="29">
        <v>286.177</v>
      </c>
      <c r="T517" s="29">
        <f t="shared" si="48"/>
        <v>280.8098333333334</v>
      </c>
      <c r="U517" s="26">
        <v>15.215</v>
      </c>
      <c r="V517" s="24">
        <v>722.3500346499161</v>
      </c>
      <c r="AA517">
        <v>722.3500346499161</v>
      </c>
    </row>
    <row r="518" spans="1:27" ht="12.75">
      <c r="A518" s="1">
        <v>36359</v>
      </c>
      <c r="B518" s="15">
        <v>199</v>
      </c>
      <c r="C518" s="2">
        <v>0.844097197</v>
      </c>
      <c r="D518" s="16">
        <v>0.844097197</v>
      </c>
      <c r="E518" s="3">
        <v>5083</v>
      </c>
      <c r="F518" s="17">
        <v>0</v>
      </c>
      <c r="G518" s="18">
        <v>973.7</v>
      </c>
      <c r="H518" s="19">
        <f t="shared" si="45"/>
        <v>929.7</v>
      </c>
      <c r="I518" s="14">
        <v>929.7</v>
      </c>
      <c r="J518" s="19">
        <f t="shared" si="46"/>
        <v>714.6074304886715</v>
      </c>
      <c r="K518" s="19">
        <f t="shared" si="47"/>
        <v>715.2877504886716</v>
      </c>
      <c r="L518" s="19">
        <f t="shared" si="43"/>
        <v>727.6258504886715</v>
      </c>
      <c r="M518" s="24">
        <f t="shared" si="44"/>
        <v>721.4568004886715</v>
      </c>
      <c r="N518" s="14">
        <v>27.4</v>
      </c>
      <c r="O518" s="14">
        <v>61.8</v>
      </c>
      <c r="Q518" s="14">
        <v>120.3</v>
      </c>
      <c r="R518" s="23">
        <v>3.739</v>
      </c>
      <c r="S518" s="29">
        <v>348.444</v>
      </c>
      <c r="T518" s="29">
        <f t="shared" si="48"/>
        <v>287.1323333333333</v>
      </c>
      <c r="U518" s="26">
        <v>15.237</v>
      </c>
      <c r="V518" s="24">
        <v>721.4568004886715</v>
      </c>
      <c r="AA518">
        <v>721.4568004886715</v>
      </c>
    </row>
    <row r="519" spans="1:27" ht="12.75">
      <c r="A519" s="1">
        <v>36359</v>
      </c>
      <c r="B519" s="15">
        <v>199</v>
      </c>
      <c r="C519" s="2">
        <v>0.844212949</v>
      </c>
      <c r="D519" s="16">
        <v>0.844212949</v>
      </c>
      <c r="E519" s="3">
        <v>5093</v>
      </c>
      <c r="F519" s="17">
        <v>0</v>
      </c>
      <c r="G519" s="18">
        <v>974.4</v>
      </c>
      <c r="H519" s="19">
        <f t="shared" si="45"/>
        <v>930.4</v>
      </c>
      <c r="I519" s="14">
        <v>930.4</v>
      </c>
      <c r="J519" s="19">
        <f t="shared" si="46"/>
        <v>708.357480233523</v>
      </c>
      <c r="K519" s="19">
        <f t="shared" si="47"/>
        <v>709.0378002335231</v>
      </c>
      <c r="L519" s="19">
        <f t="shared" si="43"/>
        <v>721.375900233523</v>
      </c>
      <c r="M519" s="24">
        <f t="shared" si="44"/>
        <v>715.206850233523</v>
      </c>
      <c r="N519" s="14">
        <v>27.6</v>
      </c>
      <c r="O519" s="14">
        <v>61.2</v>
      </c>
      <c r="Q519" s="14">
        <v>115.2</v>
      </c>
      <c r="R519" s="23">
        <v>3.048</v>
      </c>
      <c r="S519" s="29">
        <v>200.777</v>
      </c>
      <c r="T519" s="29">
        <f t="shared" si="48"/>
        <v>268.9546666666667</v>
      </c>
      <c r="U519" s="26">
        <v>15.175</v>
      </c>
      <c r="V519" s="24">
        <v>715.206850233523</v>
      </c>
      <c r="AA519">
        <v>715.206850233523</v>
      </c>
    </row>
    <row r="520" spans="1:27" ht="12.75">
      <c r="A520" s="1">
        <v>36359</v>
      </c>
      <c r="B520" s="15">
        <v>199</v>
      </c>
      <c r="C520" s="2">
        <v>0.844328701</v>
      </c>
      <c r="D520" s="16">
        <v>0.844328701</v>
      </c>
      <c r="E520" s="3">
        <v>5103</v>
      </c>
      <c r="F520" s="17">
        <v>0</v>
      </c>
      <c r="G520" s="18">
        <v>974.1</v>
      </c>
      <c r="H520" s="19">
        <f t="shared" si="45"/>
        <v>930.1</v>
      </c>
      <c r="I520" s="14">
        <v>930.1</v>
      </c>
      <c r="J520" s="19">
        <f t="shared" si="46"/>
        <v>711.0354543621883</v>
      </c>
      <c r="K520" s="19">
        <f t="shared" si="47"/>
        <v>711.7157743621883</v>
      </c>
      <c r="L520" s="19">
        <f t="shared" si="43"/>
        <v>724.0538743621883</v>
      </c>
      <c r="M520" s="24">
        <f t="shared" si="44"/>
        <v>717.8848243621883</v>
      </c>
      <c r="N520" s="14">
        <v>27.5</v>
      </c>
      <c r="O520" s="14">
        <v>61.3</v>
      </c>
      <c r="Q520" s="14">
        <v>116.1</v>
      </c>
      <c r="R520" s="23">
        <v>3.117</v>
      </c>
      <c r="S520" s="29">
        <v>221.177</v>
      </c>
      <c r="T520" s="29">
        <f t="shared" si="48"/>
        <v>271.7991666666667</v>
      </c>
      <c r="U520" s="26">
        <v>15.174</v>
      </c>
      <c r="V520" s="24">
        <v>717.8848243621883</v>
      </c>
      <c r="AA520">
        <v>717.8848243621883</v>
      </c>
    </row>
    <row r="521" spans="1:27" ht="12.75">
      <c r="A521" s="1">
        <v>36359</v>
      </c>
      <c r="B521" s="15">
        <v>199</v>
      </c>
      <c r="C521" s="2">
        <v>0.844444454</v>
      </c>
      <c r="D521" s="16">
        <v>0.844444454</v>
      </c>
      <c r="E521" s="3">
        <v>5113</v>
      </c>
      <c r="F521" s="17">
        <v>0</v>
      </c>
      <c r="G521" s="18">
        <v>973.7</v>
      </c>
      <c r="H521" s="19">
        <f t="shared" si="45"/>
        <v>929.7</v>
      </c>
      <c r="I521" s="14">
        <v>929.7</v>
      </c>
      <c r="J521" s="19">
        <f t="shared" si="46"/>
        <v>714.6074304886715</v>
      </c>
      <c r="K521" s="19">
        <f t="shared" si="47"/>
        <v>715.2877504886716</v>
      </c>
      <c r="L521" s="19">
        <f aca="true" t="shared" si="49" ref="L521:L584">(J521+13.01842)</f>
        <v>727.6258504886715</v>
      </c>
      <c r="M521" s="24">
        <f aca="true" t="shared" si="50" ref="M521:M584">AVERAGE(K521:L521)</f>
        <v>721.4568004886715</v>
      </c>
      <c r="N521" s="14">
        <v>27.5</v>
      </c>
      <c r="O521" s="14">
        <v>61.1</v>
      </c>
      <c r="Q521" s="14">
        <v>117.9</v>
      </c>
      <c r="R521" s="23">
        <v>2.979</v>
      </c>
      <c r="S521" s="29">
        <v>199.511</v>
      </c>
      <c r="T521" s="29">
        <f t="shared" si="48"/>
        <v>243.1438333333333</v>
      </c>
      <c r="U521" s="26">
        <v>15.163</v>
      </c>
      <c r="V521" s="24">
        <v>721.4568004886715</v>
      </c>
      <c r="AA521">
        <v>721.4568004886715</v>
      </c>
    </row>
    <row r="522" spans="1:27" ht="12.75">
      <c r="A522" s="1">
        <v>36359</v>
      </c>
      <c r="B522" s="15">
        <v>199</v>
      </c>
      <c r="C522" s="2">
        <v>0.844560206</v>
      </c>
      <c r="D522" s="16">
        <v>0.844560206</v>
      </c>
      <c r="E522" s="3">
        <v>5123</v>
      </c>
      <c r="F522" s="17">
        <v>0</v>
      </c>
      <c r="G522" s="18">
        <v>971.4</v>
      </c>
      <c r="H522" s="19">
        <f aca="true" t="shared" si="51" ref="H522:H585">(G522-44)</f>
        <v>927.4</v>
      </c>
      <c r="I522" s="14">
        <v>927.4</v>
      </c>
      <c r="J522" s="19">
        <f aca="true" t="shared" si="52" ref="J522:J585">(8303.951372*LN(1013.25/H522))</f>
        <v>735.1761644509827</v>
      </c>
      <c r="K522" s="19">
        <f aca="true" t="shared" si="53" ref="K522:K585">(J522+0.68032)</f>
        <v>735.8564844509827</v>
      </c>
      <c r="L522" s="19">
        <f t="shared" si="49"/>
        <v>748.1945844509827</v>
      </c>
      <c r="M522" s="24">
        <f t="shared" si="50"/>
        <v>742.0255344509827</v>
      </c>
      <c r="N522" s="14">
        <v>27.3</v>
      </c>
      <c r="O522" s="14">
        <v>63.1</v>
      </c>
      <c r="Q522" s="14">
        <v>116.8</v>
      </c>
      <c r="R522" s="23">
        <v>3.239</v>
      </c>
      <c r="S522" s="29">
        <v>240.778</v>
      </c>
      <c r="T522" s="29">
        <f t="shared" si="48"/>
        <v>249.47733333333335</v>
      </c>
      <c r="U522" s="26">
        <v>15.184</v>
      </c>
      <c r="V522" s="24">
        <v>742.0255344509827</v>
      </c>
      <c r="AA522">
        <v>742.0255344509827</v>
      </c>
    </row>
    <row r="523" spans="1:27" ht="12.75">
      <c r="A523" s="1">
        <v>36359</v>
      </c>
      <c r="B523" s="15">
        <v>199</v>
      </c>
      <c r="C523" s="2">
        <v>0.844675899</v>
      </c>
      <c r="D523" s="16">
        <v>0.844675899</v>
      </c>
      <c r="E523" s="3">
        <v>5133</v>
      </c>
      <c r="F523" s="17">
        <v>0</v>
      </c>
      <c r="G523" s="18">
        <v>972.3</v>
      </c>
      <c r="H523" s="19">
        <f t="shared" si="51"/>
        <v>928.3</v>
      </c>
      <c r="I523" s="14">
        <v>928.3</v>
      </c>
      <c r="J523" s="19">
        <f t="shared" si="52"/>
        <v>727.1214607588231</v>
      </c>
      <c r="K523" s="19">
        <f t="shared" si="53"/>
        <v>727.8017807588232</v>
      </c>
      <c r="L523" s="19">
        <f t="shared" si="49"/>
        <v>740.1398807588231</v>
      </c>
      <c r="M523" s="24">
        <f t="shared" si="50"/>
        <v>733.9708307588231</v>
      </c>
      <c r="N523" s="14">
        <v>27.1</v>
      </c>
      <c r="O523" s="14">
        <v>63.9</v>
      </c>
      <c r="Q523" s="14">
        <v>113.4</v>
      </c>
      <c r="R523" s="23">
        <v>3.304</v>
      </c>
      <c r="S523" s="29">
        <v>261.111</v>
      </c>
      <c r="T523" s="29">
        <f t="shared" si="48"/>
        <v>245.29966666666664</v>
      </c>
      <c r="U523" s="26">
        <v>15.127</v>
      </c>
      <c r="V523" s="24">
        <v>733.9708307588231</v>
      </c>
      <c r="AA523">
        <v>733.9708307588231</v>
      </c>
    </row>
    <row r="524" spans="1:27" ht="12.75">
      <c r="A524" s="1">
        <v>36359</v>
      </c>
      <c r="B524" s="15">
        <v>199</v>
      </c>
      <c r="C524" s="2">
        <v>0.844791651</v>
      </c>
      <c r="D524" s="16">
        <v>0.844791651</v>
      </c>
      <c r="E524" s="3">
        <v>5143</v>
      </c>
      <c r="F524" s="17">
        <v>0</v>
      </c>
      <c r="G524" s="18">
        <v>969.8</v>
      </c>
      <c r="H524" s="19">
        <f t="shared" si="51"/>
        <v>925.8</v>
      </c>
      <c r="I524" s="14">
        <v>925.8</v>
      </c>
      <c r="J524" s="19">
        <f t="shared" si="52"/>
        <v>749.5149573459269</v>
      </c>
      <c r="K524" s="19">
        <f t="shared" si="53"/>
        <v>750.1952773459269</v>
      </c>
      <c r="L524" s="19">
        <f t="shared" si="49"/>
        <v>762.5333773459269</v>
      </c>
      <c r="M524" s="24">
        <f t="shared" si="50"/>
        <v>756.3643273459269</v>
      </c>
      <c r="N524" s="14">
        <v>27.3</v>
      </c>
      <c r="O524" s="14">
        <v>63.7</v>
      </c>
      <c r="Q524" s="14">
        <v>110.3</v>
      </c>
      <c r="R524" s="23">
        <v>3.376</v>
      </c>
      <c r="S524" s="29">
        <v>281.512</v>
      </c>
      <c r="T524" s="29">
        <f t="shared" si="48"/>
        <v>234.1443333333333</v>
      </c>
      <c r="U524" s="26">
        <v>15.201</v>
      </c>
      <c r="V524" s="24">
        <v>756.3643273459269</v>
      </c>
      <c r="AA524">
        <v>756.3643273459269</v>
      </c>
    </row>
    <row r="525" spans="1:27" ht="12.75">
      <c r="A525" s="1">
        <v>36359</v>
      </c>
      <c r="B525" s="15">
        <v>199</v>
      </c>
      <c r="C525" s="2">
        <v>0.844907403</v>
      </c>
      <c r="D525" s="16">
        <v>0.844907403</v>
      </c>
      <c r="E525" s="3">
        <v>5153</v>
      </c>
      <c r="F525" s="17">
        <v>0</v>
      </c>
      <c r="G525" s="18">
        <v>968.5</v>
      </c>
      <c r="H525" s="19">
        <f t="shared" si="51"/>
        <v>924.5</v>
      </c>
      <c r="I525" s="14">
        <v>924.5</v>
      </c>
      <c r="J525" s="19">
        <f t="shared" si="52"/>
        <v>761.1834852169445</v>
      </c>
      <c r="K525" s="19">
        <f t="shared" si="53"/>
        <v>761.8638052169446</v>
      </c>
      <c r="L525" s="19">
        <f t="shared" si="49"/>
        <v>774.2019052169445</v>
      </c>
      <c r="M525" s="24">
        <f t="shared" si="50"/>
        <v>768.0328552169445</v>
      </c>
      <c r="N525" s="14">
        <v>27</v>
      </c>
      <c r="O525" s="14">
        <v>63.5</v>
      </c>
      <c r="Q525" s="14">
        <v>110.1</v>
      </c>
      <c r="R525" s="23">
        <v>3.118</v>
      </c>
      <c r="S525" s="29">
        <v>217.845</v>
      </c>
      <c r="T525" s="29">
        <f t="shared" si="48"/>
        <v>236.989</v>
      </c>
      <c r="U525" s="26">
        <v>15.172</v>
      </c>
      <c r="V525" s="24">
        <v>768.0328552169445</v>
      </c>
      <c r="AA525">
        <v>768.0328552169445</v>
      </c>
    </row>
    <row r="526" spans="1:27" ht="12.75">
      <c r="A526" s="1">
        <v>36359</v>
      </c>
      <c r="B526" s="15">
        <v>199</v>
      </c>
      <c r="C526" s="2">
        <v>0.845023155</v>
      </c>
      <c r="D526" s="16">
        <v>0.845023155</v>
      </c>
      <c r="E526" s="3">
        <v>5163</v>
      </c>
      <c r="F526" s="17">
        <v>0</v>
      </c>
      <c r="G526" s="18">
        <v>967.6</v>
      </c>
      <c r="H526" s="19">
        <f t="shared" si="51"/>
        <v>923.6</v>
      </c>
      <c r="I526" s="14">
        <v>923.6</v>
      </c>
      <c r="J526" s="19">
        <f t="shared" si="52"/>
        <v>769.2713125267218</v>
      </c>
      <c r="K526" s="19">
        <f t="shared" si="53"/>
        <v>769.9516325267218</v>
      </c>
      <c r="L526" s="19">
        <f t="shared" si="49"/>
        <v>782.2897325267218</v>
      </c>
      <c r="M526" s="24">
        <f t="shared" si="50"/>
        <v>776.1206825267218</v>
      </c>
      <c r="N526" s="14">
        <v>26.8</v>
      </c>
      <c r="O526" s="14">
        <v>64.3</v>
      </c>
      <c r="Q526" s="14">
        <v>109.3</v>
      </c>
      <c r="R526" s="23">
        <v>2.741</v>
      </c>
      <c r="T526" s="29">
        <f t="shared" si="48"/>
        <v>240.15140000000002</v>
      </c>
      <c r="U526" s="26">
        <v>0.014</v>
      </c>
      <c r="V526" s="24">
        <v>776.1206825267218</v>
      </c>
      <c r="AA526">
        <v>776.1206825267218</v>
      </c>
    </row>
    <row r="527" spans="1:27" ht="12.75">
      <c r="A527" s="1">
        <v>36359</v>
      </c>
      <c r="B527" s="15">
        <v>199</v>
      </c>
      <c r="C527" s="2">
        <v>0.845138907</v>
      </c>
      <c r="D527" s="16">
        <v>0.845138907</v>
      </c>
      <c r="E527" s="3">
        <v>5173</v>
      </c>
      <c r="F527" s="17">
        <v>0</v>
      </c>
      <c r="G527" s="18">
        <v>965.6</v>
      </c>
      <c r="H527" s="19">
        <f t="shared" si="51"/>
        <v>921.6</v>
      </c>
      <c r="I527" s="14">
        <v>921.6</v>
      </c>
      <c r="J527" s="19">
        <f t="shared" si="52"/>
        <v>787.2725148330252</v>
      </c>
      <c r="K527" s="19">
        <f t="shared" si="53"/>
        <v>787.9528348330252</v>
      </c>
      <c r="L527" s="19">
        <f t="shared" si="49"/>
        <v>800.2909348330252</v>
      </c>
      <c r="M527" s="24">
        <f t="shared" si="50"/>
        <v>794.1218848330252</v>
      </c>
      <c r="N527" s="14">
        <v>26.9</v>
      </c>
      <c r="O527" s="14">
        <v>64.3</v>
      </c>
      <c r="Q527" s="14">
        <v>108.3</v>
      </c>
      <c r="R527" s="23">
        <v>2.582</v>
      </c>
      <c r="T527" s="29">
        <f t="shared" si="48"/>
        <v>250.31150000000002</v>
      </c>
      <c r="U527" s="26">
        <v>0.012</v>
      </c>
      <c r="V527" s="24">
        <v>794.1218848330252</v>
      </c>
      <c r="AA527">
        <v>794.1218848330252</v>
      </c>
    </row>
    <row r="528" spans="1:27" ht="12.75">
      <c r="A528" s="1">
        <v>36359</v>
      </c>
      <c r="B528" s="15">
        <v>199</v>
      </c>
      <c r="C528" s="2">
        <v>0.8452546</v>
      </c>
      <c r="D528" s="16">
        <v>0.8452546</v>
      </c>
      <c r="E528" s="3">
        <v>5183</v>
      </c>
      <c r="F528" s="17">
        <v>0</v>
      </c>
      <c r="G528" s="18">
        <v>963.9</v>
      </c>
      <c r="H528" s="19">
        <f t="shared" si="51"/>
        <v>919.9</v>
      </c>
      <c r="I528" s="14">
        <v>919.9</v>
      </c>
      <c r="J528" s="19">
        <f t="shared" si="52"/>
        <v>802.6042784416163</v>
      </c>
      <c r="K528" s="19">
        <f t="shared" si="53"/>
        <v>803.2845984416164</v>
      </c>
      <c r="L528" s="19">
        <f t="shared" si="49"/>
        <v>815.6226984416163</v>
      </c>
      <c r="M528" s="24">
        <f t="shared" si="50"/>
        <v>809.4536484416163</v>
      </c>
      <c r="N528" s="14">
        <v>26.6</v>
      </c>
      <c r="O528" s="14">
        <v>64.2</v>
      </c>
      <c r="Q528" s="14">
        <v>106.2</v>
      </c>
      <c r="R528" s="23">
        <v>2.323</v>
      </c>
      <c r="T528" s="29">
        <f t="shared" si="48"/>
        <v>253.48933333333335</v>
      </c>
      <c r="U528" s="26">
        <v>0.009</v>
      </c>
      <c r="V528" s="24">
        <v>809.4536484416163</v>
      </c>
      <c r="AA528">
        <v>809.4536484416163</v>
      </c>
    </row>
    <row r="529" spans="1:27" ht="12.75">
      <c r="A529" s="1">
        <v>36359</v>
      </c>
      <c r="B529" s="15">
        <v>199</v>
      </c>
      <c r="C529" s="2">
        <v>0.845370352</v>
      </c>
      <c r="D529" s="16">
        <v>0.845370352</v>
      </c>
      <c r="E529" s="3">
        <v>5193</v>
      </c>
      <c r="F529" s="17">
        <v>0</v>
      </c>
      <c r="G529" s="18">
        <v>962.5</v>
      </c>
      <c r="H529" s="19">
        <f t="shared" si="51"/>
        <v>918.5</v>
      </c>
      <c r="I529" s="14">
        <v>918.5</v>
      </c>
      <c r="J529" s="19">
        <f t="shared" si="52"/>
        <v>815.2517264052094</v>
      </c>
      <c r="K529" s="19">
        <f t="shared" si="53"/>
        <v>815.9320464052095</v>
      </c>
      <c r="L529" s="19">
        <f t="shared" si="49"/>
        <v>828.2701464052094</v>
      </c>
      <c r="M529" s="24">
        <f t="shared" si="50"/>
        <v>822.1010964052094</v>
      </c>
      <c r="N529" s="14">
        <v>26.6</v>
      </c>
      <c r="O529" s="14">
        <v>64.8</v>
      </c>
      <c r="Q529" s="14">
        <v>106.7</v>
      </c>
      <c r="R529" s="23">
        <v>2.472</v>
      </c>
      <c r="U529" s="26">
        <v>0.011</v>
      </c>
      <c r="V529" s="24">
        <v>822.1010964052094</v>
      </c>
      <c r="AA529">
        <v>822.1010964052094</v>
      </c>
    </row>
    <row r="530" spans="1:27" ht="12.75">
      <c r="A530" s="1">
        <v>36359</v>
      </c>
      <c r="B530" s="15">
        <v>199</v>
      </c>
      <c r="C530" s="2">
        <v>0.845486104</v>
      </c>
      <c r="D530" s="16">
        <v>0.845486104</v>
      </c>
      <c r="E530" s="3">
        <v>5203</v>
      </c>
      <c r="F530" s="17">
        <v>0</v>
      </c>
      <c r="G530" s="18">
        <v>963.7</v>
      </c>
      <c r="H530" s="19">
        <f t="shared" si="51"/>
        <v>919.7</v>
      </c>
      <c r="I530" s="14">
        <v>919.7</v>
      </c>
      <c r="J530" s="19">
        <f t="shared" si="52"/>
        <v>804.4098777903264</v>
      </c>
      <c r="K530" s="19">
        <f t="shared" si="53"/>
        <v>805.0901977903264</v>
      </c>
      <c r="L530" s="19">
        <f t="shared" si="49"/>
        <v>817.4282977903264</v>
      </c>
      <c r="M530" s="24">
        <f t="shared" si="50"/>
        <v>811.2592477903264</v>
      </c>
      <c r="N530" s="14">
        <v>26.4</v>
      </c>
      <c r="O530" s="14">
        <v>65.8</v>
      </c>
      <c r="Q530" s="14">
        <v>107.4</v>
      </c>
      <c r="R530" s="23">
        <v>2.246</v>
      </c>
      <c r="U530" s="26">
        <v>0.01</v>
      </c>
      <c r="V530" s="24">
        <v>811.2592477903264</v>
      </c>
      <c r="AA530">
        <v>811.2592477903264</v>
      </c>
    </row>
    <row r="531" spans="1:27" ht="12.75">
      <c r="A531" s="1">
        <v>36359</v>
      </c>
      <c r="B531" s="15">
        <v>199</v>
      </c>
      <c r="C531" s="2">
        <v>0.845601857</v>
      </c>
      <c r="D531" s="16">
        <v>0.845601857</v>
      </c>
      <c r="E531" s="3">
        <v>5213</v>
      </c>
      <c r="F531" s="17">
        <v>0</v>
      </c>
      <c r="G531" s="18">
        <v>966.7</v>
      </c>
      <c r="H531" s="19">
        <f t="shared" si="51"/>
        <v>922.7</v>
      </c>
      <c r="I531" s="14">
        <v>922.7</v>
      </c>
      <c r="J531" s="19">
        <f t="shared" si="52"/>
        <v>777.3670248451444</v>
      </c>
      <c r="K531" s="19">
        <f t="shared" si="53"/>
        <v>778.0473448451445</v>
      </c>
      <c r="L531" s="19">
        <f t="shared" si="49"/>
        <v>790.3854448451444</v>
      </c>
      <c r="M531" s="24">
        <f t="shared" si="50"/>
        <v>784.2163948451445</v>
      </c>
      <c r="N531" s="14">
        <v>26.7</v>
      </c>
      <c r="O531" s="14">
        <v>64.7</v>
      </c>
      <c r="Q531" s="14">
        <v>107.9</v>
      </c>
      <c r="R531" s="23">
        <v>1.68</v>
      </c>
      <c r="U531" s="26">
        <v>0.009</v>
      </c>
      <c r="V531" s="24">
        <v>784.2163948451445</v>
      </c>
      <c r="AA531">
        <v>784.2163948451445</v>
      </c>
    </row>
    <row r="532" spans="1:27" ht="12.75">
      <c r="A532" s="1">
        <v>36359</v>
      </c>
      <c r="B532" s="15">
        <v>199</v>
      </c>
      <c r="C532" s="2">
        <v>0.845717609</v>
      </c>
      <c r="D532" s="16">
        <v>0.845717609</v>
      </c>
      <c r="E532" s="3">
        <v>5223</v>
      </c>
      <c r="F532" s="17">
        <v>0</v>
      </c>
      <c r="G532" s="18">
        <v>969.1</v>
      </c>
      <c r="H532" s="19">
        <f t="shared" si="51"/>
        <v>925.1</v>
      </c>
      <c r="I532" s="14">
        <v>925.1</v>
      </c>
      <c r="J532" s="19">
        <f t="shared" si="52"/>
        <v>755.7959733246772</v>
      </c>
      <c r="K532" s="19">
        <f t="shared" si="53"/>
        <v>756.4762933246773</v>
      </c>
      <c r="L532" s="19">
        <f t="shared" si="49"/>
        <v>768.8143933246772</v>
      </c>
      <c r="M532" s="24">
        <f t="shared" si="50"/>
        <v>762.6453433246772</v>
      </c>
      <c r="N532" s="14">
        <v>26.7</v>
      </c>
      <c r="O532" s="14">
        <v>65</v>
      </c>
      <c r="Q532" s="14">
        <v>105.7</v>
      </c>
      <c r="R532" s="23">
        <v>2.186</v>
      </c>
      <c r="U532" s="26">
        <v>0.011</v>
      </c>
      <c r="V532" s="24">
        <v>762.6453433246772</v>
      </c>
      <c r="AA532">
        <v>762.6453433246772</v>
      </c>
    </row>
    <row r="533" spans="1:27" ht="12.75">
      <c r="A533" s="1">
        <v>36359</v>
      </c>
      <c r="B533" s="15">
        <v>199</v>
      </c>
      <c r="C533" s="2">
        <v>0.845833361</v>
      </c>
      <c r="D533" s="16">
        <v>0.845833361</v>
      </c>
      <c r="E533" s="3">
        <v>5233</v>
      </c>
      <c r="F533" s="17">
        <v>0</v>
      </c>
      <c r="G533" s="18">
        <v>969.7</v>
      </c>
      <c r="H533" s="19">
        <f t="shared" si="51"/>
        <v>925.7</v>
      </c>
      <c r="I533" s="14">
        <v>925.7</v>
      </c>
      <c r="J533" s="19">
        <f t="shared" si="52"/>
        <v>750.4119545244388</v>
      </c>
      <c r="K533" s="19">
        <f t="shared" si="53"/>
        <v>751.0922745244388</v>
      </c>
      <c r="L533" s="19">
        <f t="shared" si="49"/>
        <v>763.4303745244388</v>
      </c>
      <c r="M533" s="24">
        <f t="shared" si="50"/>
        <v>757.2613245244388</v>
      </c>
      <c r="N533" s="14">
        <v>27</v>
      </c>
      <c r="O533" s="14">
        <v>66.6</v>
      </c>
      <c r="Q533" s="14">
        <v>102.7</v>
      </c>
      <c r="R533" s="23">
        <v>1.9</v>
      </c>
      <c r="U533" s="26">
        <v>0.009</v>
      </c>
      <c r="V533" s="24">
        <v>757.2613245244388</v>
      </c>
      <c r="AA533">
        <v>757.2613245244388</v>
      </c>
    </row>
    <row r="534" spans="1:27" ht="12.75">
      <c r="A534" s="1">
        <v>36359</v>
      </c>
      <c r="B534" s="15">
        <v>199</v>
      </c>
      <c r="C534" s="2">
        <v>0.845949054</v>
      </c>
      <c r="D534" s="16">
        <v>0.845949054</v>
      </c>
      <c r="E534" s="3">
        <v>5243</v>
      </c>
      <c r="F534" s="17">
        <v>0</v>
      </c>
      <c r="G534" s="18">
        <v>968.5</v>
      </c>
      <c r="H534" s="19">
        <f t="shared" si="51"/>
        <v>924.5</v>
      </c>
      <c r="I534" s="14">
        <v>924.5</v>
      </c>
      <c r="J534" s="19">
        <f t="shared" si="52"/>
        <v>761.1834852169445</v>
      </c>
      <c r="K534" s="19">
        <f t="shared" si="53"/>
        <v>761.8638052169446</v>
      </c>
      <c r="L534" s="19">
        <f t="shared" si="49"/>
        <v>774.2019052169445</v>
      </c>
      <c r="M534" s="24">
        <f t="shared" si="50"/>
        <v>768.0328552169445</v>
      </c>
      <c r="N534" s="14">
        <v>26.8</v>
      </c>
      <c r="O534" s="14">
        <v>66.4</v>
      </c>
      <c r="Q534" s="14">
        <v>101.6</v>
      </c>
      <c r="R534" s="23">
        <v>1.84</v>
      </c>
      <c r="U534" s="26">
        <v>0.008</v>
      </c>
      <c r="V534" s="24">
        <v>768.0328552169445</v>
      </c>
      <c r="AA534">
        <v>768.0328552169445</v>
      </c>
    </row>
    <row r="535" spans="1:27" ht="12.75">
      <c r="A535" s="1">
        <v>36359</v>
      </c>
      <c r="B535" s="15">
        <v>199</v>
      </c>
      <c r="C535" s="2">
        <v>0.846064806</v>
      </c>
      <c r="D535" s="16">
        <v>0.846064806</v>
      </c>
      <c r="E535" s="3">
        <v>5253</v>
      </c>
      <c r="F535" s="17">
        <v>0</v>
      </c>
      <c r="G535" s="18">
        <v>968.4</v>
      </c>
      <c r="H535" s="19">
        <f t="shared" si="51"/>
        <v>924.4</v>
      </c>
      <c r="I535" s="14">
        <v>924.4</v>
      </c>
      <c r="J535" s="19">
        <f t="shared" si="52"/>
        <v>762.0817437901604</v>
      </c>
      <c r="K535" s="19">
        <f t="shared" si="53"/>
        <v>762.7620637901605</v>
      </c>
      <c r="L535" s="19">
        <f t="shared" si="49"/>
        <v>775.1001637901604</v>
      </c>
      <c r="M535" s="24">
        <f t="shared" si="50"/>
        <v>768.9311137901605</v>
      </c>
      <c r="N535" s="14">
        <v>26.9</v>
      </c>
      <c r="O535" s="14">
        <v>67.2</v>
      </c>
      <c r="Q535" s="14">
        <v>98.2</v>
      </c>
      <c r="R535" s="23">
        <v>2.718</v>
      </c>
      <c r="U535" s="26">
        <v>0.01</v>
      </c>
      <c r="V535" s="24">
        <v>768.9311137901605</v>
      </c>
      <c r="AA535">
        <v>768.9311137901605</v>
      </c>
    </row>
    <row r="536" spans="1:27" ht="12.75">
      <c r="A536" s="1">
        <v>36359</v>
      </c>
      <c r="B536" s="15">
        <v>199</v>
      </c>
      <c r="C536" s="2">
        <v>0.846180558</v>
      </c>
      <c r="D536" s="16">
        <v>0.846180558</v>
      </c>
      <c r="E536" s="3">
        <v>5263</v>
      </c>
      <c r="F536" s="17">
        <v>0</v>
      </c>
      <c r="G536" s="18">
        <v>966.7</v>
      </c>
      <c r="H536" s="19">
        <f t="shared" si="51"/>
        <v>922.7</v>
      </c>
      <c r="I536" s="14">
        <v>922.7</v>
      </c>
      <c r="J536" s="19">
        <f t="shared" si="52"/>
        <v>777.3670248451444</v>
      </c>
      <c r="K536" s="19">
        <f t="shared" si="53"/>
        <v>778.0473448451445</v>
      </c>
      <c r="L536" s="19">
        <f t="shared" si="49"/>
        <v>790.3854448451444</v>
      </c>
      <c r="M536" s="24">
        <f t="shared" si="50"/>
        <v>784.2163948451445</v>
      </c>
      <c r="N536" s="14">
        <v>26.8</v>
      </c>
      <c r="O536" s="14">
        <v>67.1</v>
      </c>
      <c r="Q536" s="14">
        <v>98.6</v>
      </c>
      <c r="R536" s="23">
        <v>2.065</v>
      </c>
      <c r="U536" s="26">
        <v>0.009</v>
      </c>
      <c r="V536" s="24">
        <v>784.2163948451445</v>
      </c>
      <c r="AA536">
        <v>784.2163948451445</v>
      </c>
    </row>
    <row r="537" spans="1:27" ht="12.75">
      <c r="A537" s="1">
        <v>36359</v>
      </c>
      <c r="B537" s="15">
        <v>199</v>
      </c>
      <c r="C537" s="2">
        <v>0.84629631</v>
      </c>
      <c r="D537" s="16">
        <v>0.84629631</v>
      </c>
      <c r="E537" s="3">
        <v>5273</v>
      </c>
      <c r="F537" s="17">
        <v>0</v>
      </c>
      <c r="G537" s="18">
        <v>966.8</v>
      </c>
      <c r="H537" s="19">
        <f t="shared" si="51"/>
        <v>922.8</v>
      </c>
      <c r="I537" s="14">
        <v>922.8</v>
      </c>
      <c r="J537" s="19">
        <f t="shared" si="52"/>
        <v>776.4671113929505</v>
      </c>
      <c r="K537" s="19">
        <f t="shared" si="53"/>
        <v>777.1474313929506</v>
      </c>
      <c r="L537" s="19">
        <f t="shared" si="49"/>
        <v>789.4855313929505</v>
      </c>
      <c r="M537" s="24">
        <f t="shared" si="50"/>
        <v>783.3164813929505</v>
      </c>
      <c r="N537" s="14">
        <v>26.6</v>
      </c>
      <c r="O537" s="14">
        <v>66.7</v>
      </c>
      <c r="Q537" s="14">
        <v>99.3</v>
      </c>
      <c r="R537" s="23">
        <v>2.471</v>
      </c>
      <c r="U537" s="26">
        <v>0.009</v>
      </c>
      <c r="V537" s="24">
        <v>783.3164813929505</v>
      </c>
      <c r="AA537">
        <v>783.3164813929505</v>
      </c>
    </row>
    <row r="538" spans="1:27" ht="12.75">
      <c r="A538" s="1">
        <v>36359</v>
      </c>
      <c r="B538" s="15">
        <v>199</v>
      </c>
      <c r="C538" s="2">
        <v>0.846412063</v>
      </c>
      <c r="D538" s="16">
        <v>0.846412063</v>
      </c>
      <c r="E538" s="3">
        <v>5283</v>
      </c>
      <c r="F538" s="17">
        <v>0</v>
      </c>
      <c r="G538" s="18">
        <v>965.7</v>
      </c>
      <c r="H538" s="19">
        <f t="shared" si="51"/>
        <v>921.7</v>
      </c>
      <c r="I538" s="14">
        <v>921.7</v>
      </c>
      <c r="J538" s="19">
        <f t="shared" si="52"/>
        <v>786.3715273236519</v>
      </c>
      <c r="K538" s="19">
        <f t="shared" si="53"/>
        <v>787.0518473236519</v>
      </c>
      <c r="L538" s="19">
        <f t="shared" si="49"/>
        <v>799.3899473236519</v>
      </c>
      <c r="M538" s="24">
        <f t="shared" si="50"/>
        <v>793.2208973236519</v>
      </c>
      <c r="N538" s="14">
        <v>26.7</v>
      </c>
      <c r="O538" s="14">
        <v>67.5</v>
      </c>
      <c r="Q538" s="14">
        <v>101.3</v>
      </c>
      <c r="R538" s="23">
        <v>1.68</v>
      </c>
      <c r="U538" s="26">
        <v>0.009</v>
      </c>
      <c r="V538" s="24">
        <v>793.2208973236519</v>
      </c>
      <c r="AA538">
        <v>793.2208973236519</v>
      </c>
    </row>
    <row r="539" spans="1:27" ht="12.75">
      <c r="A539" s="1">
        <v>36359</v>
      </c>
      <c r="B539" s="15">
        <v>199</v>
      </c>
      <c r="C539" s="2">
        <v>0.846527755</v>
      </c>
      <c r="D539" s="16">
        <v>0.846527755</v>
      </c>
      <c r="E539" s="3">
        <v>5293</v>
      </c>
      <c r="F539" s="17">
        <v>0</v>
      </c>
      <c r="G539" s="18">
        <v>964.7</v>
      </c>
      <c r="H539" s="19">
        <f t="shared" si="51"/>
        <v>920.7</v>
      </c>
      <c r="I539" s="14">
        <v>920.7</v>
      </c>
      <c r="J539" s="19">
        <f t="shared" si="52"/>
        <v>795.3858045570938</v>
      </c>
      <c r="K539" s="19">
        <f t="shared" si="53"/>
        <v>796.0661245570939</v>
      </c>
      <c r="L539" s="19">
        <f t="shared" si="49"/>
        <v>808.4042245570938</v>
      </c>
      <c r="M539" s="24">
        <f t="shared" si="50"/>
        <v>802.2351745570938</v>
      </c>
      <c r="N539" s="14">
        <v>26.6</v>
      </c>
      <c r="O539" s="14">
        <v>67.4</v>
      </c>
      <c r="Q539" s="14">
        <v>100.8</v>
      </c>
      <c r="R539" s="23">
        <v>2.978</v>
      </c>
      <c r="U539" s="26">
        <v>0.01</v>
      </c>
      <c r="V539" s="24">
        <v>802.2351745570938</v>
      </c>
      <c r="AA539">
        <v>802.2351745570938</v>
      </c>
    </row>
    <row r="540" spans="1:27" ht="12.75">
      <c r="A540" s="1">
        <v>36359</v>
      </c>
      <c r="B540" s="15">
        <v>199</v>
      </c>
      <c r="C540" s="2">
        <v>0.846643507</v>
      </c>
      <c r="D540" s="16">
        <v>0.846643507</v>
      </c>
      <c r="E540" s="3">
        <v>5303</v>
      </c>
      <c r="F540" s="17">
        <v>0</v>
      </c>
      <c r="G540" s="18">
        <v>964.6</v>
      </c>
      <c r="H540" s="19">
        <f t="shared" si="51"/>
        <v>920.6</v>
      </c>
      <c r="I540" s="14">
        <v>920.6</v>
      </c>
      <c r="J540" s="19">
        <f t="shared" si="52"/>
        <v>796.2877707092857</v>
      </c>
      <c r="K540" s="19">
        <f t="shared" si="53"/>
        <v>796.9680907092858</v>
      </c>
      <c r="L540" s="19">
        <f t="shared" si="49"/>
        <v>809.3061907092857</v>
      </c>
      <c r="M540" s="24">
        <f t="shared" si="50"/>
        <v>803.1371407092857</v>
      </c>
      <c r="N540" s="14">
        <v>26.4</v>
      </c>
      <c r="O540" s="14">
        <v>67.6</v>
      </c>
      <c r="Q540" s="14">
        <v>99.3</v>
      </c>
      <c r="R540" s="23">
        <v>2.246</v>
      </c>
      <c r="U540" s="26">
        <v>0.009</v>
      </c>
      <c r="V540" s="24">
        <v>803.1371407092857</v>
      </c>
      <c r="AA540">
        <v>803.1371407092857</v>
      </c>
    </row>
    <row r="541" spans="1:27" ht="12.75">
      <c r="A541" s="1">
        <v>36359</v>
      </c>
      <c r="B541" s="15">
        <v>199</v>
      </c>
      <c r="C541" s="2">
        <v>0.84675926</v>
      </c>
      <c r="D541" s="16">
        <v>0.84675926</v>
      </c>
      <c r="E541" s="3">
        <v>5313</v>
      </c>
      <c r="F541" s="17">
        <v>0</v>
      </c>
      <c r="G541" s="18">
        <v>964.7</v>
      </c>
      <c r="H541" s="19">
        <f t="shared" si="51"/>
        <v>920.7</v>
      </c>
      <c r="I541" s="14">
        <v>920.7</v>
      </c>
      <c r="J541" s="19">
        <f t="shared" si="52"/>
        <v>795.3858045570938</v>
      </c>
      <c r="K541" s="19">
        <f t="shared" si="53"/>
        <v>796.0661245570939</v>
      </c>
      <c r="L541" s="19">
        <f t="shared" si="49"/>
        <v>808.4042245570938</v>
      </c>
      <c r="M541" s="24">
        <f t="shared" si="50"/>
        <v>802.2351745570938</v>
      </c>
      <c r="N541" s="14">
        <v>26.5</v>
      </c>
      <c r="O541" s="14">
        <v>68.1</v>
      </c>
      <c r="Q541" s="14">
        <v>98.2</v>
      </c>
      <c r="R541" s="23">
        <v>1.97</v>
      </c>
      <c r="U541" s="26">
        <v>0.009</v>
      </c>
      <c r="V541" s="24">
        <v>802.2351745570938</v>
      </c>
      <c r="AA541">
        <v>802.2351745570938</v>
      </c>
    </row>
    <row r="542" spans="1:27" ht="12.75">
      <c r="A542" s="1">
        <v>36359</v>
      </c>
      <c r="B542" s="15">
        <v>199</v>
      </c>
      <c r="C542" s="2">
        <v>0.846875012</v>
      </c>
      <c r="D542" s="16">
        <v>0.846875012</v>
      </c>
      <c r="E542" s="3">
        <v>5323</v>
      </c>
      <c r="F542" s="17">
        <v>0</v>
      </c>
      <c r="G542" s="18">
        <v>966.7</v>
      </c>
      <c r="H542" s="19">
        <f t="shared" si="51"/>
        <v>922.7</v>
      </c>
      <c r="I542" s="14">
        <v>922.7</v>
      </c>
      <c r="J542" s="19">
        <f t="shared" si="52"/>
        <v>777.3670248451444</v>
      </c>
      <c r="K542" s="19">
        <f t="shared" si="53"/>
        <v>778.0473448451445</v>
      </c>
      <c r="L542" s="19">
        <f t="shared" si="49"/>
        <v>790.3854448451444</v>
      </c>
      <c r="M542" s="24">
        <f t="shared" si="50"/>
        <v>784.2163948451445</v>
      </c>
      <c r="N542" s="14">
        <v>26.6</v>
      </c>
      <c r="O542" s="14">
        <v>67.9</v>
      </c>
      <c r="Q542" s="14">
        <v>96.7</v>
      </c>
      <c r="R542" s="23">
        <v>2.186</v>
      </c>
      <c r="U542" s="26">
        <v>0.009</v>
      </c>
      <c r="V542" s="24">
        <v>784.2163948451445</v>
      </c>
      <c r="AA542">
        <v>784.2163948451445</v>
      </c>
    </row>
    <row r="543" spans="1:27" ht="12.75">
      <c r="A543" s="1">
        <v>36359</v>
      </c>
      <c r="B543" s="15">
        <v>199</v>
      </c>
      <c r="C543" s="2">
        <v>0.846990764</v>
      </c>
      <c r="D543" s="16">
        <v>0.846990764</v>
      </c>
      <c r="E543" s="3">
        <v>5333</v>
      </c>
      <c r="F543" s="17">
        <v>0</v>
      </c>
      <c r="G543" s="18">
        <v>969.2</v>
      </c>
      <c r="H543" s="19">
        <f t="shared" si="51"/>
        <v>925.2</v>
      </c>
      <c r="I543" s="14">
        <v>925.2</v>
      </c>
      <c r="J543" s="19">
        <f t="shared" si="52"/>
        <v>754.8983944044926</v>
      </c>
      <c r="K543" s="19">
        <f t="shared" si="53"/>
        <v>755.5787144044926</v>
      </c>
      <c r="L543" s="19">
        <f t="shared" si="49"/>
        <v>767.9168144044926</v>
      </c>
      <c r="M543" s="24">
        <f t="shared" si="50"/>
        <v>761.7477644044926</v>
      </c>
      <c r="N543" s="14">
        <v>27</v>
      </c>
      <c r="O543" s="14">
        <v>67.4</v>
      </c>
      <c r="Q543" s="14">
        <v>96.7</v>
      </c>
      <c r="R543" s="23">
        <v>1.94</v>
      </c>
      <c r="U543" s="26">
        <v>0.009</v>
      </c>
      <c r="V543" s="24">
        <v>761.7477644044926</v>
      </c>
      <c r="AA543">
        <v>761.7477644044926</v>
      </c>
    </row>
    <row r="544" spans="1:27" ht="12.75">
      <c r="A544" s="1">
        <v>36359</v>
      </c>
      <c r="B544" s="15">
        <v>199</v>
      </c>
      <c r="C544" s="2">
        <v>0.847106457</v>
      </c>
      <c r="D544" s="16">
        <v>0.847106457</v>
      </c>
      <c r="E544" s="3">
        <v>5343</v>
      </c>
      <c r="F544" s="17">
        <v>0</v>
      </c>
      <c r="G544" s="18">
        <v>973.2</v>
      </c>
      <c r="H544" s="19">
        <f t="shared" si="51"/>
        <v>929.2</v>
      </c>
      <c r="I544" s="14">
        <v>929.2</v>
      </c>
      <c r="J544" s="19">
        <f t="shared" si="52"/>
        <v>719.0745624335091</v>
      </c>
      <c r="K544" s="19">
        <f t="shared" si="53"/>
        <v>719.7548824335091</v>
      </c>
      <c r="L544" s="19">
        <f t="shared" si="49"/>
        <v>732.0929824335091</v>
      </c>
      <c r="M544" s="24">
        <f t="shared" si="50"/>
        <v>725.9239324335091</v>
      </c>
      <c r="N544" s="14">
        <v>27</v>
      </c>
      <c r="O544" s="14">
        <v>66.1</v>
      </c>
      <c r="Q544" s="14">
        <v>96.3</v>
      </c>
      <c r="R544" s="23">
        <v>2.037</v>
      </c>
      <c r="U544" s="26">
        <v>0.009</v>
      </c>
      <c r="V544" s="24">
        <v>725.9239324335091</v>
      </c>
      <c r="AA544">
        <v>725.9239324335091</v>
      </c>
    </row>
    <row r="545" spans="1:27" ht="12.75">
      <c r="A545" s="1">
        <v>36359</v>
      </c>
      <c r="B545" s="15">
        <v>199</v>
      </c>
      <c r="C545" s="2">
        <v>0.847222209</v>
      </c>
      <c r="D545" s="16">
        <v>0.847222209</v>
      </c>
      <c r="E545" s="3">
        <v>5353</v>
      </c>
      <c r="F545" s="17">
        <v>0</v>
      </c>
      <c r="G545" s="18">
        <v>972.6</v>
      </c>
      <c r="H545" s="19">
        <f t="shared" si="51"/>
        <v>928.6</v>
      </c>
      <c r="I545" s="14">
        <v>928.6</v>
      </c>
      <c r="J545" s="19">
        <f t="shared" si="52"/>
        <v>724.4382948012868</v>
      </c>
      <c r="K545" s="19">
        <f t="shared" si="53"/>
        <v>725.1186148012869</v>
      </c>
      <c r="L545" s="19">
        <f t="shared" si="49"/>
        <v>737.4567148012868</v>
      </c>
      <c r="M545" s="24">
        <f t="shared" si="50"/>
        <v>731.2876648012868</v>
      </c>
      <c r="N545" s="14">
        <v>27.2</v>
      </c>
      <c r="O545" s="14">
        <v>66.1</v>
      </c>
      <c r="Q545" s="14">
        <v>95.6</v>
      </c>
      <c r="R545" s="23">
        <v>1.939</v>
      </c>
      <c r="U545" s="26">
        <v>0.008</v>
      </c>
      <c r="V545" s="24">
        <v>731.2876648012868</v>
      </c>
      <c r="AA545">
        <v>731.2876648012868</v>
      </c>
    </row>
    <row r="546" spans="1:27" ht="12.75">
      <c r="A546" s="1">
        <v>36359</v>
      </c>
      <c r="B546" s="15">
        <v>199</v>
      </c>
      <c r="C546" s="2">
        <v>0.847337961</v>
      </c>
      <c r="D546" s="16">
        <v>0.847337961</v>
      </c>
      <c r="E546" s="3">
        <v>5363</v>
      </c>
      <c r="F546" s="17">
        <v>0</v>
      </c>
      <c r="G546" s="18">
        <v>974</v>
      </c>
      <c r="H546" s="19">
        <f t="shared" si="51"/>
        <v>930</v>
      </c>
      <c r="I546" s="14">
        <v>930</v>
      </c>
      <c r="J546" s="19">
        <f t="shared" si="52"/>
        <v>711.9283043573504</v>
      </c>
      <c r="K546" s="19">
        <f t="shared" si="53"/>
        <v>712.6086243573504</v>
      </c>
      <c r="L546" s="19">
        <f t="shared" si="49"/>
        <v>724.9467243573504</v>
      </c>
      <c r="M546" s="24">
        <f t="shared" si="50"/>
        <v>718.7776743573504</v>
      </c>
      <c r="N546" s="14">
        <v>27</v>
      </c>
      <c r="O546" s="14">
        <v>65.8</v>
      </c>
      <c r="Q546" s="14">
        <v>97.7</v>
      </c>
      <c r="R546" s="23">
        <v>2.564</v>
      </c>
      <c r="U546" s="26">
        <v>0.008</v>
      </c>
      <c r="V546" s="24">
        <v>718.7776743573504</v>
      </c>
      <c r="AA546">
        <v>718.7776743573504</v>
      </c>
    </row>
    <row r="547" spans="1:27" ht="12.75">
      <c r="A547" s="1">
        <v>36359</v>
      </c>
      <c r="B547" s="15">
        <v>199</v>
      </c>
      <c r="C547" s="2">
        <v>0.847453713</v>
      </c>
      <c r="D547" s="16">
        <v>0.847453713</v>
      </c>
      <c r="E547" s="3">
        <v>5373</v>
      </c>
      <c r="F547" s="17">
        <v>0</v>
      </c>
      <c r="G547" s="18">
        <v>975.6</v>
      </c>
      <c r="H547" s="19">
        <f t="shared" si="51"/>
        <v>931.6</v>
      </c>
      <c r="I547" s="14">
        <v>931.6</v>
      </c>
      <c r="J547" s="19">
        <f t="shared" si="52"/>
        <v>697.6542116771495</v>
      </c>
      <c r="K547" s="19">
        <f t="shared" si="53"/>
        <v>698.3345316771496</v>
      </c>
      <c r="L547" s="19">
        <f t="shared" si="49"/>
        <v>710.6726316771495</v>
      </c>
      <c r="M547" s="24">
        <f t="shared" si="50"/>
        <v>704.5035816771496</v>
      </c>
      <c r="N547" s="14">
        <v>27.1</v>
      </c>
      <c r="O547" s="14">
        <v>66.1</v>
      </c>
      <c r="Q547" s="14">
        <v>97.2</v>
      </c>
      <c r="R547" s="23">
        <v>1.93</v>
      </c>
      <c r="U547" s="26">
        <v>0.009</v>
      </c>
      <c r="V547" s="24">
        <v>704.5035816771496</v>
      </c>
      <c r="AA547">
        <v>704.5035816771496</v>
      </c>
    </row>
    <row r="548" spans="1:27" ht="12.75">
      <c r="A548" s="1">
        <v>36359</v>
      </c>
      <c r="B548" s="15">
        <v>199</v>
      </c>
      <c r="C548" s="2">
        <v>0.847569466</v>
      </c>
      <c r="D548" s="16">
        <v>0.847569466</v>
      </c>
      <c r="E548" s="3">
        <v>5383</v>
      </c>
      <c r="F548" s="17">
        <v>0</v>
      </c>
      <c r="G548" s="18">
        <v>979</v>
      </c>
      <c r="H548" s="19">
        <f t="shared" si="51"/>
        <v>935</v>
      </c>
      <c r="I548" s="14">
        <v>935</v>
      </c>
      <c r="J548" s="19">
        <f t="shared" si="52"/>
        <v>667.402989251857</v>
      </c>
      <c r="K548" s="19">
        <f t="shared" si="53"/>
        <v>668.083309251857</v>
      </c>
      <c r="L548" s="19">
        <f t="shared" si="49"/>
        <v>680.421409251857</v>
      </c>
      <c r="M548" s="24">
        <f t="shared" si="50"/>
        <v>674.252359251857</v>
      </c>
      <c r="N548" s="14">
        <v>27.5</v>
      </c>
      <c r="O548" s="14">
        <v>56.2</v>
      </c>
      <c r="Q548" s="14">
        <v>96.3</v>
      </c>
      <c r="R548" s="23">
        <v>1.669</v>
      </c>
      <c r="U548" s="26">
        <v>0.009</v>
      </c>
      <c r="V548" s="24">
        <v>674.252359251857</v>
      </c>
      <c r="AA548">
        <v>674.252359251857</v>
      </c>
    </row>
    <row r="549" spans="1:27" ht="12.75">
      <c r="A549" s="1">
        <v>36359</v>
      </c>
      <c r="B549" s="15">
        <v>199</v>
      </c>
      <c r="C549" s="2">
        <v>0.847685158</v>
      </c>
      <c r="D549" s="16">
        <v>0.847685158</v>
      </c>
      <c r="E549" s="3">
        <v>5393</v>
      </c>
      <c r="F549" s="17">
        <v>0</v>
      </c>
      <c r="G549" s="18">
        <v>984.2</v>
      </c>
      <c r="H549" s="19">
        <f t="shared" si="51"/>
        <v>940.2</v>
      </c>
      <c r="I549" s="14">
        <v>940.2</v>
      </c>
      <c r="J549" s="19">
        <f t="shared" si="52"/>
        <v>621.3485333887338</v>
      </c>
      <c r="K549" s="19">
        <f t="shared" si="53"/>
        <v>622.0288533887339</v>
      </c>
      <c r="L549" s="19">
        <f t="shared" si="49"/>
        <v>634.3669533887338</v>
      </c>
      <c r="M549" s="24">
        <f t="shared" si="50"/>
        <v>628.1979033887338</v>
      </c>
      <c r="N549" s="14">
        <v>27.8</v>
      </c>
      <c r="O549" s="14">
        <v>65.7</v>
      </c>
      <c r="Q549" s="14">
        <v>94.7</v>
      </c>
      <c r="R549" s="23">
        <v>1.989</v>
      </c>
      <c r="U549" s="26">
        <v>0.009</v>
      </c>
      <c r="V549" s="24">
        <v>628.1979033887338</v>
      </c>
      <c r="AA549">
        <v>628.1979033887338</v>
      </c>
    </row>
    <row r="550" spans="1:27" ht="12.75">
      <c r="A550" s="1">
        <v>36359</v>
      </c>
      <c r="B550" s="15">
        <v>199</v>
      </c>
      <c r="C550" s="2">
        <v>0.84780091</v>
      </c>
      <c r="D550" s="16">
        <v>0.84780091</v>
      </c>
      <c r="E550" s="3">
        <v>5403</v>
      </c>
      <c r="F550" s="17">
        <v>0</v>
      </c>
      <c r="G550" s="18">
        <v>987.3</v>
      </c>
      <c r="H550" s="19">
        <f t="shared" si="51"/>
        <v>943.3</v>
      </c>
      <c r="I550" s="14">
        <v>943.3</v>
      </c>
      <c r="J550" s="19">
        <f t="shared" si="52"/>
        <v>594.014025825595</v>
      </c>
      <c r="K550" s="19">
        <f t="shared" si="53"/>
        <v>594.6943458255951</v>
      </c>
      <c r="L550" s="19">
        <f t="shared" si="49"/>
        <v>607.032445825595</v>
      </c>
      <c r="M550" s="24">
        <f t="shared" si="50"/>
        <v>600.863395825595</v>
      </c>
      <c r="N550" s="14">
        <v>28.1</v>
      </c>
      <c r="O550" s="14">
        <v>65.8</v>
      </c>
      <c r="Q550" s="14">
        <v>93.1</v>
      </c>
      <c r="R550" s="23">
        <v>1.92</v>
      </c>
      <c r="U550" s="26">
        <v>0.008</v>
      </c>
      <c r="V550" s="24">
        <v>600.863395825595</v>
      </c>
      <c r="AA550">
        <v>600.863395825595</v>
      </c>
    </row>
    <row r="551" spans="1:27" ht="12.75">
      <c r="A551" s="1">
        <v>36359</v>
      </c>
      <c r="B551" s="15">
        <v>199</v>
      </c>
      <c r="C551" s="2">
        <v>0.847916663</v>
      </c>
      <c r="D551" s="16">
        <v>0.847916663</v>
      </c>
      <c r="E551" s="3">
        <v>5413</v>
      </c>
      <c r="F551" s="17">
        <v>0</v>
      </c>
      <c r="G551" s="18">
        <v>991.7</v>
      </c>
      <c r="H551" s="19">
        <f t="shared" si="51"/>
        <v>947.7</v>
      </c>
      <c r="I551" s="14">
        <v>947.7</v>
      </c>
      <c r="J551" s="19">
        <f t="shared" si="52"/>
        <v>555.3705017902362</v>
      </c>
      <c r="K551" s="19">
        <f t="shared" si="53"/>
        <v>556.0508217902362</v>
      </c>
      <c r="L551" s="19">
        <f t="shared" si="49"/>
        <v>568.3889217902362</v>
      </c>
      <c r="M551" s="24">
        <f t="shared" si="50"/>
        <v>562.2198717902362</v>
      </c>
      <c r="N551" s="14">
        <v>28.5</v>
      </c>
      <c r="O551" s="14">
        <v>63.9</v>
      </c>
      <c r="Q551" s="14">
        <v>93.4</v>
      </c>
      <c r="R551" s="23">
        <v>1.7</v>
      </c>
      <c r="U551" s="26">
        <v>0.01</v>
      </c>
      <c r="V551" s="24">
        <v>562.2198717902362</v>
      </c>
      <c r="AA551">
        <v>562.2198717902362</v>
      </c>
    </row>
    <row r="552" spans="1:27" ht="12.75">
      <c r="A552" s="1">
        <v>36359</v>
      </c>
      <c r="B552" s="15">
        <v>199</v>
      </c>
      <c r="C552" s="2">
        <v>0.848032415</v>
      </c>
      <c r="D552" s="16">
        <v>0.848032415</v>
      </c>
      <c r="E552" s="3">
        <v>5423</v>
      </c>
      <c r="F552" s="17">
        <v>0</v>
      </c>
      <c r="G552" s="18">
        <v>996.5</v>
      </c>
      <c r="H552" s="19">
        <f t="shared" si="51"/>
        <v>952.5</v>
      </c>
      <c r="I552" s="14">
        <v>952.5</v>
      </c>
      <c r="J552" s="19">
        <f t="shared" si="52"/>
        <v>513.4180216671023</v>
      </c>
      <c r="K552" s="19">
        <f t="shared" si="53"/>
        <v>514.0983416671023</v>
      </c>
      <c r="L552" s="19">
        <f t="shared" si="49"/>
        <v>526.4364416671023</v>
      </c>
      <c r="M552" s="24">
        <f t="shared" si="50"/>
        <v>520.2673916671023</v>
      </c>
      <c r="N552" s="14">
        <v>28.7</v>
      </c>
      <c r="O552" s="14">
        <v>64.9</v>
      </c>
      <c r="Q552" s="14">
        <v>92.8</v>
      </c>
      <c r="R552" s="23">
        <v>2.611</v>
      </c>
      <c r="U552" s="26">
        <v>0.009</v>
      </c>
      <c r="V552" s="24">
        <v>520.2673916671023</v>
      </c>
      <c r="AA552">
        <v>520.2673916671023</v>
      </c>
    </row>
    <row r="553" spans="1:27" ht="12.75">
      <c r="A553" s="1">
        <v>36359</v>
      </c>
      <c r="B553" s="15">
        <v>199</v>
      </c>
      <c r="C553" s="2">
        <v>0.848148167</v>
      </c>
      <c r="D553" s="16">
        <v>0.848148167</v>
      </c>
      <c r="E553" s="3">
        <v>5433</v>
      </c>
      <c r="F553" s="17">
        <v>0</v>
      </c>
      <c r="G553" s="18">
        <v>1001.7</v>
      </c>
      <c r="H553" s="19">
        <f t="shared" si="51"/>
        <v>957.7</v>
      </c>
      <c r="I553" s="14">
        <v>957.7</v>
      </c>
      <c r="J553" s="19">
        <f t="shared" si="52"/>
        <v>468.2074114709032</v>
      </c>
      <c r="K553" s="19">
        <f t="shared" si="53"/>
        <v>468.8877314709032</v>
      </c>
      <c r="L553" s="19">
        <f t="shared" si="49"/>
        <v>481.2258314709032</v>
      </c>
      <c r="M553" s="24">
        <f t="shared" si="50"/>
        <v>475.05678147090316</v>
      </c>
      <c r="N553" s="14">
        <v>29.1</v>
      </c>
      <c r="O553" s="14">
        <v>64.7</v>
      </c>
      <c r="Q553" s="14">
        <v>91.4</v>
      </c>
      <c r="R553" s="23">
        <v>2.126</v>
      </c>
      <c r="U553" s="26">
        <v>0.009</v>
      </c>
      <c r="V553" s="24">
        <v>475.05678147090316</v>
      </c>
      <c r="AA553">
        <v>475.05678147090316</v>
      </c>
    </row>
    <row r="554" spans="1:27" ht="12.75">
      <c r="A554" s="1">
        <v>36359</v>
      </c>
      <c r="B554" s="15">
        <v>199</v>
      </c>
      <c r="C554" s="2">
        <v>0.84826386</v>
      </c>
      <c r="D554" s="16">
        <v>0.84826386</v>
      </c>
      <c r="E554" s="3">
        <v>5443</v>
      </c>
      <c r="F554" s="17">
        <v>0</v>
      </c>
      <c r="G554" s="18">
        <v>1005.8</v>
      </c>
      <c r="H554" s="19">
        <f t="shared" si="51"/>
        <v>961.8</v>
      </c>
      <c r="I554" s="14">
        <v>961.8</v>
      </c>
      <c r="J554" s="19">
        <f t="shared" si="52"/>
        <v>432.7333271754316</v>
      </c>
      <c r="K554" s="19">
        <f t="shared" si="53"/>
        <v>433.4136471754316</v>
      </c>
      <c r="L554" s="19">
        <f t="shared" si="49"/>
        <v>445.7517471754316</v>
      </c>
      <c r="M554" s="24">
        <f t="shared" si="50"/>
        <v>439.5826971754316</v>
      </c>
      <c r="N554" s="14">
        <v>29.5</v>
      </c>
      <c r="O554" s="14">
        <v>64.2</v>
      </c>
      <c r="Q554" s="14">
        <v>91.3</v>
      </c>
      <c r="R554" s="23">
        <v>2.057</v>
      </c>
      <c r="U554" s="26">
        <v>15.048</v>
      </c>
      <c r="V554" s="24">
        <v>439.5826971754316</v>
      </c>
      <c r="AA554">
        <v>439.5826971754316</v>
      </c>
    </row>
    <row r="555" spans="1:27" ht="12.75">
      <c r="A555" s="1">
        <v>36359</v>
      </c>
      <c r="B555" s="15">
        <v>199</v>
      </c>
      <c r="C555" s="2">
        <v>0.848379612</v>
      </c>
      <c r="D555" s="16">
        <v>0.848379612</v>
      </c>
      <c r="E555" s="3">
        <v>5453</v>
      </c>
      <c r="F555" s="17">
        <v>0</v>
      </c>
      <c r="G555" s="18">
        <v>1008</v>
      </c>
      <c r="H555" s="19">
        <f t="shared" si="51"/>
        <v>964</v>
      </c>
      <c r="I555" s="14">
        <v>964</v>
      </c>
      <c r="J555" s="19">
        <f t="shared" si="52"/>
        <v>413.7607433499912</v>
      </c>
      <c r="K555" s="19">
        <f t="shared" si="53"/>
        <v>414.44106334999117</v>
      </c>
      <c r="L555" s="19">
        <f t="shared" si="49"/>
        <v>426.77916334999117</v>
      </c>
      <c r="M555" s="24">
        <f t="shared" si="50"/>
        <v>420.61011334999114</v>
      </c>
      <c r="N555" s="14">
        <v>29.7</v>
      </c>
      <c r="O555" s="14">
        <v>62.5</v>
      </c>
      <c r="Q555" s="14">
        <v>92.2</v>
      </c>
      <c r="R555" s="23">
        <v>1.78</v>
      </c>
      <c r="U555" s="26">
        <v>15.033</v>
      </c>
      <c r="V555" s="24">
        <v>420.61011334999114</v>
      </c>
      <c r="AA555">
        <v>420.61011334999114</v>
      </c>
    </row>
    <row r="556" spans="1:27" ht="12.75">
      <c r="A556" s="1">
        <v>36359</v>
      </c>
      <c r="B556" s="15">
        <v>199</v>
      </c>
      <c r="C556" s="2">
        <v>0.848495364</v>
      </c>
      <c r="D556" s="16">
        <v>0.848495364</v>
      </c>
      <c r="E556" s="3">
        <v>5463</v>
      </c>
      <c r="F556" s="17">
        <v>0</v>
      </c>
      <c r="G556" s="18">
        <v>1010.8</v>
      </c>
      <c r="H556" s="19">
        <f t="shared" si="51"/>
        <v>966.8</v>
      </c>
      <c r="I556" s="14">
        <v>966.8</v>
      </c>
      <c r="J556" s="19">
        <f t="shared" si="52"/>
        <v>389.6763429556483</v>
      </c>
      <c r="K556" s="19">
        <f t="shared" si="53"/>
        <v>390.3566629556483</v>
      </c>
      <c r="L556" s="19">
        <f t="shared" si="49"/>
        <v>402.6947629556483</v>
      </c>
      <c r="M556" s="24">
        <f t="shared" si="50"/>
        <v>396.52571295564826</v>
      </c>
      <c r="N556" s="14">
        <v>29.9</v>
      </c>
      <c r="O556" s="14">
        <v>62.2</v>
      </c>
      <c r="Q556" s="14">
        <v>91.8</v>
      </c>
      <c r="R556" s="23">
        <v>3.879</v>
      </c>
      <c r="U556" s="26">
        <v>15.239</v>
      </c>
      <c r="V556" s="24">
        <v>396.52571295564826</v>
      </c>
      <c r="AA556">
        <v>396.52571295564826</v>
      </c>
    </row>
    <row r="557" spans="1:27" ht="12.75">
      <c r="A557" s="1">
        <v>36359</v>
      </c>
      <c r="B557" s="15">
        <v>199</v>
      </c>
      <c r="C557" s="2">
        <v>0.848611116</v>
      </c>
      <c r="D557" s="16">
        <v>0.848611116</v>
      </c>
      <c r="E557" s="3">
        <v>5473</v>
      </c>
      <c r="F557" s="17">
        <v>0</v>
      </c>
      <c r="G557" s="18">
        <v>1012.2</v>
      </c>
      <c r="H557" s="19">
        <f t="shared" si="51"/>
        <v>968.2</v>
      </c>
      <c r="I557" s="14">
        <v>968.2</v>
      </c>
      <c r="J557" s="19">
        <f t="shared" si="52"/>
        <v>377.6602871940446</v>
      </c>
      <c r="K557" s="19">
        <f t="shared" si="53"/>
        <v>378.3406071940446</v>
      </c>
      <c r="L557" s="19">
        <f t="shared" si="49"/>
        <v>390.6787071940446</v>
      </c>
      <c r="M557" s="24">
        <f t="shared" si="50"/>
        <v>384.5096571940446</v>
      </c>
      <c r="N557" s="14">
        <v>29.9</v>
      </c>
      <c r="O557" s="14">
        <v>61.8</v>
      </c>
      <c r="Q557" s="14">
        <v>91.7</v>
      </c>
      <c r="R557" s="23">
        <v>3.344</v>
      </c>
      <c r="U557" s="26">
        <v>15.171</v>
      </c>
      <c r="V557" s="24">
        <v>384.5096571940446</v>
      </c>
      <c r="AA557">
        <v>384.5096571940446</v>
      </c>
    </row>
    <row r="558" spans="1:27" ht="12.75">
      <c r="A558" s="1">
        <v>36359</v>
      </c>
      <c r="B558" s="15">
        <v>199</v>
      </c>
      <c r="C558" s="2">
        <v>0.848726869</v>
      </c>
      <c r="D558" s="16">
        <v>0.848726869</v>
      </c>
      <c r="E558" s="3">
        <v>5483</v>
      </c>
      <c r="F558" s="17">
        <v>0</v>
      </c>
      <c r="G558" s="18">
        <v>1013.7</v>
      </c>
      <c r="H558" s="19">
        <f t="shared" si="51"/>
        <v>969.7</v>
      </c>
      <c r="I558" s="14">
        <v>969.7</v>
      </c>
      <c r="J558" s="19">
        <f t="shared" si="52"/>
        <v>364.80520742154073</v>
      </c>
      <c r="K558" s="19">
        <f t="shared" si="53"/>
        <v>365.4855274215407</v>
      </c>
      <c r="L558" s="19">
        <f t="shared" si="49"/>
        <v>377.8236274215407</v>
      </c>
      <c r="M558" s="24">
        <f t="shared" si="50"/>
        <v>371.6545774215407</v>
      </c>
      <c r="N558" s="14">
        <v>29.8</v>
      </c>
      <c r="O558" s="14">
        <v>62.7</v>
      </c>
      <c r="Q558" s="14">
        <v>92.4</v>
      </c>
      <c r="R558" s="23">
        <v>3.208</v>
      </c>
      <c r="U558" s="26">
        <v>15.191</v>
      </c>
      <c r="V558" s="24">
        <v>371.6545774215407</v>
      </c>
      <c r="AA558">
        <v>371.6545774215407</v>
      </c>
    </row>
    <row r="559" spans="1:27" ht="12.75">
      <c r="A559" s="1">
        <v>36359</v>
      </c>
      <c r="B559" s="15">
        <v>199</v>
      </c>
      <c r="C559" s="2">
        <v>0.848842621</v>
      </c>
      <c r="D559" s="16">
        <v>0.848842621</v>
      </c>
      <c r="E559" s="3">
        <v>5493</v>
      </c>
      <c r="F559" s="17">
        <v>0</v>
      </c>
      <c r="G559" s="18">
        <v>1014.6</v>
      </c>
      <c r="H559" s="19">
        <f t="shared" si="51"/>
        <v>970.6</v>
      </c>
      <c r="I559" s="14">
        <v>970.6</v>
      </c>
      <c r="J559" s="19">
        <f t="shared" si="52"/>
        <v>357.1017009835817</v>
      </c>
      <c r="K559" s="19">
        <f t="shared" si="53"/>
        <v>357.7820209835817</v>
      </c>
      <c r="L559" s="19">
        <f t="shared" si="49"/>
        <v>370.12012098358167</v>
      </c>
      <c r="M559" s="24">
        <f t="shared" si="50"/>
        <v>363.95107098358164</v>
      </c>
      <c r="N559" s="14">
        <v>29.6</v>
      </c>
      <c r="O559" s="14">
        <v>65.8</v>
      </c>
      <c r="Q559" s="14">
        <v>92.7</v>
      </c>
      <c r="R559" s="23">
        <v>3.945</v>
      </c>
      <c r="U559" s="26">
        <v>15.236</v>
      </c>
      <c r="V559" s="24">
        <v>363.95107098358164</v>
      </c>
      <c r="AA559">
        <v>363.95107098358164</v>
      </c>
    </row>
    <row r="560" spans="1:27" ht="12.75">
      <c r="A560" s="1">
        <v>36359</v>
      </c>
      <c r="B560" s="15">
        <v>199</v>
      </c>
      <c r="C560" s="2">
        <v>0.848958313</v>
      </c>
      <c r="D560" s="16">
        <v>0.848958313</v>
      </c>
      <c r="E560" s="3">
        <v>5503</v>
      </c>
      <c r="F560" s="17">
        <v>0</v>
      </c>
      <c r="G560" s="18">
        <v>1015.8</v>
      </c>
      <c r="H560" s="19">
        <f t="shared" si="51"/>
        <v>971.8</v>
      </c>
      <c r="I560" s="14">
        <v>971.8</v>
      </c>
      <c r="J560" s="19">
        <f t="shared" si="52"/>
        <v>346.84146322190793</v>
      </c>
      <c r="K560" s="19">
        <f t="shared" si="53"/>
        <v>347.5217832219079</v>
      </c>
      <c r="L560" s="19">
        <f t="shared" si="49"/>
        <v>359.8598832219079</v>
      </c>
      <c r="M560" s="24">
        <f t="shared" si="50"/>
        <v>353.69083322190795</v>
      </c>
      <c r="N560" s="14">
        <v>29.5</v>
      </c>
      <c r="O560" s="14">
        <v>65.4</v>
      </c>
      <c r="Q560" s="14">
        <v>95.1</v>
      </c>
      <c r="R560" s="23">
        <v>3.208</v>
      </c>
      <c r="S560" s="29">
        <v>224.516</v>
      </c>
      <c r="T560" s="29">
        <f aca="true" t="shared" si="54" ref="T560:T623">AVERAGE(S555:S560)</f>
        <v>224.516</v>
      </c>
      <c r="U560" s="26">
        <v>15.173</v>
      </c>
      <c r="V560" s="24">
        <v>353.69083322190795</v>
      </c>
      <c r="AA560">
        <v>353.69083322190795</v>
      </c>
    </row>
    <row r="561" spans="1:27" ht="12.75">
      <c r="A561" s="1">
        <v>36359</v>
      </c>
      <c r="B561" s="15">
        <v>199</v>
      </c>
      <c r="C561" s="2">
        <v>0.849074066</v>
      </c>
      <c r="D561" s="16">
        <v>0.849074066</v>
      </c>
      <c r="E561" s="3">
        <v>5513</v>
      </c>
      <c r="F561" s="17">
        <v>0</v>
      </c>
      <c r="G561" s="18">
        <v>1017</v>
      </c>
      <c r="H561" s="19">
        <f t="shared" si="51"/>
        <v>973</v>
      </c>
      <c r="I561" s="14">
        <v>973</v>
      </c>
      <c r="J561" s="19">
        <f t="shared" si="52"/>
        <v>336.5938872130495</v>
      </c>
      <c r="K561" s="19">
        <f t="shared" si="53"/>
        <v>337.2742072130495</v>
      </c>
      <c r="L561" s="19">
        <f t="shared" si="49"/>
        <v>349.6123072130495</v>
      </c>
      <c r="M561" s="24">
        <f t="shared" si="50"/>
        <v>343.4432572130495</v>
      </c>
      <c r="N561" s="14">
        <v>29.5</v>
      </c>
      <c r="O561" s="14">
        <v>65.4</v>
      </c>
      <c r="Q561" s="14">
        <v>94.7</v>
      </c>
      <c r="R561" s="23">
        <v>2.611</v>
      </c>
      <c r="S561" s="29">
        <v>98.348</v>
      </c>
      <c r="T561" s="29">
        <f t="shared" si="54"/>
        <v>161.432</v>
      </c>
      <c r="U561" s="26">
        <v>15.107</v>
      </c>
      <c r="V561" s="24">
        <v>343.4432572130495</v>
      </c>
      <c r="AA561">
        <v>343.4432572130495</v>
      </c>
    </row>
    <row r="562" spans="1:27" ht="12.75">
      <c r="A562" s="1">
        <v>36359</v>
      </c>
      <c r="B562" s="15">
        <v>199</v>
      </c>
      <c r="C562" s="2">
        <v>0.849189818</v>
      </c>
      <c r="D562" s="16">
        <v>0.849189818</v>
      </c>
      <c r="E562" s="3">
        <v>5523</v>
      </c>
      <c r="F562" s="17">
        <v>0</v>
      </c>
      <c r="G562" s="18">
        <v>1016.7</v>
      </c>
      <c r="H562" s="19">
        <f t="shared" si="51"/>
        <v>972.7</v>
      </c>
      <c r="I562" s="14">
        <v>972.7</v>
      </c>
      <c r="J562" s="19">
        <f t="shared" si="52"/>
        <v>339.15459588483003</v>
      </c>
      <c r="K562" s="19">
        <f t="shared" si="53"/>
        <v>339.83491588483</v>
      </c>
      <c r="L562" s="19">
        <f t="shared" si="49"/>
        <v>352.17301588483</v>
      </c>
      <c r="M562" s="24">
        <f t="shared" si="50"/>
        <v>346.00396588483</v>
      </c>
      <c r="N562" s="14">
        <v>29.6</v>
      </c>
      <c r="O562" s="14">
        <v>64.9</v>
      </c>
      <c r="Q562" s="14">
        <v>93.6</v>
      </c>
      <c r="R562" s="23">
        <v>3.596</v>
      </c>
      <c r="S562" s="29">
        <v>308.196</v>
      </c>
      <c r="T562" s="29">
        <f t="shared" si="54"/>
        <v>210.35333333333332</v>
      </c>
      <c r="U562" s="26">
        <v>15.203</v>
      </c>
      <c r="V562" s="24">
        <v>346.00396588483</v>
      </c>
      <c r="AA562">
        <v>346.00396588483</v>
      </c>
    </row>
    <row r="563" spans="1:27" ht="12.75">
      <c r="A563" s="1">
        <v>36359</v>
      </c>
      <c r="B563" s="15">
        <v>199</v>
      </c>
      <c r="C563" s="2">
        <v>0.84930557</v>
      </c>
      <c r="D563" s="16">
        <v>0.84930557</v>
      </c>
      <c r="E563" s="3">
        <v>5533</v>
      </c>
      <c r="F563" s="17">
        <v>0</v>
      </c>
      <c r="G563" s="18">
        <v>1018.2</v>
      </c>
      <c r="H563" s="19">
        <f t="shared" si="51"/>
        <v>974.2</v>
      </c>
      <c r="I563" s="14">
        <v>974.2</v>
      </c>
      <c r="J563" s="19">
        <f t="shared" si="52"/>
        <v>326.35894174479085</v>
      </c>
      <c r="K563" s="19">
        <f t="shared" si="53"/>
        <v>327.03926174479085</v>
      </c>
      <c r="L563" s="19">
        <f t="shared" si="49"/>
        <v>339.37736174479085</v>
      </c>
      <c r="M563" s="24">
        <f t="shared" si="50"/>
        <v>333.2083117447909</v>
      </c>
      <c r="N563" s="14">
        <v>29.6</v>
      </c>
      <c r="O563" s="14">
        <v>64.4</v>
      </c>
      <c r="Q563" s="14">
        <v>93.7</v>
      </c>
      <c r="R563" s="23">
        <v>3.768</v>
      </c>
      <c r="S563" s="29">
        <v>350.058</v>
      </c>
      <c r="T563" s="29">
        <f t="shared" si="54"/>
        <v>245.27949999999998</v>
      </c>
      <c r="U563" s="26">
        <v>15.216</v>
      </c>
      <c r="V563" s="24">
        <v>333.2083117447909</v>
      </c>
      <c r="AA563">
        <v>333.2083117447909</v>
      </c>
    </row>
    <row r="564" spans="1:27" ht="12.75">
      <c r="A564" s="1">
        <v>36359</v>
      </c>
      <c r="B564" s="15">
        <v>199</v>
      </c>
      <c r="C564" s="2">
        <v>0.849421322</v>
      </c>
      <c r="D564" s="16">
        <v>0.849421322</v>
      </c>
      <c r="E564" s="3">
        <v>5543</v>
      </c>
      <c r="F564" s="17">
        <v>0</v>
      </c>
      <c r="G564" s="18">
        <v>1020.1</v>
      </c>
      <c r="H564" s="19">
        <f t="shared" si="51"/>
        <v>976.1</v>
      </c>
      <c r="I564" s="14">
        <v>976.1</v>
      </c>
      <c r="J564" s="19">
        <f t="shared" si="52"/>
        <v>310.1793667069065</v>
      </c>
      <c r="K564" s="19">
        <f t="shared" si="53"/>
        <v>310.8596867069065</v>
      </c>
      <c r="L564" s="19">
        <f t="shared" si="49"/>
        <v>323.19778670690647</v>
      </c>
      <c r="M564" s="24">
        <f t="shared" si="50"/>
        <v>317.02873670690644</v>
      </c>
      <c r="N564" s="14">
        <v>29.7</v>
      </c>
      <c r="O564" s="14">
        <v>64.1</v>
      </c>
      <c r="Q564" s="14">
        <v>93.4</v>
      </c>
      <c r="R564" s="23">
        <v>3.139</v>
      </c>
      <c r="S564" s="29">
        <v>202.891</v>
      </c>
      <c r="T564" s="29">
        <f t="shared" si="54"/>
        <v>236.80180000000001</v>
      </c>
      <c r="U564" s="26">
        <v>15.181</v>
      </c>
      <c r="V564" s="24">
        <v>317.02873670690644</v>
      </c>
      <c r="AA564">
        <v>317.02873670690644</v>
      </c>
    </row>
    <row r="565" spans="1:27" ht="12.75">
      <c r="A565" s="1">
        <v>36359</v>
      </c>
      <c r="B565" s="15">
        <v>199</v>
      </c>
      <c r="C565" s="2">
        <v>0.849537015</v>
      </c>
      <c r="D565" s="16">
        <v>0.849537015</v>
      </c>
      <c r="E565" s="3">
        <v>5553</v>
      </c>
      <c r="F565" s="17">
        <v>0</v>
      </c>
      <c r="G565" s="18">
        <v>1024.7</v>
      </c>
      <c r="H565" s="19">
        <f t="shared" si="51"/>
        <v>980.7</v>
      </c>
      <c r="I565" s="14">
        <v>980.7</v>
      </c>
      <c r="J565" s="19">
        <f t="shared" si="52"/>
        <v>271.13782268155654</v>
      </c>
      <c r="K565" s="19">
        <f t="shared" si="53"/>
        <v>271.81814268155654</v>
      </c>
      <c r="L565" s="19">
        <f t="shared" si="49"/>
        <v>284.15624268155653</v>
      </c>
      <c r="M565" s="24">
        <f t="shared" si="50"/>
        <v>277.9871926815565</v>
      </c>
      <c r="N565" s="14">
        <v>29.9</v>
      </c>
      <c r="O565" s="14">
        <v>65</v>
      </c>
      <c r="Q565" s="14">
        <v>93.3</v>
      </c>
      <c r="R565" s="23">
        <v>3.576</v>
      </c>
      <c r="S565" s="29">
        <v>307.738</v>
      </c>
      <c r="T565" s="29">
        <f t="shared" si="54"/>
        <v>248.6245</v>
      </c>
      <c r="U565" s="26">
        <v>15.209</v>
      </c>
      <c r="V565" s="24">
        <v>277.9871926815565</v>
      </c>
      <c r="AA565">
        <v>277.9871926815565</v>
      </c>
    </row>
    <row r="566" spans="1:27" ht="12.75">
      <c r="A566" s="1">
        <v>36359</v>
      </c>
      <c r="B566" s="15">
        <v>199</v>
      </c>
      <c r="C566" s="2">
        <v>0.849652767</v>
      </c>
      <c r="D566" s="16">
        <v>0.849652767</v>
      </c>
      <c r="E566" s="3">
        <v>5563</v>
      </c>
      <c r="F566" s="17">
        <v>0</v>
      </c>
      <c r="G566" s="18">
        <v>1026</v>
      </c>
      <c r="H566" s="19">
        <f t="shared" si="51"/>
        <v>982</v>
      </c>
      <c r="I566" s="14">
        <v>982</v>
      </c>
      <c r="J566" s="19">
        <f t="shared" si="52"/>
        <v>260.13752883914475</v>
      </c>
      <c r="K566" s="19">
        <f t="shared" si="53"/>
        <v>260.81784883914474</v>
      </c>
      <c r="L566" s="19">
        <f t="shared" si="49"/>
        <v>273.15594883914474</v>
      </c>
      <c r="M566" s="24">
        <f t="shared" si="50"/>
        <v>266.9868988391447</v>
      </c>
      <c r="N566" s="14">
        <v>30.3</v>
      </c>
      <c r="O566" s="14">
        <v>65</v>
      </c>
      <c r="Q566" s="14">
        <v>94.2</v>
      </c>
      <c r="R566" s="23">
        <v>3.345</v>
      </c>
      <c r="S566" s="29">
        <v>244.586</v>
      </c>
      <c r="T566" s="29">
        <f t="shared" si="54"/>
        <v>251.9695</v>
      </c>
      <c r="U566" s="26">
        <v>15.191</v>
      </c>
      <c r="V566" s="24">
        <v>266.9868988391447</v>
      </c>
      <c r="AA566">
        <v>266.9868988391447</v>
      </c>
    </row>
    <row r="567" spans="1:27" ht="12.75">
      <c r="A567" s="1">
        <v>36359</v>
      </c>
      <c r="B567" s="15">
        <v>199</v>
      </c>
      <c r="C567" s="2">
        <v>0.849768519</v>
      </c>
      <c r="D567" s="16">
        <v>0.849768519</v>
      </c>
      <c r="E567" s="3">
        <v>5573</v>
      </c>
      <c r="F567" s="17">
        <v>0</v>
      </c>
      <c r="G567" s="18">
        <v>1026.7</v>
      </c>
      <c r="H567" s="19">
        <f t="shared" si="51"/>
        <v>982.7</v>
      </c>
      <c r="I567" s="14">
        <v>982.7</v>
      </c>
      <c r="J567" s="19">
        <f t="shared" si="52"/>
        <v>254.22032396678733</v>
      </c>
      <c r="K567" s="19">
        <f t="shared" si="53"/>
        <v>254.90064396678733</v>
      </c>
      <c r="L567" s="19">
        <f t="shared" si="49"/>
        <v>267.23874396678735</v>
      </c>
      <c r="M567" s="24">
        <f t="shared" si="50"/>
        <v>261.0696939667873</v>
      </c>
      <c r="N567" s="14">
        <v>30.3</v>
      </c>
      <c r="O567" s="14">
        <v>51.4</v>
      </c>
      <c r="Q567" s="14">
        <v>95.1</v>
      </c>
      <c r="R567" s="23">
        <v>3.524</v>
      </c>
      <c r="S567" s="29">
        <v>286.449</v>
      </c>
      <c r="T567" s="29">
        <f t="shared" si="54"/>
        <v>283.3196666666667</v>
      </c>
      <c r="U567" s="26">
        <v>15.206</v>
      </c>
      <c r="V567" s="24">
        <v>261.0696939667873</v>
      </c>
      <c r="AA567">
        <v>261.0696939667873</v>
      </c>
    </row>
    <row r="568" spans="1:27" ht="12.75">
      <c r="A568" s="1">
        <v>36359</v>
      </c>
      <c r="B568" s="15">
        <v>199</v>
      </c>
      <c r="C568" s="2">
        <v>0.849884272</v>
      </c>
      <c r="D568" s="16">
        <v>0.849884272</v>
      </c>
      <c r="E568" s="3">
        <v>5583</v>
      </c>
      <c r="F568" s="17">
        <v>0</v>
      </c>
      <c r="G568" s="18">
        <v>1029</v>
      </c>
      <c r="H568" s="19">
        <f t="shared" si="51"/>
        <v>985</v>
      </c>
      <c r="I568" s="14">
        <v>985</v>
      </c>
      <c r="J568" s="19">
        <f t="shared" si="52"/>
        <v>234.8077134531875</v>
      </c>
      <c r="K568" s="19">
        <f t="shared" si="53"/>
        <v>235.48803345318748</v>
      </c>
      <c r="L568" s="19">
        <f t="shared" si="49"/>
        <v>247.82613345318748</v>
      </c>
      <c r="M568" s="24">
        <f t="shared" si="50"/>
        <v>241.65708345318748</v>
      </c>
      <c r="N568" s="14">
        <v>30.4</v>
      </c>
      <c r="O568" s="14">
        <v>64.4</v>
      </c>
      <c r="Q568" s="14">
        <v>95.3</v>
      </c>
      <c r="R568" s="23">
        <v>2.979</v>
      </c>
      <c r="S568" s="29">
        <v>181.281</v>
      </c>
      <c r="T568" s="29">
        <f t="shared" si="54"/>
        <v>262.1671666666667</v>
      </c>
      <c r="U568" s="26">
        <v>15.164</v>
      </c>
      <c r="V568" s="24">
        <v>241.65708345318748</v>
      </c>
      <c r="AA568">
        <v>241.65708345318748</v>
      </c>
    </row>
    <row r="569" spans="1:27" ht="12.75">
      <c r="A569" s="1">
        <v>36359</v>
      </c>
      <c r="B569" s="15">
        <v>199</v>
      </c>
      <c r="C569" s="2">
        <v>0.850000024</v>
      </c>
      <c r="D569" s="16">
        <v>0.850000024</v>
      </c>
      <c r="E569" s="3">
        <v>5593</v>
      </c>
      <c r="F569" s="17">
        <v>0</v>
      </c>
      <c r="G569" s="18">
        <v>1030.7</v>
      </c>
      <c r="H569" s="19">
        <f t="shared" si="51"/>
        <v>986.7</v>
      </c>
      <c r="I569" s="14">
        <v>986.7</v>
      </c>
      <c r="J569" s="19">
        <f t="shared" si="52"/>
        <v>220.4883739690147</v>
      </c>
      <c r="K569" s="19">
        <f t="shared" si="53"/>
        <v>221.1686939690147</v>
      </c>
      <c r="L569" s="19">
        <f t="shared" si="49"/>
        <v>233.5067939690147</v>
      </c>
      <c r="M569" s="24">
        <f t="shared" si="50"/>
        <v>227.3377439690147</v>
      </c>
      <c r="N569" s="14">
        <v>30.8</v>
      </c>
      <c r="O569" s="14">
        <v>55.7</v>
      </c>
      <c r="Q569" s="14">
        <v>94.4</v>
      </c>
      <c r="R569" s="23">
        <v>3.847</v>
      </c>
      <c r="S569" s="29">
        <v>349.129</v>
      </c>
      <c r="T569" s="29">
        <f t="shared" si="54"/>
        <v>262.01233333333334</v>
      </c>
      <c r="U569" s="26">
        <v>15.231</v>
      </c>
      <c r="V569" s="24">
        <v>227.3377439690147</v>
      </c>
      <c r="AA569">
        <v>227.3377439690147</v>
      </c>
    </row>
    <row r="570" spans="1:27" ht="12.75">
      <c r="A570" s="1">
        <v>36359</v>
      </c>
      <c r="B570" s="15">
        <v>199</v>
      </c>
      <c r="C570" s="2">
        <v>0.850115716</v>
      </c>
      <c r="D570" s="16">
        <v>0.850115716</v>
      </c>
      <c r="E570" s="3">
        <v>5603</v>
      </c>
      <c r="F570" s="17">
        <v>0</v>
      </c>
      <c r="G570" s="18">
        <v>1032.4</v>
      </c>
      <c r="H570" s="19">
        <f t="shared" si="51"/>
        <v>988.4000000000001</v>
      </c>
      <c r="I570" s="14">
        <v>988.4</v>
      </c>
      <c r="J570" s="19">
        <f t="shared" si="52"/>
        <v>206.1936842637432</v>
      </c>
      <c r="K570" s="19">
        <f t="shared" si="53"/>
        <v>206.8740042637432</v>
      </c>
      <c r="L570" s="19">
        <f t="shared" si="49"/>
        <v>219.21210426374319</v>
      </c>
      <c r="M570" s="24">
        <f t="shared" si="50"/>
        <v>213.0430542637432</v>
      </c>
      <c r="N570" s="14">
        <v>31.4</v>
      </c>
      <c r="O570" s="14">
        <v>61.1</v>
      </c>
      <c r="Q570" s="14">
        <v>93.3</v>
      </c>
      <c r="R570" s="23">
        <v>3.376</v>
      </c>
      <c r="S570" s="29">
        <v>264.992</v>
      </c>
      <c r="T570" s="29">
        <f t="shared" si="54"/>
        <v>272.3625</v>
      </c>
      <c r="U570" s="26">
        <v>15.185</v>
      </c>
      <c r="V570" s="24">
        <v>213.0430542637432</v>
      </c>
      <c r="AA570">
        <v>213.0430542637432</v>
      </c>
    </row>
    <row r="571" spans="1:27" ht="12.75">
      <c r="A571" s="1">
        <v>36359</v>
      </c>
      <c r="B571" s="15">
        <v>199</v>
      </c>
      <c r="C571" s="2">
        <v>0.850231469</v>
      </c>
      <c r="D571" s="16">
        <v>0.850231469</v>
      </c>
      <c r="E571" s="3">
        <v>5613</v>
      </c>
      <c r="F571" s="17">
        <v>0</v>
      </c>
      <c r="G571" s="18">
        <v>1037.3</v>
      </c>
      <c r="H571" s="19">
        <f t="shared" si="51"/>
        <v>993.3</v>
      </c>
      <c r="I571" s="14">
        <v>993.3</v>
      </c>
      <c r="J571" s="19">
        <f t="shared" si="52"/>
        <v>165.1284931184788</v>
      </c>
      <c r="K571" s="19">
        <f t="shared" si="53"/>
        <v>165.80881311847878</v>
      </c>
      <c r="L571" s="19">
        <f t="shared" si="49"/>
        <v>178.14691311847878</v>
      </c>
      <c r="M571" s="24">
        <f t="shared" si="50"/>
        <v>171.97786311847878</v>
      </c>
      <c r="N571" s="14">
        <v>31.6</v>
      </c>
      <c r="O571" s="14">
        <v>62.6</v>
      </c>
      <c r="Q571" s="14">
        <v>92.9</v>
      </c>
      <c r="R571" s="23">
        <v>3.356</v>
      </c>
      <c r="S571" s="29">
        <v>264.84</v>
      </c>
      <c r="T571" s="29">
        <f t="shared" si="54"/>
        <v>265.2128333333333</v>
      </c>
      <c r="U571" s="26">
        <v>15.172</v>
      </c>
      <c r="V571" s="24">
        <v>171.97786311847878</v>
      </c>
      <c r="AA571">
        <v>171.97786311847878</v>
      </c>
    </row>
    <row r="572" spans="1:27" ht="12.75">
      <c r="A572" s="1">
        <v>36359</v>
      </c>
      <c r="B572" s="15">
        <v>199</v>
      </c>
      <c r="C572" s="2">
        <v>0.850347221</v>
      </c>
      <c r="D572" s="16">
        <v>0.850347221</v>
      </c>
      <c r="E572" s="3">
        <v>5623</v>
      </c>
      <c r="F572" s="17">
        <v>0</v>
      </c>
      <c r="G572" s="18">
        <v>1041.9</v>
      </c>
      <c r="H572" s="19">
        <f t="shared" si="51"/>
        <v>997.9000000000001</v>
      </c>
      <c r="I572" s="14">
        <v>997.9</v>
      </c>
      <c r="J572" s="19">
        <f t="shared" si="52"/>
        <v>126.76143379324209</v>
      </c>
      <c r="K572" s="19">
        <f t="shared" si="53"/>
        <v>127.44175379324209</v>
      </c>
      <c r="L572" s="19">
        <f t="shared" si="49"/>
        <v>139.7798537932421</v>
      </c>
      <c r="M572" s="24">
        <f t="shared" si="50"/>
        <v>133.6108037932421</v>
      </c>
      <c r="N572" s="14">
        <v>32.3</v>
      </c>
      <c r="O572" s="14">
        <v>62.1</v>
      </c>
      <c r="Q572" s="14">
        <v>91.4</v>
      </c>
      <c r="R572" s="23">
        <v>4.065</v>
      </c>
      <c r="S572" s="29">
        <v>411.672</v>
      </c>
      <c r="T572" s="29">
        <f t="shared" si="54"/>
        <v>293.0605</v>
      </c>
      <c r="U572" s="26">
        <v>15.267</v>
      </c>
      <c r="V572" s="24">
        <v>133.6108037932421</v>
      </c>
      <c r="AA572">
        <v>133.6108037932421</v>
      </c>
    </row>
    <row r="573" spans="1:27" ht="12.75">
      <c r="A573" s="1">
        <v>36359</v>
      </c>
      <c r="B573" s="15">
        <v>199</v>
      </c>
      <c r="C573" s="2">
        <v>0.850462973</v>
      </c>
      <c r="D573" s="16">
        <v>0.850462973</v>
      </c>
      <c r="E573" s="3">
        <v>5633</v>
      </c>
      <c r="F573" s="17">
        <v>0</v>
      </c>
      <c r="G573" s="18">
        <v>1046.7</v>
      </c>
      <c r="H573" s="19">
        <f t="shared" si="51"/>
        <v>1002.7</v>
      </c>
      <c r="I573" s="14">
        <v>1002.7</v>
      </c>
      <c r="J573" s="19">
        <f t="shared" si="52"/>
        <v>86.91434485074241</v>
      </c>
      <c r="K573" s="19">
        <f t="shared" si="53"/>
        <v>87.5946648507424</v>
      </c>
      <c r="L573" s="19">
        <f t="shared" si="49"/>
        <v>99.93276485074242</v>
      </c>
      <c r="M573" s="24">
        <f t="shared" si="50"/>
        <v>93.76371485074242</v>
      </c>
      <c r="N573" s="14">
        <v>32.4</v>
      </c>
      <c r="O573" s="14">
        <v>57.5</v>
      </c>
      <c r="Q573" s="14">
        <v>90.8</v>
      </c>
      <c r="R573" s="23">
        <v>2.677</v>
      </c>
      <c r="S573" s="29">
        <v>117.52</v>
      </c>
      <c r="T573" s="29">
        <f t="shared" si="54"/>
        <v>264.90566666666666</v>
      </c>
      <c r="U573" s="26">
        <v>15.114</v>
      </c>
      <c r="V573" s="24">
        <v>93.76371485074242</v>
      </c>
      <c r="AA573">
        <v>93.76371485074242</v>
      </c>
    </row>
    <row r="574" spans="1:27" ht="12.75">
      <c r="A574" s="1">
        <v>36359</v>
      </c>
      <c r="B574" s="15">
        <v>199</v>
      </c>
      <c r="C574" s="2">
        <v>0.850578725</v>
      </c>
      <c r="D574" s="16">
        <v>0.850578725</v>
      </c>
      <c r="E574" s="3">
        <v>5643</v>
      </c>
      <c r="F574" s="17">
        <v>0</v>
      </c>
      <c r="G574" s="18">
        <v>1047.9</v>
      </c>
      <c r="H574" s="19">
        <f t="shared" si="51"/>
        <v>1003.9000000000001</v>
      </c>
      <c r="I574" s="14">
        <v>1003.9</v>
      </c>
      <c r="J574" s="19">
        <f t="shared" si="52"/>
        <v>76.98237750865509</v>
      </c>
      <c r="K574" s="19">
        <f t="shared" si="53"/>
        <v>77.66269750865509</v>
      </c>
      <c r="L574" s="19">
        <f t="shared" si="49"/>
        <v>90.0007975086551</v>
      </c>
      <c r="M574" s="24">
        <f t="shared" si="50"/>
        <v>83.8317475086551</v>
      </c>
      <c r="N574" s="14">
        <v>32.8</v>
      </c>
      <c r="O574" s="14">
        <v>60.1</v>
      </c>
      <c r="Q574" s="14">
        <v>90.6</v>
      </c>
      <c r="R574" s="23">
        <v>2.918</v>
      </c>
      <c r="S574" s="29">
        <v>159.383</v>
      </c>
      <c r="T574" s="29">
        <f t="shared" si="54"/>
        <v>261.25600000000003</v>
      </c>
      <c r="U574" s="26">
        <v>15.144</v>
      </c>
      <c r="V574" s="24">
        <v>83.8317475086551</v>
      </c>
      <c r="AA574">
        <v>83.8317475086551</v>
      </c>
    </row>
    <row r="575" spans="1:27" ht="12.75">
      <c r="A575" s="1">
        <v>36359</v>
      </c>
      <c r="B575" s="15">
        <v>199</v>
      </c>
      <c r="C575" s="2">
        <v>0.850694418</v>
      </c>
      <c r="D575" s="16">
        <v>0.850694418</v>
      </c>
      <c r="E575" s="3">
        <v>5653</v>
      </c>
      <c r="F575" s="17">
        <v>1</v>
      </c>
      <c r="G575" s="18">
        <v>1045.4</v>
      </c>
      <c r="H575" s="19">
        <f t="shared" si="51"/>
        <v>1001.4000000000001</v>
      </c>
      <c r="I575" s="14">
        <v>1001.4</v>
      </c>
      <c r="J575" s="19">
        <f t="shared" si="52"/>
        <v>97.68739838869058</v>
      </c>
      <c r="K575" s="19">
        <f t="shared" si="53"/>
        <v>98.36771838869058</v>
      </c>
      <c r="L575" s="19">
        <f t="shared" si="49"/>
        <v>110.70581838869059</v>
      </c>
      <c r="M575" s="24">
        <f t="shared" si="50"/>
        <v>104.53676838869058</v>
      </c>
      <c r="N575" s="14">
        <v>32.7</v>
      </c>
      <c r="O575" s="14">
        <v>59.5</v>
      </c>
      <c r="Q575" s="14">
        <v>92.2</v>
      </c>
      <c r="R575" s="23">
        <v>3.354</v>
      </c>
      <c r="S575" s="29">
        <v>264.23</v>
      </c>
      <c r="T575" s="29">
        <f t="shared" si="54"/>
        <v>247.1061666666667</v>
      </c>
      <c r="U575" s="26">
        <v>15.184</v>
      </c>
      <c r="V575" s="24">
        <v>104.53676838869058</v>
      </c>
      <c r="AA575">
        <v>104.53676838869058</v>
      </c>
    </row>
    <row r="576" spans="1:27" ht="12.75">
      <c r="A576" s="1">
        <v>36359</v>
      </c>
      <c r="B576" s="15">
        <v>199</v>
      </c>
      <c r="C576" s="2">
        <v>0.85081017</v>
      </c>
      <c r="D576" s="16">
        <v>0.85081017</v>
      </c>
      <c r="E576" s="3">
        <v>5663</v>
      </c>
      <c r="F576" s="17">
        <v>0</v>
      </c>
      <c r="G576" s="18">
        <v>1042.9</v>
      </c>
      <c r="H576" s="19">
        <f t="shared" si="51"/>
        <v>998.9000000000001</v>
      </c>
      <c r="I576" s="14">
        <v>998.9</v>
      </c>
      <c r="J576" s="19">
        <f t="shared" si="52"/>
        <v>118.44417411153515</v>
      </c>
      <c r="K576" s="19">
        <f t="shared" si="53"/>
        <v>119.12449411153514</v>
      </c>
      <c r="L576" s="19">
        <f t="shared" si="49"/>
        <v>131.46259411153514</v>
      </c>
      <c r="M576" s="24">
        <f t="shared" si="50"/>
        <v>125.29354411153514</v>
      </c>
      <c r="N576" s="14">
        <v>32.4</v>
      </c>
      <c r="O576" s="14">
        <v>59.6</v>
      </c>
      <c r="Q576" s="14">
        <v>93.7</v>
      </c>
      <c r="R576" s="23">
        <v>3.629</v>
      </c>
      <c r="S576" s="29">
        <v>306.063</v>
      </c>
      <c r="T576" s="29">
        <f t="shared" si="54"/>
        <v>253.95133333333334</v>
      </c>
      <c r="U576" s="26">
        <v>15.212</v>
      </c>
      <c r="V576" s="24">
        <v>125.29354411153514</v>
      </c>
      <c r="AA576">
        <v>125.29354411153514</v>
      </c>
    </row>
    <row r="577" spans="1:27" ht="12.75">
      <c r="A577" s="1">
        <v>36359</v>
      </c>
      <c r="B577" s="15">
        <v>199</v>
      </c>
      <c r="C577" s="2">
        <v>0.850925922</v>
      </c>
      <c r="D577" s="16">
        <v>0.850925922</v>
      </c>
      <c r="E577" s="3">
        <v>5673</v>
      </c>
      <c r="F577" s="17">
        <v>0</v>
      </c>
      <c r="G577" s="18">
        <v>1039.9</v>
      </c>
      <c r="H577" s="19">
        <f t="shared" si="51"/>
        <v>995.9000000000001</v>
      </c>
      <c r="I577" s="14">
        <v>995.9</v>
      </c>
      <c r="J577" s="19">
        <f t="shared" si="52"/>
        <v>143.42098672177514</v>
      </c>
      <c r="K577" s="19">
        <f t="shared" si="53"/>
        <v>144.10130672177513</v>
      </c>
      <c r="L577" s="19">
        <f t="shared" si="49"/>
        <v>156.43940672177513</v>
      </c>
      <c r="M577" s="24">
        <f t="shared" si="50"/>
        <v>150.27035672177513</v>
      </c>
      <c r="N577" s="14">
        <v>32.3</v>
      </c>
      <c r="O577" s="14">
        <v>59.8</v>
      </c>
      <c r="Q577" s="14">
        <v>94.7</v>
      </c>
      <c r="R577" s="23">
        <v>3.485</v>
      </c>
      <c r="S577" s="29">
        <v>284.91</v>
      </c>
      <c r="T577" s="29">
        <f t="shared" si="54"/>
        <v>257.29633333333334</v>
      </c>
      <c r="U577" s="26">
        <v>15.142</v>
      </c>
      <c r="V577" s="24">
        <v>150.27035672177513</v>
      </c>
      <c r="AA577">
        <v>150.27035672177513</v>
      </c>
    </row>
    <row r="578" spans="1:27" ht="12.75">
      <c r="A578" s="1">
        <v>36359</v>
      </c>
      <c r="B578" s="15">
        <v>199</v>
      </c>
      <c r="C578" s="2">
        <v>0.851041675</v>
      </c>
      <c r="D578" s="16">
        <v>0.851041675</v>
      </c>
      <c r="E578" s="3">
        <v>5683</v>
      </c>
      <c r="F578" s="17">
        <v>0</v>
      </c>
      <c r="G578" s="18">
        <v>1036.4</v>
      </c>
      <c r="H578" s="19">
        <f t="shared" si="51"/>
        <v>992.4000000000001</v>
      </c>
      <c r="I578" s="14">
        <v>992.4</v>
      </c>
      <c r="J578" s="19">
        <f t="shared" si="52"/>
        <v>172.65587061412842</v>
      </c>
      <c r="K578" s="19">
        <f t="shared" si="53"/>
        <v>173.3361906141284</v>
      </c>
      <c r="L578" s="19">
        <f t="shared" si="49"/>
        <v>185.6742906141284</v>
      </c>
      <c r="M578" s="24">
        <f t="shared" si="50"/>
        <v>179.5052406141284</v>
      </c>
      <c r="N578" s="14">
        <v>32.1</v>
      </c>
      <c r="O578" s="14">
        <v>59.4</v>
      </c>
      <c r="Q578" s="14">
        <v>93.6</v>
      </c>
      <c r="R578" s="23">
        <v>3.554</v>
      </c>
      <c r="S578" s="29">
        <v>305.773</v>
      </c>
      <c r="T578" s="29">
        <f t="shared" si="54"/>
        <v>239.64649999999997</v>
      </c>
      <c r="U578" s="26">
        <v>15.206</v>
      </c>
      <c r="V578" s="24">
        <v>179.5052406141284</v>
      </c>
      <c r="AA578">
        <v>179.5052406141284</v>
      </c>
    </row>
    <row r="579" spans="1:27" ht="12.75">
      <c r="A579" s="1">
        <v>36359</v>
      </c>
      <c r="B579" s="15">
        <v>199</v>
      </c>
      <c r="C579" s="2">
        <v>0.851157427</v>
      </c>
      <c r="D579" s="16">
        <v>0.851157427</v>
      </c>
      <c r="E579" s="3">
        <v>5693</v>
      </c>
      <c r="F579" s="17">
        <v>0</v>
      </c>
      <c r="G579" s="18">
        <v>1032.7</v>
      </c>
      <c r="H579" s="19">
        <f t="shared" si="51"/>
        <v>988.7</v>
      </c>
      <c r="I579" s="14">
        <v>988.7</v>
      </c>
      <c r="J579" s="19">
        <f t="shared" si="52"/>
        <v>203.67364437631417</v>
      </c>
      <c r="K579" s="19">
        <f t="shared" si="53"/>
        <v>204.35396437631417</v>
      </c>
      <c r="L579" s="19">
        <f t="shared" si="49"/>
        <v>216.69206437631416</v>
      </c>
      <c r="M579" s="24">
        <f t="shared" si="50"/>
        <v>210.52301437631417</v>
      </c>
      <c r="N579" s="14">
        <v>31.8</v>
      </c>
      <c r="O579" s="14">
        <v>59.8</v>
      </c>
      <c r="Q579" s="14">
        <v>94.6</v>
      </c>
      <c r="R579" s="23">
        <v>3.167</v>
      </c>
      <c r="S579" s="29">
        <v>221.621</v>
      </c>
      <c r="T579" s="29">
        <f t="shared" si="54"/>
        <v>256.99666666666667</v>
      </c>
      <c r="U579" s="26">
        <v>15.146</v>
      </c>
      <c r="V579" s="24">
        <v>210.52301437631417</v>
      </c>
      <c r="AA579">
        <v>210.52301437631417</v>
      </c>
    </row>
    <row r="580" spans="1:27" ht="12.75">
      <c r="A580" s="1">
        <v>36359</v>
      </c>
      <c r="B580" s="15">
        <v>199</v>
      </c>
      <c r="C580" s="2">
        <v>0.851273119</v>
      </c>
      <c r="D580" s="16">
        <v>0.851273119</v>
      </c>
      <c r="E580" s="3">
        <v>5703</v>
      </c>
      <c r="F580" s="17">
        <v>0</v>
      </c>
      <c r="G580" s="18">
        <v>1029.6</v>
      </c>
      <c r="H580" s="19">
        <f t="shared" si="51"/>
        <v>985.5999999999999</v>
      </c>
      <c r="I580" s="14">
        <v>985.6</v>
      </c>
      <c r="J580" s="19">
        <f t="shared" si="52"/>
        <v>229.7510089193769</v>
      </c>
      <c r="K580" s="19">
        <f t="shared" si="53"/>
        <v>230.43132891937688</v>
      </c>
      <c r="L580" s="19">
        <f t="shared" si="49"/>
        <v>242.76942891937688</v>
      </c>
      <c r="M580" s="24">
        <f t="shared" si="50"/>
        <v>236.60037891937688</v>
      </c>
      <c r="N580" s="14">
        <v>31.4</v>
      </c>
      <c r="O580" s="14">
        <v>60.1</v>
      </c>
      <c r="Q580" s="14">
        <v>93.3</v>
      </c>
      <c r="R580" s="23">
        <v>3.576</v>
      </c>
      <c r="S580" s="29">
        <v>305.453</v>
      </c>
      <c r="T580" s="29">
        <f t="shared" si="54"/>
        <v>281.3416666666667</v>
      </c>
      <c r="U580" s="26">
        <v>15.167</v>
      </c>
      <c r="V580" s="24">
        <v>236.60037891937688</v>
      </c>
      <c r="AA580">
        <v>236.60037891937688</v>
      </c>
    </row>
    <row r="581" spans="1:27" ht="12.75">
      <c r="A581" s="1">
        <v>36359</v>
      </c>
      <c r="B581" s="15">
        <v>199</v>
      </c>
      <c r="C581" s="2">
        <v>0.851388872</v>
      </c>
      <c r="D581" s="16">
        <v>0.851388872</v>
      </c>
      <c r="E581" s="3">
        <v>5713</v>
      </c>
      <c r="F581" s="17">
        <v>0</v>
      </c>
      <c r="G581" s="18">
        <v>1026.5</v>
      </c>
      <c r="H581" s="19">
        <f t="shared" si="51"/>
        <v>982.5</v>
      </c>
      <c r="I581" s="14">
        <v>982.5</v>
      </c>
      <c r="J581" s="19">
        <f t="shared" si="52"/>
        <v>255.9105237226746</v>
      </c>
      <c r="K581" s="19">
        <f t="shared" si="53"/>
        <v>256.5908437226746</v>
      </c>
      <c r="L581" s="19">
        <f t="shared" si="49"/>
        <v>268.9289437226746</v>
      </c>
      <c r="M581" s="24">
        <f t="shared" si="50"/>
        <v>262.75989372267463</v>
      </c>
      <c r="N581" s="14">
        <v>30.8</v>
      </c>
      <c r="O581" s="14">
        <v>60.4</v>
      </c>
      <c r="Q581" s="14">
        <v>93.6</v>
      </c>
      <c r="R581" s="23">
        <v>3.628</v>
      </c>
      <c r="S581" s="29">
        <v>305.301</v>
      </c>
      <c r="T581" s="29">
        <f t="shared" si="54"/>
        <v>288.1868333333333</v>
      </c>
      <c r="U581" s="26">
        <v>15.235</v>
      </c>
      <c r="V581" s="24">
        <v>262.75989372267463</v>
      </c>
      <c r="AA581">
        <v>262.75989372267463</v>
      </c>
    </row>
    <row r="582" spans="1:27" ht="12.75">
      <c r="A582" s="1">
        <v>36359</v>
      </c>
      <c r="B582" s="15">
        <v>199</v>
      </c>
      <c r="C582" s="2">
        <v>0.851504624</v>
      </c>
      <c r="D582" s="16">
        <v>0.851504624</v>
      </c>
      <c r="E582" s="3">
        <v>5723</v>
      </c>
      <c r="F582" s="17">
        <v>0</v>
      </c>
      <c r="G582" s="18">
        <v>1022.7</v>
      </c>
      <c r="H582" s="19">
        <f t="shared" si="51"/>
        <v>978.7</v>
      </c>
      <c r="I582" s="14">
        <v>978.7</v>
      </c>
      <c r="J582" s="19">
        <f t="shared" si="52"/>
        <v>288.08985750013846</v>
      </c>
      <c r="K582" s="19">
        <f t="shared" si="53"/>
        <v>288.77017750013846</v>
      </c>
      <c r="L582" s="19">
        <f t="shared" si="49"/>
        <v>301.10827750013846</v>
      </c>
      <c r="M582" s="24">
        <f t="shared" si="50"/>
        <v>294.9392275001385</v>
      </c>
      <c r="N582" s="14">
        <v>30.4</v>
      </c>
      <c r="O582" s="14">
        <v>61.8</v>
      </c>
      <c r="Q582" s="14">
        <v>94.3</v>
      </c>
      <c r="R582" s="23">
        <v>3.315</v>
      </c>
      <c r="S582" s="29">
        <v>242.164</v>
      </c>
      <c r="T582" s="29">
        <f t="shared" si="54"/>
        <v>277.537</v>
      </c>
      <c r="U582" s="26">
        <v>15.197</v>
      </c>
      <c r="V582" s="24">
        <v>294.9392275001385</v>
      </c>
      <c r="AA582">
        <v>294.9392275001385</v>
      </c>
    </row>
    <row r="583" spans="1:27" ht="12.75">
      <c r="A583" s="1">
        <v>36359</v>
      </c>
      <c r="B583" s="15">
        <v>199</v>
      </c>
      <c r="C583" s="2">
        <v>0.851620376</v>
      </c>
      <c r="D583" s="16">
        <v>0.851620376</v>
      </c>
      <c r="E583" s="3">
        <v>5733</v>
      </c>
      <c r="F583" s="17">
        <v>0</v>
      </c>
      <c r="G583" s="18">
        <v>1021</v>
      </c>
      <c r="H583" s="19">
        <f t="shared" si="51"/>
        <v>977</v>
      </c>
      <c r="I583" s="14">
        <v>977</v>
      </c>
      <c r="J583" s="19">
        <f t="shared" si="52"/>
        <v>302.5263466221356</v>
      </c>
      <c r="K583" s="19">
        <f t="shared" si="53"/>
        <v>303.2066666221356</v>
      </c>
      <c r="L583" s="19">
        <f t="shared" si="49"/>
        <v>315.54476662213557</v>
      </c>
      <c r="M583" s="24">
        <f t="shared" si="50"/>
        <v>309.37571662213554</v>
      </c>
      <c r="N583" s="14">
        <v>30</v>
      </c>
      <c r="O583" s="14">
        <v>61.7</v>
      </c>
      <c r="Q583" s="14">
        <v>97.2</v>
      </c>
      <c r="R583" s="23">
        <v>3.305</v>
      </c>
      <c r="S583" s="29">
        <v>242.011</v>
      </c>
      <c r="T583" s="29">
        <f t="shared" si="54"/>
        <v>270.38716666666664</v>
      </c>
      <c r="U583" s="26">
        <v>15.178</v>
      </c>
      <c r="V583" s="24">
        <v>309.37571662213554</v>
      </c>
      <c r="AA583">
        <v>309.37571662213554</v>
      </c>
    </row>
    <row r="584" spans="1:27" ht="12.75">
      <c r="A584" s="1">
        <v>36359</v>
      </c>
      <c r="B584" s="15">
        <v>199</v>
      </c>
      <c r="C584" s="2">
        <v>0.851736128</v>
      </c>
      <c r="D584" s="16">
        <v>0.851736128</v>
      </c>
      <c r="E584" s="3">
        <v>5743</v>
      </c>
      <c r="F584" s="17">
        <v>0</v>
      </c>
      <c r="G584" s="18">
        <v>1021.1</v>
      </c>
      <c r="H584" s="19">
        <f t="shared" si="51"/>
        <v>977.1</v>
      </c>
      <c r="I584" s="14">
        <v>977.1</v>
      </c>
      <c r="J584" s="19">
        <f t="shared" si="52"/>
        <v>301.67644627115516</v>
      </c>
      <c r="K584" s="19">
        <f t="shared" si="53"/>
        <v>302.35676627115515</v>
      </c>
      <c r="L584" s="19">
        <f t="shared" si="49"/>
        <v>314.69486627115515</v>
      </c>
      <c r="M584" s="24">
        <f t="shared" si="50"/>
        <v>308.5258162711551</v>
      </c>
      <c r="N584" s="14">
        <v>30</v>
      </c>
      <c r="O584" s="14">
        <v>62.5</v>
      </c>
      <c r="Q584" s="14">
        <v>97.1</v>
      </c>
      <c r="R584" s="23">
        <v>3.198</v>
      </c>
      <c r="S584" s="29">
        <v>220.844</v>
      </c>
      <c r="T584" s="29">
        <f t="shared" si="54"/>
        <v>256.2323333333333</v>
      </c>
      <c r="U584" s="26">
        <v>15.181</v>
      </c>
      <c r="V584" s="24">
        <v>308.5258162711551</v>
      </c>
      <c r="AA584">
        <v>308.5258162711551</v>
      </c>
    </row>
    <row r="585" spans="1:27" ht="12.75">
      <c r="A585" s="1">
        <v>36359</v>
      </c>
      <c r="B585" s="15">
        <v>199</v>
      </c>
      <c r="C585" s="2">
        <v>0.851851881</v>
      </c>
      <c r="D585" s="16">
        <v>0.851851881</v>
      </c>
      <c r="E585" s="3">
        <v>5753</v>
      </c>
      <c r="F585" s="17">
        <v>0</v>
      </c>
      <c r="G585" s="18">
        <v>1018.1</v>
      </c>
      <c r="H585" s="19">
        <f t="shared" si="51"/>
        <v>974.1</v>
      </c>
      <c r="I585" s="14">
        <v>974.1</v>
      </c>
      <c r="J585" s="19">
        <f t="shared" si="52"/>
        <v>327.21137221025157</v>
      </c>
      <c r="K585" s="19">
        <f t="shared" si="53"/>
        <v>327.89169221025156</v>
      </c>
      <c r="L585" s="19">
        <f aca="true" t="shared" si="55" ref="L585:L648">(J585+13.01842)</f>
        <v>340.22979221025156</v>
      </c>
      <c r="M585" s="24">
        <f aca="true" t="shared" si="56" ref="M585:M648">AVERAGE(K585:L585)</f>
        <v>334.06074221025153</v>
      </c>
      <c r="N585" s="14">
        <v>30</v>
      </c>
      <c r="O585" s="14">
        <v>63.1</v>
      </c>
      <c r="Q585" s="14">
        <v>95.8</v>
      </c>
      <c r="R585" s="23">
        <v>3.435</v>
      </c>
      <c r="S585" s="29">
        <v>262.691</v>
      </c>
      <c r="T585" s="29">
        <f t="shared" si="54"/>
        <v>263.07733333333334</v>
      </c>
      <c r="U585" s="26">
        <v>15.195</v>
      </c>
      <c r="V585" s="24">
        <v>334.06074221025153</v>
      </c>
      <c r="AA585">
        <v>334.06074221025153</v>
      </c>
    </row>
    <row r="586" spans="1:27" ht="12.75">
      <c r="A586" s="1">
        <v>36359</v>
      </c>
      <c r="B586" s="15">
        <v>199</v>
      </c>
      <c r="C586" s="2">
        <v>0.851967573</v>
      </c>
      <c r="D586" s="16">
        <v>0.851967573</v>
      </c>
      <c r="E586" s="3">
        <v>5763</v>
      </c>
      <c r="F586" s="17">
        <v>0</v>
      </c>
      <c r="G586" s="18">
        <v>1016</v>
      </c>
      <c r="H586" s="19">
        <f aca="true" t="shared" si="57" ref="H586:H649">(G586-44)</f>
        <v>972</v>
      </c>
      <c r="I586" s="14">
        <v>972</v>
      </c>
      <c r="J586" s="19">
        <f aca="true" t="shared" si="58" ref="J586:J649">(8303.951372*LN(1013.25/H586))</f>
        <v>345.1326554430607</v>
      </c>
      <c r="K586" s="19">
        <f aca="true" t="shared" si="59" ref="K586:K649">(J586+0.68032)</f>
        <v>345.8129754430607</v>
      </c>
      <c r="L586" s="19">
        <f t="shared" si="55"/>
        <v>358.1510754430607</v>
      </c>
      <c r="M586" s="24">
        <f t="shared" si="56"/>
        <v>351.9820254430607</v>
      </c>
      <c r="N586" s="14">
        <v>29.9</v>
      </c>
      <c r="O586" s="14">
        <v>62</v>
      </c>
      <c r="Q586" s="14">
        <v>94.7</v>
      </c>
      <c r="R586" s="23">
        <v>-99.999</v>
      </c>
      <c r="S586" s="29">
        <v>220.554</v>
      </c>
      <c r="T586" s="29">
        <f t="shared" si="54"/>
        <v>248.9275</v>
      </c>
      <c r="U586" s="26">
        <v>14.861</v>
      </c>
      <c r="V586" s="24">
        <v>351.9820254430607</v>
      </c>
      <c r="AA586">
        <v>351.9820254430607</v>
      </c>
    </row>
    <row r="587" spans="1:27" ht="12.75">
      <c r="A587" s="1">
        <v>36359</v>
      </c>
      <c r="B587" s="15">
        <v>199</v>
      </c>
      <c r="C587" s="2">
        <v>0.852083325</v>
      </c>
      <c r="D587" s="16">
        <v>0.852083325</v>
      </c>
      <c r="E587" s="3">
        <v>5773</v>
      </c>
      <c r="F587" s="17">
        <v>0</v>
      </c>
      <c r="G587" s="18">
        <v>1011.3</v>
      </c>
      <c r="H587" s="19">
        <f t="shared" si="57"/>
        <v>967.3</v>
      </c>
      <c r="I587" s="14">
        <v>967.3</v>
      </c>
      <c r="J587" s="19">
        <f t="shared" si="58"/>
        <v>385.38289817151525</v>
      </c>
      <c r="K587" s="19">
        <f t="shared" si="59"/>
        <v>386.06321817151525</v>
      </c>
      <c r="L587" s="19">
        <f t="shared" si="55"/>
        <v>398.40131817151524</v>
      </c>
      <c r="M587" s="24">
        <f t="shared" si="56"/>
        <v>392.2322681715152</v>
      </c>
      <c r="N587" s="14">
        <v>29.7</v>
      </c>
      <c r="O587" s="14">
        <v>63.2</v>
      </c>
      <c r="Q587" s="14">
        <v>95.3</v>
      </c>
      <c r="R587" s="23">
        <v>-99.999</v>
      </c>
      <c r="S587" s="29">
        <v>220.402</v>
      </c>
      <c r="T587" s="29">
        <f t="shared" si="54"/>
        <v>234.7776666666667</v>
      </c>
      <c r="U587" s="26">
        <v>14.868</v>
      </c>
      <c r="V587" s="24">
        <v>392.2322681715152</v>
      </c>
      <c r="AA587">
        <v>392.2322681715152</v>
      </c>
    </row>
    <row r="588" spans="1:27" ht="12.75">
      <c r="A588" s="1">
        <v>36359</v>
      </c>
      <c r="B588" s="15">
        <v>199</v>
      </c>
      <c r="C588" s="2">
        <v>0.852199078</v>
      </c>
      <c r="D588" s="16">
        <v>0.852199078</v>
      </c>
      <c r="E588" s="3">
        <v>5783</v>
      </c>
      <c r="F588" s="17">
        <v>0</v>
      </c>
      <c r="G588" s="18">
        <v>1008.7</v>
      </c>
      <c r="H588" s="19">
        <f t="shared" si="57"/>
        <v>964.7</v>
      </c>
      <c r="I588" s="14">
        <v>964.7</v>
      </c>
      <c r="J588" s="19">
        <f t="shared" si="58"/>
        <v>407.73309134021457</v>
      </c>
      <c r="K588" s="19">
        <f t="shared" si="59"/>
        <v>408.41341134021457</v>
      </c>
      <c r="L588" s="19">
        <f t="shared" si="55"/>
        <v>420.75151134021456</v>
      </c>
      <c r="M588" s="24">
        <f t="shared" si="56"/>
        <v>414.58246134021454</v>
      </c>
      <c r="N588" s="14">
        <v>29.4</v>
      </c>
      <c r="O588" s="14">
        <v>63.4</v>
      </c>
      <c r="Q588" s="14">
        <v>93.6</v>
      </c>
      <c r="R588" s="23">
        <v>-99.999</v>
      </c>
      <c r="S588" s="29">
        <v>220.234</v>
      </c>
      <c r="T588" s="29">
        <f t="shared" si="54"/>
        <v>231.12266666666665</v>
      </c>
      <c r="U588" s="26">
        <v>14.996</v>
      </c>
      <c r="V588" s="24">
        <v>414.58246134021454</v>
      </c>
      <c r="AA588">
        <v>414.58246134021454</v>
      </c>
    </row>
    <row r="589" spans="1:27" ht="12.75">
      <c r="A589" s="1">
        <v>36359</v>
      </c>
      <c r="B589" s="15">
        <v>199</v>
      </c>
      <c r="C589" s="2">
        <v>0.85231483</v>
      </c>
      <c r="D589" s="16">
        <v>0.85231483</v>
      </c>
      <c r="E589" s="3">
        <v>5793</v>
      </c>
      <c r="F589" s="17">
        <v>0</v>
      </c>
      <c r="G589" s="18">
        <v>1005.4</v>
      </c>
      <c r="H589" s="19">
        <f t="shared" si="57"/>
        <v>961.4</v>
      </c>
      <c r="I589" s="14">
        <v>961.4</v>
      </c>
      <c r="J589" s="19">
        <f t="shared" si="58"/>
        <v>436.18754992573764</v>
      </c>
      <c r="K589" s="19">
        <f t="shared" si="59"/>
        <v>436.86786992573764</v>
      </c>
      <c r="L589" s="19">
        <f t="shared" si="55"/>
        <v>449.20596992573763</v>
      </c>
      <c r="M589" s="24">
        <f t="shared" si="56"/>
        <v>443.0369199257376</v>
      </c>
      <c r="N589" s="14">
        <v>29.2</v>
      </c>
      <c r="O589" s="14">
        <v>64.2</v>
      </c>
      <c r="Q589" s="14">
        <v>94.8</v>
      </c>
      <c r="R589" s="23">
        <v>3.207</v>
      </c>
      <c r="S589" s="29">
        <v>220.082</v>
      </c>
      <c r="T589" s="29">
        <f t="shared" si="54"/>
        <v>227.4678333333333</v>
      </c>
      <c r="U589" s="26">
        <v>15.182</v>
      </c>
      <c r="V589" s="24">
        <v>443.0369199257376</v>
      </c>
      <c r="AA589">
        <v>443.0369199257376</v>
      </c>
    </row>
    <row r="590" spans="1:27" ht="12.75">
      <c r="A590" s="1">
        <v>36359</v>
      </c>
      <c r="B590" s="15">
        <v>199</v>
      </c>
      <c r="C590" s="2">
        <v>0.852430582</v>
      </c>
      <c r="D590" s="16">
        <v>0.852430582</v>
      </c>
      <c r="E590" s="3">
        <v>5803</v>
      </c>
      <c r="F590" s="17">
        <v>0</v>
      </c>
      <c r="G590" s="18">
        <v>1004</v>
      </c>
      <c r="H590" s="19">
        <f t="shared" si="57"/>
        <v>960</v>
      </c>
      <c r="I590" s="14">
        <v>960</v>
      </c>
      <c r="J590" s="19">
        <f t="shared" si="58"/>
        <v>448.2886574287763</v>
      </c>
      <c r="K590" s="19">
        <f t="shared" si="59"/>
        <v>448.96897742877627</v>
      </c>
      <c r="L590" s="19">
        <f t="shared" si="55"/>
        <v>461.30707742877627</v>
      </c>
      <c r="M590" s="24">
        <f t="shared" si="56"/>
        <v>455.13802742877624</v>
      </c>
      <c r="N590" s="14">
        <v>28.9</v>
      </c>
      <c r="O590" s="14">
        <v>64.2</v>
      </c>
      <c r="Q590" s="14">
        <v>94.3</v>
      </c>
      <c r="R590" s="23">
        <v>3.099</v>
      </c>
      <c r="S590" s="29">
        <v>198.945</v>
      </c>
      <c r="T590" s="29">
        <f t="shared" si="54"/>
        <v>223.81799999999998</v>
      </c>
      <c r="U590" s="26">
        <v>15.043</v>
      </c>
      <c r="V590" s="24">
        <v>455.13802742877624</v>
      </c>
      <c r="AA590">
        <v>455.13802742877624</v>
      </c>
    </row>
    <row r="591" spans="1:27" ht="12.75">
      <c r="A591" s="1">
        <v>36359</v>
      </c>
      <c r="B591" s="15">
        <v>199</v>
      </c>
      <c r="C591" s="2">
        <v>0.852546275</v>
      </c>
      <c r="D591" s="16">
        <v>0.852546275</v>
      </c>
      <c r="E591" s="3">
        <v>5813</v>
      </c>
      <c r="F591" s="17">
        <v>0</v>
      </c>
      <c r="G591" s="18">
        <v>1001.7</v>
      </c>
      <c r="H591" s="19">
        <f t="shared" si="57"/>
        <v>957.7</v>
      </c>
      <c r="I591" s="14">
        <v>957.7</v>
      </c>
      <c r="J591" s="19">
        <f t="shared" si="58"/>
        <v>468.2074114709032</v>
      </c>
      <c r="K591" s="19">
        <f t="shared" si="59"/>
        <v>468.8877314709032</v>
      </c>
      <c r="L591" s="19">
        <f t="shared" si="55"/>
        <v>481.2258314709032</v>
      </c>
      <c r="M591" s="24">
        <f t="shared" si="56"/>
        <v>475.05678147090316</v>
      </c>
      <c r="N591" s="14">
        <v>28.9</v>
      </c>
      <c r="O591" s="14">
        <v>65.5</v>
      </c>
      <c r="Q591" s="14">
        <v>93.8</v>
      </c>
      <c r="R591" s="23">
        <v>3.375</v>
      </c>
      <c r="S591" s="29">
        <v>261.792</v>
      </c>
      <c r="T591" s="29">
        <f t="shared" si="54"/>
        <v>223.66816666666668</v>
      </c>
      <c r="U591" s="26">
        <v>15.195</v>
      </c>
      <c r="V591" s="24">
        <v>475.05678147090316</v>
      </c>
      <c r="AA591">
        <v>475.05678147090316</v>
      </c>
    </row>
    <row r="592" spans="1:27" ht="12.75">
      <c r="A592" s="1">
        <v>36359</v>
      </c>
      <c r="B592" s="15">
        <v>199</v>
      </c>
      <c r="C592" s="2">
        <v>0.852662027</v>
      </c>
      <c r="D592" s="16">
        <v>0.852662027</v>
      </c>
      <c r="E592" s="3">
        <v>5823</v>
      </c>
      <c r="F592" s="17">
        <v>0</v>
      </c>
      <c r="G592" s="18">
        <v>999.5</v>
      </c>
      <c r="H592" s="19">
        <f t="shared" si="57"/>
        <v>955.5</v>
      </c>
      <c r="I592" s="14">
        <v>955.5</v>
      </c>
      <c r="J592" s="19">
        <f t="shared" si="58"/>
        <v>487.30494551913415</v>
      </c>
      <c r="K592" s="19">
        <f t="shared" si="59"/>
        <v>487.98526551913415</v>
      </c>
      <c r="L592" s="19">
        <f t="shared" si="55"/>
        <v>500.32336551913414</v>
      </c>
      <c r="M592" s="24">
        <f t="shared" si="56"/>
        <v>494.1543155191341</v>
      </c>
      <c r="N592" s="14">
        <v>28.5</v>
      </c>
      <c r="O592" s="14">
        <v>66.7</v>
      </c>
      <c r="Q592" s="14">
        <v>93.7</v>
      </c>
      <c r="R592" s="23">
        <v>4.156</v>
      </c>
      <c r="S592" s="29">
        <v>429.625</v>
      </c>
      <c r="T592" s="29">
        <f t="shared" si="54"/>
        <v>258.5133333333333</v>
      </c>
      <c r="U592" s="26">
        <v>15.267</v>
      </c>
      <c r="V592" s="24">
        <v>494.1543155191341</v>
      </c>
      <c r="AA592">
        <v>494.1543155191341</v>
      </c>
    </row>
    <row r="593" spans="1:27" ht="12.75">
      <c r="A593" s="1">
        <v>36359</v>
      </c>
      <c r="B593" s="15">
        <v>199</v>
      </c>
      <c r="C593" s="2">
        <v>0.852777779</v>
      </c>
      <c r="D593" s="16">
        <v>0.852777779</v>
      </c>
      <c r="E593" s="3">
        <v>5833</v>
      </c>
      <c r="F593" s="17">
        <v>0</v>
      </c>
      <c r="G593" s="18">
        <v>998</v>
      </c>
      <c r="H593" s="19">
        <f t="shared" si="57"/>
        <v>954</v>
      </c>
      <c r="I593" s="14">
        <v>954</v>
      </c>
      <c r="J593" s="19">
        <f t="shared" si="58"/>
        <v>500.3512190149313</v>
      </c>
      <c r="K593" s="19">
        <f t="shared" si="59"/>
        <v>501.0315390149313</v>
      </c>
      <c r="L593" s="19">
        <f t="shared" si="55"/>
        <v>513.3696390149313</v>
      </c>
      <c r="M593" s="24">
        <f t="shared" si="56"/>
        <v>507.2005890149313</v>
      </c>
      <c r="N593" s="14">
        <v>28.6</v>
      </c>
      <c r="O593" s="14">
        <v>66.8</v>
      </c>
      <c r="Q593" s="14">
        <v>94.7</v>
      </c>
      <c r="R593" s="23">
        <v>3.768</v>
      </c>
      <c r="S593" s="29">
        <v>345.472</v>
      </c>
      <c r="T593" s="29">
        <f t="shared" si="54"/>
        <v>279.3583333333333</v>
      </c>
      <c r="U593" s="26">
        <v>15.232</v>
      </c>
      <c r="V593" s="24">
        <v>507.2005890149313</v>
      </c>
      <c r="AA593">
        <v>507.2005890149313</v>
      </c>
    </row>
    <row r="594" spans="1:27" ht="12.75">
      <c r="A594" s="1">
        <v>36359</v>
      </c>
      <c r="B594" s="15">
        <v>199</v>
      </c>
      <c r="C594" s="2">
        <v>0.852893531</v>
      </c>
      <c r="D594" s="16">
        <v>0.852893531</v>
      </c>
      <c r="E594" s="3">
        <v>5843</v>
      </c>
      <c r="F594" s="17">
        <v>0</v>
      </c>
      <c r="G594" s="18">
        <v>995</v>
      </c>
      <c r="H594" s="19">
        <f t="shared" si="57"/>
        <v>951</v>
      </c>
      <c r="I594" s="14">
        <v>951</v>
      </c>
      <c r="J594" s="19">
        <f t="shared" si="58"/>
        <v>526.5054181854</v>
      </c>
      <c r="K594" s="19">
        <f t="shared" si="59"/>
        <v>527.1857381854</v>
      </c>
      <c r="L594" s="19">
        <f t="shared" si="55"/>
        <v>539.5238381854</v>
      </c>
      <c r="M594" s="24">
        <f t="shared" si="56"/>
        <v>533.3547881854</v>
      </c>
      <c r="N594" s="14">
        <v>28.6</v>
      </c>
      <c r="O594" s="14">
        <v>65.5</v>
      </c>
      <c r="Q594" s="14">
        <v>94.2</v>
      </c>
      <c r="R594" s="23">
        <v>3.305</v>
      </c>
      <c r="S594" s="29">
        <v>240.335</v>
      </c>
      <c r="T594" s="29">
        <f t="shared" si="54"/>
        <v>282.7085</v>
      </c>
      <c r="U594" s="26">
        <v>15.2</v>
      </c>
      <c r="V594" s="24">
        <v>533.3547881854</v>
      </c>
      <c r="AA594">
        <v>533.3547881854</v>
      </c>
    </row>
    <row r="595" spans="1:27" ht="12.75">
      <c r="A595" s="1">
        <v>36359</v>
      </c>
      <c r="B595" s="15">
        <v>199</v>
      </c>
      <c r="C595" s="2">
        <v>0.853009284</v>
      </c>
      <c r="D595" s="16">
        <v>0.853009284</v>
      </c>
      <c r="E595" s="3">
        <v>5853</v>
      </c>
      <c r="F595" s="17">
        <v>0</v>
      </c>
      <c r="G595" s="18">
        <v>990.9</v>
      </c>
      <c r="H595" s="19">
        <f t="shared" si="57"/>
        <v>946.9</v>
      </c>
      <c r="I595" s="14">
        <v>946.9</v>
      </c>
      <c r="J595" s="19">
        <f t="shared" si="58"/>
        <v>562.3832342851384</v>
      </c>
      <c r="K595" s="19">
        <f t="shared" si="59"/>
        <v>563.0635542851385</v>
      </c>
      <c r="L595" s="19">
        <f t="shared" si="55"/>
        <v>575.4016542851384</v>
      </c>
      <c r="M595" s="24">
        <f t="shared" si="56"/>
        <v>569.2326042851384</v>
      </c>
      <c r="N595" s="14">
        <v>28.4</v>
      </c>
      <c r="O595" s="14">
        <v>63.2</v>
      </c>
      <c r="Q595" s="14">
        <v>94.2</v>
      </c>
      <c r="R595" s="23">
        <v>3.385</v>
      </c>
      <c r="S595" s="29">
        <v>261.183</v>
      </c>
      <c r="T595" s="29">
        <f t="shared" si="54"/>
        <v>289.5586666666666</v>
      </c>
      <c r="U595" s="26">
        <v>15.189</v>
      </c>
      <c r="V595" s="24">
        <v>569.2326042851384</v>
      </c>
      <c r="AA595">
        <v>569.2326042851384</v>
      </c>
    </row>
    <row r="596" spans="1:27" ht="12.75">
      <c r="A596" s="1">
        <v>36359</v>
      </c>
      <c r="B596" s="15">
        <v>199</v>
      </c>
      <c r="C596" s="2">
        <v>0.853124976</v>
      </c>
      <c r="D596" s="16">
        <v>0.853124976</v>
      </c>
      <c r="E596" s="3">
        <v>5863</v>
      </c>
      <c r="F596" s="17">
        <v>0</v>
      </c>
      <c r="G596" s="18">
        <v>987.8</v>
      </c>
      <c r="H596" s="19">
        <f t="shared" si="57"/>
        <v>943.8</v>
      </c>
      <c r="I596" s="14">
        <v>943.8</v>
      </c>
      <c r="J596" s="19">
        <f t="shared" si="58"/>
        <v>589.6136487569094</v>
      </c>
      <c r="K596" s="19">
        <f t="shared" si="59"/>
        <v>590.2939687569094</v>
      </c>
      <c r="L596" s="19">
        <f t="shared" si="55"/>
        <v>602.6320687569093</v>
      </c>
      <c r="M596" s="24">
        <f t="shared" si="56"/>
        <v>596.4630187569094</v>
      </c>
      <c r="N596" s="14">
        <v>28.1</v>
      </c>
      <c r="O596" s="14">
        <v>63.9</v>
      </c>
      <c r="Q596" s="14">
        <v>94.6</v>
      </c>
      <c r="R596" s="23">
        <v>3.375</v>
      </c>
      <c r="S596" s="29">
        <v>261.015</v>
      </c>
      <c r="T596" s="29">
        <f t="shared" si="54"/>
        <v>299.90366666666665</v>
      </c>
      <c r="U596" s="26">
        <v>15.178</v>
      </c>
      <c r="V596" s="24">
        <v>596.4630187569094</v>
      </c>
      <c r="AA596">
        <v>596.4630187569094</v>
      </c>
    </row>
    <row r="597" spans="1:27" ht="12.75">
      <c r="A597" s="1">
        <v>36359</v>
      </c>
      <c r="B597" s="15">
        <v>199</v>
      </c>
      <c r="C597" s="2">
        <v>0.853240728</v>
      </c>
      <c r="D597" s="16">
        <v>0.853240728</v>
      </c>
      <c r="E597" s="3">
        <v>5873</v>
      </c>
      <c r="F597" s="17">
        <v>0</v>
      </c>
      <c r="G597" s="18">
        <v>986.4</v>
      </c>
      <c r="H597" s="19">
        <f t="shared" si="57"/>
        <v>942.4</v>
      </c>
      <c r="I597" s="14">
        <v>942.4</v>
      </c>
      <c r="J597" s="19">
        <f t="shared" si="58"/>
        <v>601.9405855140656</v>
      </c>
      <c r="K597" s="19">
        <f t="shared" si="59"/>
        <v>602.6209055140656</v>
      </c>
      <c r="L597" s="19">
        <f t="shared" si="55"/>
        <v>614.9590055140656</v>
      </c>
      <c r="M597" s="24">
        <f t="shared" si="56"/>
        <v>608.7899555140656</v>
      </c>
      <c r="N597" s="14">
        <v>28</v>
      </c>
      <c r="O597" s="14">
        <v>63</v>
      </c>
      <c r="Q597" s="14">
        <v>94.1</v>
      </c>
      <c r="R597" s="23">
        <v>3.077</v>
      </c>
      <c r="S597" s="29">
        <v>197.878</v>
      </c>
      <c r="T597" s="29">
        <f t="shared" si="54"/>
        <v>289.2513333333333</v>
      </c>
      <c r="U597" s="26">
        <v>15.161</v>
      </c>
      <c r="V597" s="24">
        <v>608.7899555140656</v>
      </c>
      <c r="AA597">
        <v>608.7899555140656</v>
      </c>
    </row>
    <row r="598" spans="1:27" ht="12.75">
      <c r="A598" s="1">
        <v>36359</v>
      </c>
      <c r="B598" s="15">
        <v>199</v>
      </c>
      <c r="C598" s="2">
        <v>0.853356481</v>
      </c>
      <c r="D598" s="16">
        <v>0.853356481</v>
      </c>
      <c r="E598" s="3">
        <v>5883</v>
      </c>
      <c r="F598" s="17">
        <v>0</v>
      </c>
      <c r="G598" s="18">
        <v>985.3</v>
      </c>
      <c r="H598" s="19">
        <f t="shared" si="57"/>
        <v>941.3</v>
      </c>
      <c r="I598" s="14">
        <v>941.3</v>
      </c>
      <c r="J598" s="19">
        <f t="shared" si="58"/>
        <v>611.6388894345298</v>
      </c>
      <c r="K598" s="19">
        <f t="shared" si="59"/>
        <v>612.3192094345299</v>
      </c>
      <c r="L598" s="19">
        <f t="shared" si="55"/>
        <v>624.6573094345298</v>
      </c>
      <c r="M598" s="24">
        <f t="shared" si="56"/>
        <v>618.4882594345298</v>
      </c>
      <c r="N598" s="14">
        <v>27.8</v>
      </c>
      <c r="O598" s="14">
        <v>62.7</v>
      </c>
      <c r="Q598" s="14">
        <v>95.2</v>
      </c>
      <c r="R598" s="23">
        <v>3.727</v>
      </c>
      <c r="S598" s="29">
        <v>323.726</v>
      </c>
      <c r="T598" s="29">
        <f t="shared" si="54"/>
        <v>271.6015</v>
      </c>
      <c r="U598" s="26">
        <v>15.186</v>
      </c>
      <c r="V598" s="24">
        <v>618.4882594345298</v>
      </c>
      <c r="AA598">
        <v>618.4882594345298</v>
      </c>
    </row>
    <row r="599" spans="1:27" ht="12.75">
      <c r="A599" s="1">
        <v>36359</v>
      </c>
      <c r="B599" s="15">
        <v>199</v>
      </c>
      <c r="C599" s="2">
        <v>0.853472233</v>
      </c>
      <c r="D599" s="16">
        <v>0.853472233</v>
      </c>
      <c r="E599" s="3">
        <v>5893</v>
      </c>
      <c r="F599" s="17">
        <v>0</v>
      </c>
      <c r="G599" s="18">
        <v>983.2</v>
      </c>
      <c r="H599" s="19">
        <f t="shared" si="57"/>
        <v>939.2</v>
      </c>
      <c r="I599" s="14">
        <v>939.2</v>
      </c>
      <c r="J599" s="19">
        <f t="shared" si="58"/>
        <v>630.1853453028076</v>
      </c>
      <c r="K599" s="19">
        <f t="shared" si="59"/>
        <v>630.8656653028077</v>
      </c>
      <c r="L599" s="19">
        <f t="shared" si="55"/>
        <v>643.2037653028076</v>
      </c>
      <c r="M599" s="24">
        <f t="shared" si="56"/>
        <v>637.0347153028076</v>
      </c>
      <c r="N599" s="14">
        <v>27.6</v>
      </c>
      <c r="O599" s="14">
        <v>64.1</v>
      </c>
      <c r="Q599" s="14">
        <v>94.6</v>
      </c>
      <c r="R599" s="23">
        <v>3.465</v>
      </c>
      <c r="S599" s="29">
        <v>281.573</v>
      </c>
      <c r="T599" s="29">
        <f t="shared" si="54"/>
        <v>260.95166666666665</v>
      </c>
      <c r="U599" s="26">
        <v>15.204</v>
      </c>
      <c r="V599" s="24">
        <v>637.0347153028076</v>
      </c>
      <c r="AA599">
        <v>637.0347153028076</v>
      </c>
    </row>
    <row r="600" spans="1:27" ht="12.75">
      <c r="A600" s="1">
        <v>36359</v>
      </c>
      <c r="B600" s="15">
        <v>199</v>
      </c>
      <c r="C600" s="2">
        <v>0.853587985</v>
      </c>
      <c r="D600" s="16">
        <v>0.853587985</v>
      </c>
      <c r="E600" s="3">
        <v>5903</v>
      </c>
      <c r="F600" s="17">
        <v>0</v>
      </c>
      <c r="G600" s="18">
        <v>981.6</v>
      </c>
      <c r="H600" s="19">
        <f t="shared" si="57"/>
        <v>937.6</v>
      </c>
      <c r="I600" s="14">
        <v>937.6</v>
      </c>
      <c r="J600" s="19">
        <f t="shared" si="58"/>
        <v>644.3438335955968</v>
      </c>
      <c r="K600" s="19">
        <f t="shared" si="59"/>
        <v>645.0241535955969</v>
      </c>
      <c r="L600" s="19">
        <f t="shared" si="55"/>
        <v>657.3622535955968</v>
      </c>
      <c r="M600" s="24">
        <f t="shared" si="56"/>
        <v>651.1932035955969</v>
      </c>
      <c r="N600" s="14">
        <v>27.4</v>
      </c>
      <c r="O600" s="14">
        <v>67.3</v>
      </c>
      <c r="Q600" s="14">
        <v>93.2</v>
      </c>
      <c r="R600" s="23">
        <v>3.749</v>
      </c>
      <c r="S600" s="29">
        <v>323.406</v>
      </c>
      <c r="T600" s="29">
        <f t="shared" si="54"/>
        <v>274.7968333333333</v>
      </c>
      <c r="U600" s="26">
        <v>15.233</v>
      </c>
      <c r="V600" s="24">
        <v>651.1932035955969</v>
      </c>
      <c r="AA600">
        <v>651.1932035955969</v>
      </c>
    </row>
    <row r="601" spans="1:27" ht="12.75">
      <c r="A601" s="1">
        <v>36359</v>
      </c>
      <c r="B601" s="15">
        <v>199</v>
      </c>
      <c r="C601" s="2">
        <v>0.853703678</v>
      </c>
      <c r="D601" s="16">
        <v>0.853703678</v>
      </c>
      <c r="E601" s="3">
        <v>5913</v>
      </c>
      <c r="F601" s="17">
        <v>0</v>
      </c>
      <c r="G601" s="18">
        <v>978</v>
      </c>
      <c r="H601" s="19">
        <f t="shared" si="57"/>
        <v>934</v>
      </c>
      <c r="I601" s="14">
        <v>934</v>
      </c>
      <c r="J601" s="19">
        <f t="shared" si="58"/>
        <v>676.2889733764165</v>
      </c>
      <c r="K601" s="19">
        <f t="shared" si="59"/>
        <v>676.9692933764165</v>
      </c>
      <c r="L601" s="19">
        <f t="shared" si="55"/>
        <v>689.3073933764165</v>
      </c>
      <c r="M601" s="24">
        <f t="shared" si="56"/>
        <v>683.1383433764165</v>
      </c>
      <c r="N601" s="14">
        <v>27.1</v>
      </c>
      <c r="O601" s="14">
        <v>70.4</v>
      </c>
      <c r="Q601" s="14">
        <v>93.6</v>
      </c>
      <c r="R601" s="23">
        <v>3.059</v>
      </c>
      <c r="S601" s="29">
        <v>197.269</v>
      </c>
      <c r="T601" s="29">
        <f t="shared" si="54"/>
        <v>264.1445</v>
      </c>
      <c r="U601" s="26">
        <v>15.226</v>
      </c>
      <c r="V601" s="24">
        <v>683.1383433764165</v>
      </c>
      <c r="AA601">
        <v>683.1383433764165</v>
      </c>
    </row>
    <row r="602" spans="1:27" ht="12.75">
      <c r="A602" s="1">
        <v>36359</v>
      </c>
      <c r="B602" s="15">
        <v>199</v>
      </c>
      <c r="C602" s="2">
        <v>0.85381943</v>
      </c>
      <c r="D602" s="16">
        <v>0.85381943</v>
      </c>
      <c r="E602" s="3">
        <v>5923</v>
      </c>
      <c r="F602" s="17">
        <v>0</v>
      </c>
      <c r="G602" s="18">
        <v>973.5</v>
      </c>
      <c r="H602" s="19">
        <f t="shared" si="57"/>
        <v>929.5</v>
      </c>
      <c r="I602" s="14">
        <v>929.5</v>
      </c>
      <c r="J602" s="19">
        <f t="shared" si="58"/>
        <v>716.3939949043402</v>
      </c>
      <c r="K602" s="19">
        <f t="shared" si="59"/>
        <v>717.0743149043402</v>
      </c>
      <c r="L602" s="19">
        <f t="shared" si="55"/>
        <v>729.4124149043402</v>
      </c>
      <c r="M602" s="24">
        <f t="shared" si="56"/>
        <v>723.2433649043402</v>
      </c>
      <c r="N602" s="14">
        <v>26.8</v>
      </c>
      <c r="O602" s="14">
        <v>71.5</v>
      </c>
      <c r="Q602" s="14">
        <v>91.4</v>
      </c>
      <c r="R602" s="23">
        <v>3.364</v>
      </c>
      <c r="S602" s="29">
        <v>260.116</v>
      </c>
      <c r="T602" s="29">
        <f t="shared" si="54"/>
        <v>263.99466666666666</v>
      </c>
      <c r="U602" s="26">
        <v>15.27</v>
      </c>
      <c r="V602" s="24">
        <v>723.2433649043402</v>
      </c>
      <c r="AA602">
        <v>723.2433649043402</v>
      </c>
    </row>
    <row r="603" spans="1:27" ht="12.75">
      <c r="A603" s="1">
        <v>36359</v>
      </c>
      <c r="B603" s="15">
        <v>199</v>
      </c>
      <c r="C603" s="2">
        <v>0.853935182</v>
      </c>
      <c r="D603" s="16">
        <v>0.853935182</v>
      </c>
      <c r="E603" s="3">
        <v>5933</v>
      </c>
      <c r="F603" s="17">
        <v>0</v>
      </c>
      <c r="G603" s="18">
        <v>969.7</v>
      </c>
      <c r="H603" s="19">
        <f t="shared" si="57"/>
        <v>925.7</v>
      </c>
      <c r="I603" s="14">
        <v>925.7</v>
      </c>
      <c r="J603" s="19">
        <f t="shared" si="58"/>
        <v>750.4119545244388</v>
      </c>
      <c r="K603" s="19">
        <f t="shared" si="59"/>
        <v>751.0922745244388</v>
      </c>
      <c r="L603" s="19">
        <f t="shared" si="55"/>
        <v>763.4303745244388</v>
      </c>
      <c r="M603" s="24">
        <f t="shared" si="56"/>
        <v>757.2613245244388</v>
      </c>
      <c r="N603" s="14">
        <v>26.3</v>
      </c>
      <c r="O603" s="14">
        <v>71.8</v>
      </c>
      <c r="Q603" s="14">
        <v>93.6</v>
      </c>
      <c r="R603" s="23">
        <v>4.523</v>
      </c>
      <c r="S603" s="29">
        <v>490.949</v>
      </c>
      <c r="T603" s="29">
        <f t="shared" si="54"/>
        <v>312.83983333333333</v>
      </c>
      <c r="U603" s="26">
        <v>15.241</v>
      </c>
      <c r="V603" s="24">
        <v>757.2613245244388</v>
      </c>
      <c r="AA603">
        <v>757.2613245244388</v>
      </c>
    </row>
    <row r="604" spans="1:27" ht="12.75">
      <c r="A604" s="1">
        <v>36359</v>
      </c>
      <c r="B604" s="15">
        <v>199</v>
      </c>
      <c r="C604" s="2">
        <v>0.854050934</v>
      </c>
      <c r="D604" s="16">
        <v>0.854050934</v>
      </c>
      <c r="E604" s="3">
        <v>5943</v>
      </c>
      <c r="F604" s="17">
        <v>0</v>
      </c>
      <c r="G604" s="18">
        <v>967.3</v>
      </c>
      <c r="H604" s="19">
        <f t="shared" si="57"/>
        <v>923.3</v>
      </c>
      <c r="I604" s="14">
        <v>923.3</v>
      </c>
      <c r="J604" s="19">
        <f t="shared" si="58"/>
        <v>771.9690064284049</v>
      </c>
      <c r="K604" s="19">
        <f t="shared" si="59"/>
        <v>772.649326428405</v>
      </c>
      <c r="L604" s="19">
        <f t="shared" si="55"/>
        <v>784.9874264284049</v>
      </c>
      <c r="M604" s="24">
        <f t="shared" si="56"/>
        <v>778.8183764284049</v>
      </c>
      <c r="N604" s="14">
        <v>25.9</v>
      </c>
      <c r="O604" s="14">
        <v>71</v>
      </c>
      <c r="Q604" s="14">
        <v>94.7</v>
      </c>
      <c r="R604" s="23">
        <v>3.376</v>
      </c>
      <c r="S604" s="29">
        <v>259.796</v>
      </c>
      <c r="T604" s="29">
        <f t="shared" si="54"/>
        <v>302.18483333333336</v>
      </c>
      <c r="U604" s="26">
        <v>15.143</v>
      </c>
      <c r="V604" s="24">
        <v>778.8183764284049</v>
      </c>
      <c r="AA604">
        <v>778.8183764284049</v>
      </c>
    </row>
    <row r="605" spans="1:27" ht="12.75">
      <c r="A605" s="1">
        <v>36359</v>
      </c>
      <c r="B605" s="15">
        <v>199</v>
      </c>
      <c r="C605" s="2">
        <v>0.854166687</v>
      </c>
      <c r="D605" s="16">
        <v>0.854166687</v>
      </c>
      <c r="E605" s="3">
        <v>5953</v>
      </c>
      <c r="F605" s="17">
        <v>0</v>
      </c>
      <c r="G605" s="18">
        <v>965</v>
      </c>
      <c r="H605" s="19">
        <f t="shared" si="57"/>
        <v>921</v>
      </c>
      <c r="I605" s="14">
        <v>921</v>
      </c>
      <c r="J605" s="19">
        <f t="shared" si="58"/>
        <v>792.6804937750618</v>
      </c>
      <c r="K605" s="19">
        <f t="shared" si="59"/>
        <v>793.3608137750618</v>
      </c>
      <c r="L605" s="19">
        <f t="shared" si="55"/>
        <v>805.6989137750618</v>
      </c>
      <c r="M605" s="24">
        <f t="shared" si="56"/>
        <v>799.5298637750618</v>
      </c>
      <c r="N605" s="14">
        <v>25.7</v>
      </c>
      <c r="O605" s="14">
        <v>71.5</v>
      </c>
      <c r="Q605" s="14">
        <v>95.3</v>
      </c>
      <c r="R605" s="23">
        <v>3.555</v>
      </c>
      <c r="S605" s="29">
        <v>301.659</v>
      </c>
      <c r="T605" s="29">
        <f t="shared" si="54"/>
        <v>305.5325</v>
      </c>
      <c r="U605" s="26">
        <v>15.221</v>
      </c>
      <c r="V605" s="24">
        <v>799.5298637750618</v>
      </c>
      <c r="AA605">
        <v>799.5298637750618</v>
      </c>
    </row>
    <row r="606" spans="1:27" ht="12.75">
      <c r="A606" s="1">
        <v>36359</v>
      </c>
      <c r="B606" s="15">
        <v>199</v>
      </c>
      <c r="C606" s="2">
        <v>0.854282379</v>
      </c>
      <c r="D606" s="16">
        <v>0.854282379</v>
      </c>
      <c r="E606" s="3">
        <v>5963</v>
      </c>
      <c r="F606" s="17">
        <v>0</v>
      </c>
      <c r="G606" s="18">
        <v>962.5</v>
      </c>
      <c r="H606" s="19">
        <f t="shared" si="57"/>
        <v>918.5</v>
      </c>
      <c r="I606" s="14">
        <v>918.5</v>
      </c>
      <c r="J606" s="19">
        <f t="shared" si="58"/>
        <v>815.2517264052094</v>
      </c>
      <c r="K606" s="19">
        <f t="shared" si="59"/>
        <v>815.9320464052095</v>
      </c>
      <c r="L606" s="19">
        <f t="shared" si="55"/>
        <v>828.2701464052094</v>
      </c>
      <c r="M606" s="24">
        <f t="shared" si="56"/>
        <v>822.1010964052094</v>
      </c>
      <c r="N606" s="14">
        <v>25.3</v>
      </c>
      <c r="O606" s="14">
        <v>72.6</v>
      </c>
      <c r="Q606" s="14">
        <v>94.6</v>
      </c>
      <c r="R606" s="23">
        <v>3.739</v>
      </c>
      <c r="S606" s="29">
        <v>322.507</v>
      </c>
      <c r="T606" s="29">
        <f t="shared" si="54"/>
        <v>305.3826666666667</v>
      </c>
      <c r="U606" s="26">
        <v>15.24</v>
      </c>
      <c r="V606" s="24">
        <v>822.1010964052094</v>
      </c>
      <c r="AA606">
        <v>822.1010964052094</v>
      </c>
    </row>
    <row r="607" spans="1:27" ht="12.75">
      <c r="A607" s="1">
        <v>36359</v>
      </c>
      <c r="B607" s="15">
        <v>199</v>
      </c>
      <c r="C607" s="2">
        <v>0.854398131</v>
      </c>
      <c r="D607" s="16">
        <v>0.854398131</v>
      </c>
      <c r="E607" s="3">
        <v>5973</v>
      </c>
      <c r="F607" s="17">
        <v>0</v>
      </c>
      <c r="G607" s="18">
        <v>959.4</v>
      </c>
      <c r="H607" s="19">
        <f t="shared" si="57"/>
        <v>915.4</v>
      </c>
      <c r="I607" s="14">
        <v>915.4</v>
      </c>
      <c r="J607" s="19">
        <f t="shared" si="58"/>
        <v>843.3255295263559</v>
      </c>
      <c r="K607" s="19">
        <f t="shared" si="59"/>
        <v>844.005849526356</v>
      </c>
      <c r="L607" s="19">
        <f t="shared" si="55"/>
        <v>856.3439495263559</v>
      </c>
      <c r="M607" s="24">
        <f t="shared" si="56"/>
        <v>850.174899526356</v>
      </c>
      <c r="N607" s="14">
        <v>25</v>
      </c>
      <c r="O607" s="14">
        <v>73.7</v>
      </c>
      <c r="Q607" s="14">
        <v>94.3</v>
      </c>
      <c r="R607" s="23">
        <v>3.229</v>
      </c>
      <c r="S607" s="29">
        <v>217.339</v>
      </c>
      <c r="T607" s="29">
        <f t="shared" si="54"/>
        <v>308.72766666666666</v>
      </c>
      <c r="U607" s="26">
        <v>15.176</v>
      </c>
      <c r="V607" s="24">
        <v>850.174899526356</v>
      </c>
      <c r="AA607">
        <v>850.174899526356</v>
      </c>
    </row>
    <row r="608" spans="1:27" ht="12.75">
      <c r="A608" s="1">
        <v>36359</v>
      </c>
      <c r="B608" s="15">
        <v>199</v>
      </c>
      <c r="C608" s="2">
        <v>0.854513884</v>
      </c>
      <c r="D608" s="16">
        <v>0.854513884</v>
      </c>
      <c r="E608" s="3">
        <v>5983</v>
      </c>
      <c r="F608" s="17">
        <v>0</v>
      </c>
      <c r="G608" s="18">
        <v>955.2</v>
      </c>
      <c r="H608" s="19">
        <f t="shared" si="57"/>
        <v>911.2</v>
      </c>
      <c r="I608" s="14">
        <v>911.2</v>
      </c>
      <c r="J608" s="19">
        <f t="shared" si="58"/>
        <v>881.5130442828606</v>
      </c>
      <c r="K608" s="19">
        <f t="shared" si="59"/>
        <v>882.1933642828607</v>
      </c>
      <c r="L608" s="19">
        <f t="shared" si="55"/>
        <v>894.5314642828606</v>
      </c>
      <c r="M608" s="24">
        <f t="shared" si="56"/>
        <v>888.3624142828606</v>
      </c>
      <c r="N608" s="14">
        <v>24.5</v>
      </c>
      <c r="O608" s="14">
        <v>78.5</v>
      </c>
      <c r="Q608" s="14">
        <v>92.9</v>
      </c>
      <c r="R608" s="23">
        <v>3.305</v>
      </c>
      <c r="S608" s="29">
        <v>238.187</v>
      </c>
      <c r="T608" s="29">
        <f t="shared" si="54"/>
        <v>305.07283333333334</v>
      </c>
      <c r="U608" s="26">
        <v>15.184</v>
      </c>
      <c r="V608" s="24">
        <v>888.3624142828606</v>
      </c>
      <c r="AA608">
        <v>888.3624142828606</v>
      </c>
    </row>
    <row r="609" spans="1:27" ht="12.75">
      <c r="A609" s="1">
        <v>36359</v>
      </c>
      <c r="B609" s="15">
        <v>199</v>
      </c>
      <c r="C609" s="2">
        <v>0.854629636</v>
      </c>
      <c r="D609" s="16">
        <v>0.854629636</v>
      </c>
      <c r="E609" s="3">
        <v>5993</v>
      </c>
      <c r="F609" s="17">
        <v>0</v>
      </c>
      <c r="G609" s="18">
        <v>952.7</v>
      </c>
      <c r="H609" s="19">
        <f t="shared" si="57"/>
        <v>908.7</v>
      </c>
      <c r="I609" s="14">
        <v>908.7</v>
      </c>
      <c r="J609" s="19">
        <f t="shared" si="58"/>
        <v>904.3273653866269</v>
      </c>
      <c r="K609" s="19">
        <f t="shared" si="59"/>
        <v>905.0076853866269</v>
      </c>
      <c r="L609" s="19">
        <f t="shared" si="55"/>
        <v>917.3457853866269</v>
      </c>
      <c r="M609" s="24">
        <f t="shared" si="56"/>
        <v>911.1767353866269</v>
      </c>
      <c r="N609" s="14">
        <v>24.4</v>
      </c>
      <c r="O609" s="14">
        <v>77.8</v>
      </c>
      <c r="Q609" s="14">
        <v>94.3</v>
      </c>
      <c r="R609" s="23">
        <v>3.807</v>
      </c>
      <c r="S609" s="29">
        <v>343.05</v>
      </c>
      <c r="T609" s="29">
        <f t="shared" si="54"/>
        <v>280.42299999999994</v>
      </c>
      <c r="U609" s="26">
        <v>15.236</v>
      </c>
      <c r="V609" s="24">
        <v>911.1767353866269</v>
      </c>
      <c r="AA609">
        <v>911.1767353866269</v>
      </c>
    </row>
    <row r="610" spans="1:27" ht="12.75">
      <c r="A610" s="1">
        <v>36359</v>
      </c>
      <c r="B610" s="15">
        <v>199</v>
      </c>
      <c r="C610" s="2">
        <v>0.854745388</v>
      </c>
      <c r="D610" s="16">
        <v>0.854745388</v>
      </c>
      <c r="E610" s="3">
        <v>6003</v>
      </c>
      <c r="F610" s="17">
        <v>0</v>
      </c>
      <c r="G610" s="18">
        <v>949.9</v>
      </c>
      <c r="H610" s="19">
        <f t="shared" si="57"/>
        <v>905.9</v>
      </c>
      <c r="I610" s="14">
        <v>905.9</v>
      </c>
      <c r="J610" s="19">
        <f t="shared" si="58"/>
        <v>929.9540404610262</v>
      </c>
      <c r="K610" s="19">
        <f t="shared" si="59"/>
        <v>930.6343604610263</v>
      </c>
      <c r="L610" s="19">
        <f t="shared" si="55"/>
        <v>942.9724604610262</v>
      </c>
      <c r="M610" s="24">
        <f t="shared" si="56"/>
        <v>936.8034104610263</v>
      </c>
      <c r="N610" s="14">
        <v>23.9</v>
      </c>
      <c r="O610" s="14">
        <v>80.1</v>
      </c>
      <c r="Q610" s="14">
        <v>92.6</v>
      </c>
      <c r="R610" s="23">
        <v>3.667</v>
      </c>
      <c r="S610" s="29">
        <v>321.898</v>
      </c>
      <c r="T610" s="29">
        <f t="shared" si="54"/>
        <v>290.7733333333333</v>
      </c>
      <c r="U610" s="26">
        <v>15.164</v>
      </c>
      <c r="V610" s="24">
        <v>936.8034104610263</v>
      </c>
      <c r="AA610">
        <v>936.8034104610263</v>
      </c>
    </row>
    <row r="611" spans="1:27" ht="12.75">
      <c r="A611" s="1">
        <v>36359</v>
      </c>
      <c r="B611" s="15">
        <v>199</v>
      </c>
      <c r="C611" s="2">
        <v>0.85486114</v>
      </c>
      <c r="D611" s="16">
        <v>0.85486114</v>
      </c>
      <c r="E611" s="3">
        <v>6013</v>
      </c>
      <c r="F611" s="17">
        <v>0</v>
      </c>
      <c r="G611" s="18">
        <v>948.9</v>
      </c>
      <c r="H611" s="19">
        <f t="shared" si="57"/>
        <v>904.9</v>
      </c>
      <c r="I611" s="14">
        <v>904.9</v>
      </c>
      <c r="J611" s="19">
        <f t="shared" si="58"/>
        <v>939.125624530118</v>
      </c>
      <c r="K611" s="19">
        <f t="shared" si="59"/>
        <v>939.805944530118</v>
      </c>
      <c r="L611" s="19">
        <f t="shared" si="55"/>
        <v>952.144044530118</v>
      </c>
      <c r="M611" s="24">
        <f t="shared" si="56"/>
        <v>945.974994530118</v>
      </c>
      <c r="N611" s="14">
        <v>23.8</v>
      </c>
      <c r="O611" s="14">
        <v>80.2</v>
      </c>
      <c r="Q611" s="14">
        <v>96.1</v>
      </c>
      <c r="R611" s="23">
        <v>3.576</v>
      </c>
      <c r="S611" s="29">
        <v>300.73</v>
      </c>
      <c r="T611" s="29">
        <f t="shared" si="54"/>
        <v>290.61850000000004</v>
      </c>
      <c r="U611" s="26">
        <v>15.278</v>
      </c>
      <c r="V611" s="24">
        <v>945.974994530118</v>
      </c>
      <c r="AA611">
        <v>945.974994530118</v>
      </c>
    </row>
    <row r="612" spans="1:27" ht="12.75">
      <c r="A612" s="1">
        <v>36359</v>
      </c>
      <c r="B612" s="15">
        <v>199</v>
      </c>
      <c r="C612" s="2">
        <v>0.854976833</v>
      </c>
      <c r="D612" s="16">
        <v>0.854976833</v>
      </c>
      <c r="E612" s="3">
        <v>6023</v>
      </c>
      <c r="F612" s="17">
        <v>0</v>
      </c>
      <c r="G612" s="18">
        <v>946.6</v>
      </c>
      <c r="H612" s="19">
        <f t="shared" si="57"/>
        <v>902.6</v>
      </c>
      <c r="I612" s="14">
        <v>902.6</v>
      </c>
      <c r="J612" s="19">
        <f t="shared" si="58"/>
        <v>960.2587901887521</v>
      </c>
      <c r="K612" s="19">
        <f t="shared" si="59"/>
        <v>960.9391101887521</v>
      </c>
      <c r="L612" s="19">
        <f t="shared" si="55"/>
        <v>973.2772101887521</v>
      </c>
      <c r="M612" s="24">
        <f t="shared" si="56"/>
        <v>967.1081601887521</v>
      </c>
      <c r="N612" s="14">
        <v>23.7</v>
      </c>
      <c r="O612" s="14">
        <v>78.5</v>
      </c>
      <c r="Q612" s="14">
        <v>94.6</v>
      </c>
      <c r="R612" s="23">
        <v>3.524</v>
      </c>
      <c r="S612" s="29">
        <v>279.578</v>
      </c>
      <c r="T612" s="29">
        <f t="shared" si="54"/>
        <v>283.4636666666667</v>
      </c>
      <c r="U612" s="26">
        <v>15.202</v>
      </c>
      <c r="V612" s="24">
        <v>967.1081601887521</v>
      </c>
      <c r="AA612">
        <v>967.1081601887521</v>
      </c>
    </row>
    <row r="613" spans="1:27" ht="12.75">
      <c r="A613" s="1">
        <v>36359</v>
      </c>
      <c r="B613" s="15">
        <v>199</v>
      </c>
      <c r="C613" s="2">
        <v>0.855092585</v>
      </c>
      <c r="D613" s="16">
        <v>0.855092585</v>
      </c>
      <c r="E613" s="3">
        <v>6033</v>
      </c>
      <c r="F613" s="17">
        <v>0</v>
      </c>
      <c r="G613" s="18">
        <v>944.1</v>
      </c>
      <c r="H613" s="19">
        <f t="shared" si="57"/>
        <v>900.1</v>
      </c>
      <c r="I613" s="14">
        <v>900.1</v>
      </c>
      <c r="J613" s="19">
        <f t="shared" si="58"/>
        <v>983.290788567568</v>
      </c>
      <c r="K613" s="19">
        <f t="shared" si="59"/>
        <v>983.9711085675681</v>
      </c>
      <c r="L613" s="19">
        <f t="shared" si="55"/>
        <v>996.309208567568</v>
      </c>
      <c r="M613" s="24">
        <f t="shared" si="56"/>
        <v>990.140158567568</v>
      </c>
      <c r="N613" s="14">
        <v>23.7</v>
      </c>
      <c r="O613" s="14">
        <v>75.5</v>
      </c>
      <c r="Q613" s="14">
        <v>94.8</v>
      </c>
      <c r="R613" s="23">
        <v>3.515</v>
      </c>
      <c r="S613" s="29">
        <v>279.44</v>
      </c>
      <c r="T613" s="29">
        <f t="shared" si="54"/>
        <v>293.8138333333334</v>
      </c>
      <c r="U613" s="26">
        <v>15.192</v>
      </c>
      <c r="V613" s="24">
        <v>990.140158567568</v>
      </c>
      <c r="AA613">
        <v>990.140158567568</v>
      </c>
    </row>
    <row r="614" spans="1:27" ht="12.75">
      <c r="A614" s="1">
        <v>36359</v>
      </c>
      <c r="B614" s="15">
        <v>199</v>
      </c>
      <c r="C614" s="2">
        <v>0.855208337</v>
      </c>
      <c r="D614" s="16">
        <v>0.855208337</v>
      </c>
      <c r="E614" s="3">
        <v>6043</v>
      </c>
      <c r="F614" s="17">
        <v>0</v>
      </c>
      <c r="G614" s="18">
        <v>941.7</v>
      </c>
      <c r="H614" s="19">
        <f t="shared" si="57"/>
        <v>897.7</v>
      </c>
      <c r="I614" s="14">
        <v>897.7</v>
      </c>
      <c r="J614" s="19">
        <f t="shared" si="58"/>
        <v>1005.4617699134335</v>
      </c>
      <c r="K614" s="19">
        <f t="shared" si="59"/>
        <v>1006.1420899134336</v>
      </c>
      <c r="L614" s="19">
        <f t="shared" si="55"/>
        <v>1018.4801899134335</v>
      </c>
      <c r="M614" s="24">
        <f t="shared" si="56"/>
        <v>1012.3111399134335</v>
      </c>
      <c r="N614" s="14">
        <v>23.4</v>
      </c>
      <c r="O614" s="14">
        <v>77</v>
      </c>
      <c r="Q614" s="14">
        <v>95.8</v>
      </c>
      <c r="R614" s="23">
        <v>3.524</v>
      </c>
      <c r="S614" s="29">
        <v>279.288</v>
      </c>
      <c r="T614" s="29">
        <f t="shared" si="54"/>
        <v>300.66400000000004</v>
      </c>
      <c r="U614" s="26">
        <v>15.163</v>
      </c>
      <c r="V614" s="24">
        <v>1012.3111399134335</v>
      </c>
      <c r="AA614">
        <v>1012.3111399134335</v>
      </c>
    </row>
    <row r="615" spans="1:27" ht="12.75">
      <c r="A615" s="1">
        <v>36359</v>
      </c>
      <c r="B615" s="15">
        <v>199</v>
      </c>
      <c r="C615" s="2">
        <v>0.85532409</v>
      </c>
      <c r="D615" s="16">
        <v>0.85532409</v>
      </c>
      <c r="E615" s="3">
        <v>6053</v>
      </c>
      <c r="F615" s="17">
        <v>0</v>
      </c>
      <c r="G615" s="18">
        <v>940.9</v>
      </c>
      <c r="H615" s="19">
        <f t="shared" si="57"/>
        <v>896.9</v>
      </c>
      <c r="I615" s="14">
        <v>896.9</v>
      </c>
      <c r="J615" s="19">
        <f t="shared" si="58"/>
        <v>1012.8652710141206</v>
      </c>
      <c r="K615" s="19">
        <f t="shared" si="59"/>
        <v>1013.5455910141206</v>
      </c>
      <c r="L615" s="19">
        <f t="shared" si="55"/>
        <v>1025.8836910141206</v>
      </c>
      <c r="M615" s="24">
        <f t="shared" si="56"/>
        <v>1019.7146410141206</v>
      </c>
      <c r="N615" s="14">
        <v>23.2</v>
      </c>
      <c r="O615" s="14">
        <v>81.1</v>
      </c>
      <c r="Q615" s="14">
        <v>93.7</v>
      </c>
      <c r="R615" s="23">
        <v>3.229</v>
      </c>
      <c r="S615" s="29">
        <v>216.12</v>
      </c>
      <c r="T615" s="29">
        <f t="shared" si="54"/>
        <v>279.509</v>
      </c>
      <c r="U615" s="26">
        <v>15.177</v>
      </c>
      <c r="V615" s="24">
        <v>1019.7146410141206</v>
      </c>
      <c r="AA615">
        <v>1019.7146410141206</v>
      </c>
    </row>
    <row r="616" spans="1:27" ht="12.75">
      <c r="A616" s="1">
        <v>36359</v>
      </c>
      <c r="B616" s="15">
        <v>199</v>
      </c>
      <c r="C616" s="2">
        <v>0.855439842</v>
      </c>
      <c r="D616" s="16">
        <v>0.855439842</v>
      </c>
      <c r="E616" s="3">
        <v>6063</v>
      </c>
      <c r="F616" s="17">
        <v>0</v>
      </c>
      <c r="G616" s="18">
        <v>938.9</v>
      </c>
      <c r="H616" s="19">
        <f t="shared" si="57"/>
        <v>894.9</v>
      </c>
      <c r="I616" s="14">
        <v>894.9</v>
      </c>
      <c r="J616" s="19">
        <f t="shared" si="58"/>
        <v>1031.402953390761</v>
      </c>
      <c r="K616" s="19">
        <f t="shared" si="59"/>
        <v>1032.083273390761</v>
      </c>
      <c r="L616" s="19">
        <f t="shared" si="55"/>
        <v>1044.4213733907611</v>
      </c>
      <c r="M616" s="24">
        <f t="shared" si="56"/>
        <v>1038.252323390761</v>
      </c>
      <c r="N616" s="14">
        <v>23</v>
      </c>
      <c r="O616" s="14">
        <v>82.2</v>
      </c>
      <c r="Q616" s="14">
        <v>92.7</v>
      </c>
      <c r="R616" s="23">
        <v>-99.999</v>
      </c>
      <c r="S616" s="29">
        <v>215.968</v>
      </c>
      <c r="T616" s="29">
        <f t="shared" si="54"/>
        <v>261.854</v>
      </c>
      <c r="U616" s="26">
        <v>14.873</v>
      </c>
      <c r="V616" s="24">
        <v>1038.252323390761</v>
      </c>
      <c r="AA616">
        <v>1038.252323390761</v>
      </c>
    </row>
    <row r="617" spans="1:27" ht="12.75">
      <c r="A617" s="1">
        <v>36359</v>
      </c>
      <c r="B617" s="15">
        <v>199</v>
      </c>
      <c r="C617" s="2">
        <v>0.855555534</v>
      </c>
      <c r="D617" s="16">
        <v>0.855555534</v>
      </c>
      <c r="E617" s="3">
        <v>6073</v>
      </c>
      <c r="F617" s="17">
        <v>0</v>
      </c>
      <c r="G617" s="18">
        <v>937.3</v>
      </c>
      <c r="H617" s="19">
        <f t="shared" si="57"/>
        <v>893.3</v>
      </c>
      <c r="I617" s="14">
        <v>893.3</v>
      </c>
      <c r="J617" s="19">
        <f t="shared" si="58"/>
        <v>1046.2629531008765</v>
      </c>
      <c r="K617" s="19">
        <f t="shared" si="59"/>
        <v>1046.9432731008765</v>
      </c>
      <c r="L617" s="19">
        <f t="shared" si="55"/>
        <v>1059.2813731008766</v>
      </c>
      <c r="M617" s="24">
        <f t="shared" si="56"/>
        <v>1053.1123231008764</v>
      </c>
      <c r="N617" s="14">
        <v>23</v>
      </c>
      <c r="O617" s="14">
        <v>82.8</v>
      </c>
      <c r="Q617" s="14">
        <v>94.1</v>
      </c>
      <c r="R617" s="23">
        <v>3.259</v>
      </c>
      <c r="S617" s="29">
        <v>236.831</v>
      </c>
      <c r="T617" s="29">
        <f t="shared" si="54"/>
        <v>251.20416666666665</v>
      </c>
      <c r="U617" s="26">
        <v>15.12</v>
      </c>
      <c r="V617" s="24">
        <v>1053.1123231008764</v>
      </c>
      <c r="AA617">
        <v>1053.1123231008764</v>
      </c>
    </row>
    <row r="618" spans="1:27" ht="12.75">
      <c r="A618" s="1">
        <v>36359</v>
      </c>
      <c r="B618" s="15">
        <v>199</v>
      </c>
      <c r="C618" s="2">
        <v>0.855671287</v>
      </c>
      <c r="D618" s="16">
        <v>0.855671287</v>
      </c>
      <c r="E618" s="3">
        <v>6083</v>
      </c>
      <c r="F618" s="17">
        <v>0</v>
      </c>
      <c r="G618" s="18">
        <v>936.3</v>
      </c>
      <c r="H618" s="19">
        <f t="shared" si="57"/>
        <v>892.3</v>
      </c>
      <c r="I618" s="14">
        <v>892.3</v>
      </c>
      <c r="J618" s="19">
        <f t="shared" si="58"/>
        <v>1055.5639748752394</v>
      </c>
      <c r="K618" s="19">
        <f t="shared" si="59"/>
        <v>1056.2442948752393</v>
      </c>
      <c r="L618" s="19">
        <f t="shared" si="55"/>
        <v>1068.5823948752395</v>
      </c>
      <c r="M618" s="24">
        <f t="shared" si="56"/>
        <v>1062.4133448752395</v>
      </c>
      <c r="N618" s="14">
        <v>23</v>
      </c>
      <c r="O618" s="14">
        <v>85.1</v>
      </c>
      <c r="Q618" s="14">
        <v>93.7</v>
      </c>
      <c r="R618" s="23">
        <v>3.375</v>
      </c>
      <c r="S618" s="29">
        <v>257.679</v>
      </c>
      <c r="T618" s="29">
        <f t="shared" si="54"/>
        <v>247.55433333333335</v>
      </c>
      <c r="U618" s="26">
        <v>15.2</v>
      </c>
      <c r="V618" s="24">
        <v>1062.4133448752395</v>
      </c>
      <c r="AA618">
        <v>1062.4133448752395</v>
      </c>
    </row>
    <row r="619" spans="1:27" ht="12.75">
      <c r="A619" s="1">
        <v>36359</v>
      </c>
      <c r="B619" s="15">
        <v>199</v>
      </c>
      <c r="C619" s="2">
        <v>0.855787039</v>
      </c>
      <c r="D619" s="16">
        <v>0.855787039</v>
      </c>
      <c r="E619" s="3">
        <v>6093</v>
      </c>
      <c r="F619" s="17">
        <v>0</v>
      </c>
      <c r="G619" s="18">
        <v>933.3</v>
      </c>
      <c r="H619" s="19">
        <f t="shared" si="57"/>
        <v>889.3</v>
      </c>
      <c r="I619" s="14">
        <v>889.3</v>
      </c>
      <c r="J619" s="19">
        <f t="shared" si="58"/>
        <v>1083.529710911931</v>
      </c>
      <c r="K619" s="19">
        <f t="shared" si="59"/>
        <v>1084.210030911931</v>
      </c>
      <c r="L619" s="19">
        <f t="shared" si="55"/>
        <v>1096.5481309119311</v>
      </c>
      <c r="M619" s="24">
        <f t="shared" si="56"/>
        <v>1090.379080911931</v>
      </c>
      <c r="N619" s="14">
        <v>22.9</v>
      </c>
      <c r="O619" s="14">
        <v>84.5</v>
      </c>
      <c r="Q619" s="14">
        <v>95.2</v>
      </c>
      <c r="R619" s="23">
        <v>3.424</v>
      </c>
      <c r="S619" s="29">
        <v>257.511</v>
      </c>
      <c r="T619" s="29">
        <f t="shared" si="54"/>
        <v>243.8995</v>
      </c>
      <c r="U619" s="26">
        <v>15.177</v>
      </c>
      <c r="V619" s="24">
        <v>1090.379080911931</v>
      </c>
      <c r="AA619">
        <v>1090.379080911931</v>
      </c>
    </row>
    <row r="620" spans="1:27" ht="12.75">
      <c r="A620" s="1">
        <v>36359</v>
      </c>
      <c r="B620" s="15">
        <v>199</v>
      </c>
      <c r="C620" s="2">
        <v>0.855902791</v>
      </c>
      <c r="D620" s="16">
        <v>0.855902791</v>
      </c>
      <c r="E620" s="3">
        <v>6103</v>
      </c>
      <c r="F620" s="17">
        <v>0</v>
      </c>
      <c r="G620" s="18">
        <v>931</v>
      </c>
      <c r="H620" s="19">
        <f t="shared" si="57"/>
        <v>887</v>
      </c>
      <c r="I620" s="14">
        <v>887</v>
      </c>
      <c r="J620" s="19">
        <f t="shared" si="58"/>
        <v>1105.0340725955384</v>
      </c>
      <c r="K620" s="19">
        <f t="shared" si="59"/>
        <v>1105.7143925955384</v>
      </c>
      <c r="L620" s="19">
        <f t="shared" si="55"/>
        <v>1118.0524925955385</v>
      </c>
      <c r="M620" s="24">
        <f t="shared" si="56"/>
        <v>1111.8834425955383</v>
      </c>
      <c r="N620" s="14">
        <v>22.4</v>
      </c>
      <c r="O620" s="14">
        <v>86.9</v>
      </c>
      <c r="Q620" s="14">
        <v>96.2</v>
      </c>
      <c r="R620" s="23">
        <v>3.456</v>
      </c>
      <c r="S620" s="29">
        <v>278.359</v>
      </c>
      <c r="T620" s="29">
        <f t="shared" si="54"/>
        <v>243.74466666666663</v>
      </c>
      <c r="U620" s="26">
        <v>15.265</v>
      </c>
      <c r="V620" s="24">
        <v>1111.8834425955383</v>
      </c>
      <c r="AA620">
        <v>1111.8834425955383</v>
      </c>
    </row>
    <row r="621" spans="1:27" ht="12.75">
      <c r="A621" s="1">
        <v>36359</v>
      </c>
      <c r="B621" s="15">
        <v>199</v>
      </c>
      <c r="C621" s="2">
        <v>0.856018543</v>
      </c>
      <c r="D621" s="16">
        <v>0.856018543</v>
      </c>
      <c r="E621" s="3">
        <v>6113</v>
      </c>
      <c r="F621" s="17">
        <v>0</v>
      </c>
      <c r="G621" s="18">
        <v>928.8</v>
      </c>
      <c r="H621" s="19">
        <f t="shared" si="57"/>
        <v>884.8</v>
      </c>
      <c r="I621" s="14">
        <v>884.8</v>
      </c>
      <c r="J621" s="19">
        <f t="shared" si="58"/>
        <v>1125.655703035813</v>
      </c>
      <c r="K621" s="19">
        <f t="shared" si="59"/>
        <v>1126.336023035813</v>
      </c>
      <c r="L621" s="19">
        <f t="shared" si="55"/>
        <v>1138.6741230358132</v>
      </c>
      <c r="M621" s="24">
        <f t="shared" si="56"/>
        <v>1132.505073035813</v>
      </c>
      <c r="N621" s="14">
        <v>22.2</v>
      </c>
      <c r="O621" s="14">
        <v>85.3</v>
      </c>
      <c r="Q621" s="14">
        <v>95.6</v>
      </c>
      <c r="R621" s="23">
        <v>3.278</v>
      </c>
      <c r="S621" s="29">
        <v>236.222</v>
      </c>
      <c r="T621" s="29">
        <f t="shared" si="54"/>
        <v>247.095</v>
      </c>
      <c r="U621" s="26">
        <v>15.188</v>
      </c>
      <c r="V621" s="24">
        <v>1132.505073035813</v>
      </c>
      <c r="AA621">
        <v>1132.505073035813</v>
      </c>
    </row>
    <row r="622" spans="1:27" ht="12.75">
      <c r="A622" s="1">
        <v>36359</v>
      </c>
      <c r="B622" s="15">
        <v>199</v>
      </c>
      <c r="C622" s="2">
        <v>0.856134236</v>
      </c>
      <c r="D622" s="16">
        <v>0.856134236</v>
      </c>
      <c r="E622" s="3">
        <v>6123</v>
      </c>
      <c r="F622" s="17">
        <v>0</v>
      </c>
      <c r="G622" s="18">
        <v>926.6</v>
      </c>
      <c r="H622" s="19">
        <f t="shared" si="57"/>
        <v>882.6</v>
      </c>
      <c r="I622" s="14">
        <v>882.6</v>
      </c>
      <c r="J622" s="19">
        <f t="shared" si="58"/>
        <v>1146.328671751262</v>
      </c>
      <c r="K622" s="19">
        <f t="shared" si="59"/>
        <v>1147.0089917512619</v>
      </c>
      <c r="L622" s="19">
        <f t="shared" si="55"/>
        <v>1159.347091751262</v>
      </c>
      <c r="M622" s="24">
        <f t="shared" si="56"/>
        <v>1153.1780417512618</v>
      </c>
      <c r="N622" s="14">
        <v>22.1</v>
      </c>
      <c r="O622" s="14">
        <v>87.2</v>
      </c>
      <c r="Q622" s="14">
        <v>94.7</v>
      </c>
      <c r="R622" s="23">
        <v>3.808</v>
      </c>
      <c r="S622" s="29">
        <v>341.069</v>
      </c>
      <c r="T622" s="29">
        <f t="shared" si="54"/>
        <v>267.94516666666664</v>
      </c>
      <c r="U622" s="26">
        <v>15.241</v>
      </c>
      <c r="V622" s="24">
        <v>1153.1780417512618</v>
      </c>
      <c r="AA622">
        <v>1153.1780417512618</v>
      </c>
    </row>
    <row r="623" spans="1:27" ht="12.75">
      <c r="A623" s="1">
        <v>36359</v>
      </c>
      <c r="B623" s="15">
        <v>199</v>
      </c>
      <c r="C623" s="2">
        <v>0.856249988</v>
      </c>
      <c r="D623" s="16">
        <v>0.856249988</v>
      </c>
      <c r="E623" s="3">
        <v>6133</v>
      </c>
      <c r="F623" s="17">
        <v>0</v>
      </c>
      <c r="G623" s="18">
        <v>924.7</v>
      </c>
      <c r="H623" s="19">
        <f t="shared" si="57"/>
        <v>880.7</v>
      </c>
      <c r="I623" s="14">
        <v>880.7</v>
      </c>
      <c r="J623" s="19">
        <f t="shared" si="58"/>
        <v>1164.2241106590109</v>
      </c>
      <c r="K623" s="19">
        <f t="shared" si="59"/>
        <v>1164.9044306590108</v>
      </c>
      <c r="L623" s="19">
        <f t="shared" si="55"/>
        <v>1177.242530659011</v>
      </c>
      <c r="M623" s="24">
        <f t="shared" si="56"/>
        <v>1171.0734806590108</v>
      </c>
      <c r="N623" s="14">
        <v>22</v>
      </c>
      <c r="O623" s="14">
        <v>87</v>
      </c>
      <c r="Q623" s="14">
        <v>95.7</v>
      </c>
      <c r="R623" s="23">
        <v>3.619</v>
      </c>
      <c r="S623" s="29">
        <v>298.902</v>
      </c>
      <c r="T623" s="29">
        <f t="shared" si="54"/>
        <v>278.2903333333333</v>
      </c>
      <c r="U623" s="26">
        <v>15.222</v>
      </c>
      <c r="V623" s="24">
        <v>1171.0734806590108</v>
      </c>
      <c r="AA623">
        <v>1171.0734806590108</v>
      </c>
    </row>
    <row r="624" spans="1:27" ht="12.75">
      <c r="A624" s="1">
        <v>36359</v>
      </c>
      <c r="B624" s="15">
        <v>199</v>
      </c>
      <c r="C624" s="2">
        <v>0.85636574</v>
      </c>
      <c r="D624" s="16">
        <v>0.85636574</v>
      </c>
      <c r="E624" s="3">
        <v>6143</v>
      </c>
      <c r="F624" s="17">
        <v>0</v>
      </c>
      <c r="G624" s="18">
        <v>923.8</v>
      </c>
      <c r="H624" s="19">
        <f t="shared" si="57"/>
        <v>879.8</v>
      </c>
      <c r="I624" s="14">
        <v>879.8</v>
      </c>
      <c r="J624" s="19">
        <f t="shared" si="58"/>
        <v>1172.7143769309307</v>
      </c>
      <c r="K624" s="19">
        <f t="shared" si="59"/>
        <v>1173.3946969309306</v>
      </c>
      <c r="L624" s="19">
        <f t="shared" si="55"/>
        <v>1185.7327969309308</v>
      </c>
      <c r="M624" s="24">
        <f t="shared" si="56"/>
        <v>1179.5637469309308</v>
      </c>
      <c r="N624" s="14">
        <v>21.9</v>
      </c>
      <c r="O624" s="14">
        <v>86.7</v>
      </c>
      <c r="Q624" s="14">
        <v>95.3</v>
      </c>
      <c r="R624" s="23">
        <v>3.648</v>
      </c>
      <c r="S624" s="29">
        <v>298.764</v>
      </c>
      <c r="T624" s="29">
        <f aca="true" t="shared" si="60" ref="T624:T665">AVERAGE(S619:S624)</f>
        <v>285.1378333333334</v>
      </c>
      <c r="U624" s="26">
        <v>15.103</v>
      </c>
      <c r="V624" s="24">
        <v>1179.5637469309308</v>
      </c>
      <c r="AA624">
        <v>1179.5637469309308</v>
      </c>
    </row>
    <row r="625" spans="1:27" ht="12.75">
      <c r="A625" s="1">
        <v>36359</v>
      </c>
      <c r="B625" s="15">
        <v>199</v>
      </c>
      <c r="C625" s="2">
        <v>0.856481493</v>
      </c>
      <c r="D625" s="16">
        <v>0.856481493</v>
      </c>
      <c r="E625" s="3">
        <v>6153</v>
      </c>
      <c r="F625" s="17">
        <v>0</v>
      </c>
      <c r="G625" s="18">
        <v>921.8</v>
      </c>
      <c r="H625" s="19">
        <f t="shared" si="57"/>
        <v>877.8</v>
      </c>
      <c r="I625" s="14">
        <v>877.8</v>
      </c>
      <c r="J625" s="19">
        <f t="shared" si="58"/>
        <v>1191.612772370463</v>
      </c>
      <c r="K625" s="19">
        <f t="shared" si="59"/>
        <v>1192.293092370463</v>
      </c>
      <c r="L625" s="19">
        <f t="shared" si="55"/>
        <v>1204.6311923704632</v>
      </c>
      <c r="M625" s="24">
        <f t="shared" si="56"/>
        <v>1198.462142370463</v>
      </c>
      <c r="N625" s="14">
        <v>21.8</v>
      </c>
      <c r="O625" s="14">
        <v>83.9</v>
      </c>
      <c r="Q625" s="14">
        <v>95.7</v>
      </c>
      <c r="R625" s="23">
        <v>3.484</v>
      </c>
      <c r="S625" s="29">
        <v>277.612</v>
      </c>
      <c r="T625" s="29">
        <f t="shared" si="60"/>
        <v>288.48800000000006</v>
      </c>
      <c r="U625" s="26">
        <v>15.202</v>
      </c>
      <c r="V625" s="24">
        <v>1198.462142370463</v>
      </c>
      <c r="AA625">
        <v>1198.462142370463</v>
      </c>
    </row>
    <row r="626" spans="1:27" ht="12.75">
      <c r="A626" s="1">
        <v>36359</v>
      </c>
      <c r="B626" s="15">
        <v>199</v>
      </c>
      <c r="C626" s="2">
        <v>0.856597245</v>
      </c>
      <c r="D626" s="16">
        <v>0.856597245</v>
      </c>
      <c r="E626" s="3">
        <v>6163</v>
      </c>
      <c r="F626" s="17">
        <v>0</v>
      </c>
      <c r="G626" s="18">
        <v>919.8</v>
      </c>
      <c r="H626" s="19">
        <f t="shared" si="57"/>
        <v>875.8</v>
      </c>
      <c r="I626" s="14">
        <v>875.8</v>
      </c>
      <c r="J626" s="19">
        <f t="shared" si="58"/>
        <v>1210.5542755011643</v>
      </c>
      <c r="K626" s="19">
        <f t="shared" si="59"/>
        <v>1211.2345955011642</v>
      </c>
      <c r="L626" s="19">
        <f t="shared" si="55"/>
        <v>1223.5726955011644</v>
      </c>
      <c r="M626" s="24">
        <f t="shared" si="56"/>
        <v>1217.4036455011642</v>
      </c>
      <c r="N626" s="14">
        <v>21.8</v>
      </c>
      <c r="O626" s="14">
        <v>83.2</v>
      </c>
      <c r="Q626" s="14">
        <v>95.1</v>
      </c>
      <c r="R626" s="23">
        <v>3.687</v>
      </c>
      <c r="S626" s="29">
        <v>319.445</v>
      </c>
      <c r="T626" s="29">
        <f t="shared" si="60"/>
        <v>295.33566666666667</v>
      </c>
      <c r="U626" s="26">
        <v>15.231</v>
      </c>
      <c r="V626" s="24">
        <v>1217.4036455011642</v>
      </c>
      <c r="AA626">
        <v>1217.4036455011642</v>
      </c>
    </row>
    <row r="627" spans="1:27" ht="12.75">
      <c r="A627" s="1">
        <v>36359</v>
      </c>
      <c r="B627" s="15">
        <v>199</v>
      </c>
      <c r="C627" s="2">
        <v>0.856712937</v>
      </c>
      <c r="D627" s="16">
        <v>0.856712937</v>
      </c>
      <c r="E627" s="3">
        <v>6173</v>
      </c>
      <c r="F627" s="17">
        <v>0</v>
      </c>
      <c r="G627" s="18">
        <v>918.2</v>
      </c>
      <c r="H627" s="19">
        <f t="shared" si="57"/>
        <v>874.2</v>
      </c>
      <c r="I627" s="14">
        <v>874.2</v>
      </c>
      <c r="J627" s="19">
        <f t="shared" si="58"/>
        <v>1225.738647955216</v>
      </c>
      <c r="K627" s="19">
        <f t="shared" si="59"/>
        <v>1226.418967955216</v>
      </c>
      <c r="L627" s="19">
        <f t="shared" si="55"/>
        <v>1238.7570679552161</v>
      </c>
      <c r="M627" s="24">
        <f t="shared" si="56"/>
        <v>1232.588017955216</v>
      </c>
      <c r="N627" s="14">
        <v>21.8</v>
      </c>
      <c r="O627" s="14">
        <v>81.9</v>
      </c>
      <c r="Q627" s="14">
        <v>93.8</v>
      </c>
      <c r="R627" s="23">
        <v>3.668</v>
      </c>
      <c r="S627" s="29">
        <v>319.292</v>
      </c>
      <c r="T627" s="29">
        <f t="shared" si="60"/>
        <v>309.18066666666664</v>
      </c>
      <c r="U627" s="26">
        <v>15.279</v>
      </c>
      <c r="V627" s="24">
        <v>1232.588017955216</v>
      </c>
      <c r="AA627">
        <v>1232.588017955216</v>
      </c>
    </row>
    <row r="628" spans="1:27" ht="12.75">
      <c r="A628" s="1">
        <v>36359</v>
      </c>
      <c r="B628" s="15">
        <v>199</v>
      </c>
      <c r="C628" s="2">
        <v>0.85682869</v>
      </c>
      <c r="D628" s="16">
        <v>0.85682869</v>
      </c>
      <c r="E628" s="3">
        <v>6183</v>
      </c>
      <c r="F628" s="17">
        <v>0</v>
      </c>
      <c r="G628" s="18">
        <v>917.5</v>
      </c>
      <c r="H628" s="19">
        <f t="shared" si="57"/>
        <v>873.5</v>
      </c>
      <c r="I628" s="14">
        <v>873.5</v>
      </c>
      <c r="J628" s="19">
        <f t="shared" si="58"/>
        <v>1232.3905519103923</v>
      </c>
      <c r="K628" s="19">
        <f t="shared" si="59"/>
        <v>1233.0708719103923</v>
      </c>
      <c r="L628" s="19">
        <f t="shared" si="55"/>
        <v>1245.4089719103924</v>
      </c>
      <c r="M628" s="24">
        <f t="shared" si="56"/>
        <v>1239.2399219103922</v>
      </c>
      <c r="N628" s="14">
        <v>21.7</v>
      </c>
      <c r="O628" s="14">
        <v>88.1</v>
      </c>
      <c r="Q628" s="14">
        <v>93.4</v>
      </c>
      <c r="R628" s="23">
        <v>3.808</v>
      </c>
      <c r="S628" s="29">
        <v>340.155</v>
      </c>
      <c r="T628" s="29">
        <f t="shared" si="60"/>
        <v>309.0283333333333</v>
      </c>
      <c r="U628" s="26">
        <v>15.307</v>
      </c>
      <c r="V628" s="24">
        <v>1239.2399219103922</v>
      </c>
      <c r="AA628">
        <v>1239.2399219103922</v>
      </c>
    </row>
    <row r="629" spans="1:27" ht="12.75">
      <c r="A629" s="1">
        <v>36359</v>
      </c>
      <c r="B629" s="15">
        <v>199</v>
      </c>
      <c r="C629" s="2">
        <v>0.856944442</v>
      </c>
      <c r="D629" s="16">
        <v>0.856944442</v>
      </c>
      <c r="E629" s="3">
        <v>6193</v>
      </c>
      <c r="F629" s="17">
        <v>0</v>
      </c>
      <c r="G629" s="18">
        <v>915.9</v>
      </c>
      <c r="H629" s="19">
        <f t="shared" si="57"/>
        <v>871.9</v>
      </c>
      <c r="I629" s="14">
        <v>871.9</v>
      </c>
      <c r="J629" s="19">
        <f t="shared" si="58"/>
        <v>1247.614942785648</v>
      </c>
      <c r="K629" s="19">
        <f t="shared" si="59"/>
        <v>1248.295262785648</v>
      </c>
      <c r="L629" s="19">
        <f t="shared" si="55"/>
        <v>1260.6333627856482</v>
      </c>
      <c r="M629" s="24">
        <f t="shared" si="56"/>
        <v>1254.464312785648</v>
      </c>
      <c r="N629" s="14">
        <v>21.5</v>
      </c>
      <c r="O629" s="14">
        <v>92.2</v>
      </c>
      <c r="Q629" s="14">
        <v>93.6</v>
      </c>
      <c r="R629" s="23">
        <v>3.779</v>
      </c>
      <c r="S629" s="29">
        <v>340.003</v>
      </c>
      <c r="T629" s="29">
        <f t="shared" si="60"/>
        <v>315.8785</v>
      </c>
      <c r="U629" s="26">
        <v>15.194</v>
      </c>
      <c r="V629" s="24">
        <v>1254.464312785648</v>
      </c>
      <c r="AA629">
        <v>1254.464312785648</v>
      </c>
    </row>
    <row r="630" spans="1:27" ht="12.75">
      <c r="A630" s="1">
        <v>36359</v>
      </c>
      <c r="B630" s="15">
        <v>199</v>
      </c>
      <c r="C630" s="2">
        <v>0.857060194</v>
      </c>
      <c r="D630" s="16">
        <v>0.857060194</v>
      </c>
      <c r="E630" s="3">
        <v>6203</v>
      </c>
      <c r="F630" s="17">
        <v>0</v>
      </c>
      <c r="G630" s="18">
        <v>912.5</v>
      </c>
      <c r="H630" s="19">
        <f t="shared" si="57"/>
        <v>868.5</v>
      </c>
      <c r="I630" s="14">
        <v>868.5</v>
      </c>
      <c r="J630" s="19">
        <f t="shared" si="58"/>
        <v>1280.0597492462946</v>
      </c>
      <c r="K630" s="19">
        <f t="shared" si="59"/>
        <v>1280.7400692462945</v>
      </c>
      <c r="L630" s="19">
        <f t="shared" si="55"/>
        <v>1293.0781692462947</v>
      </c>
      <c r="M630" s="24">
        <f t="shared" si="56"/>
        <v>1286.9091192462947</v>
      </c>
      <c r="N630" s="14">
        <v>21.1</v>
      </c>
      <c r="O630" s="14">
        <v>92.8</v>
      </c>
      <c r="Q630" s="14">
        <v>93.2</v>
      </c>
      <c r="R630" s="23">
        <v>3.484</v>
      </c>
      <c r="S630" s="29">
        <v>276.835</v>
      </c>
      <c r="T630" s="29">
        <f t="shared" si="60"/>
        <v>312.22366666666665</v>
      </c>
      <c r="U630" s="26">
        <v>15.161</v>
      </c>
      <c r="V630" s="24">
        <v>1286.9091192462947</v>
      </c>
      <c r="AA630">
        <v>1286.9091192462947</v>
      </c>
    </row>
    <row r="631" spans="1:27" ht="12.75">
      <c r="A631" s="1">
        <v>36359</v>
      </c>
      <c r="B631" s="15">
        <v>199</v>
      </c>
      <c r="C631" s="2">
        <v>0.857175946</v>
      </c>
      <c r="D631" s="16">
        <v>0.857175946</v>
      </c>
      <c r="E631" s="3">
        <v>6213</v>
      </c>
      <c r="F631" s="17">
        <v>0</v>
      </c>
      <c r="G631" s="18">
        <v>909.6</v>
      </c>
      <c r="H631" s="19">
        <f t="shared" si="57"/>
        <v>865.6</v>
      </c>
      <c r="I631" s="14">
        <v>865.6</v>
      </c>
      <c r="J631" s="19">
        <f t="shared" si="58"/>
        <v>1307.8337892998914</v>
      </c>
      <c r="K631" s="19">
        <f t="shared" si="59"/>
        <v>1308.5141092998913</v>
      </c>
      <c r="L631" s="19">
        <f t="shared" si="55"/>
        <v>1320.8522092998915</v>
      </c>
      <c r="M631" s="24">
        <f t="shared" si="56"/>
        <v>1314.6831592998915</v>
      </c>
      <c r="N631" s="14">
        <v>20.8</v>
      </c>
      <c r="O631" s="14">
        <v>93</v>
      </c>
      <c r="Q631" s="14">
        <v>96.2</v>
      </c>
      <c r="R631" s="23">
        <v>3.659</v>
      </c>
      <c r="S631" s="29">
        <v>318.683</v>
      </c>
      <c r="T631" s="29">
        <f t="shared" si="60"/>
        <v>319.0688333333333</v>
      </c>
      <c r="U631" s="26">
        <v>15.139</v>
      </c>
      <c r="V631" s="24">
        <v>1314.6831592998915</v>
      </c>
      <c r="AA631">
        <v>1314.6831592998915</v>
      </c>
    </row>
    <row r="632" spans="1:27" ht="12.75">
      <c r="A632" s="1">
        <v>36359</v>
      </c>
      <c r="B632" s="15">
        <v>199</v>
      </c>
      <c r="C632" s="2">
        <v>0.857291639</v>
      </c>
      <c r="D632" s="16">
        <v>0.857291639</v>
      </c>
      <c r="E632" s="3">
        <v>6223</v>
      </c>
      <c r="F632" s="17">
        <v>0</v>
      </c>
      <c r="G632" s="18">
        <v>907.3</v>
      </c>
      <c r="H632" s="19">
        <f t="shared" si="57"/>
        <v>863.3</v>
      </c>
      <c r="I632" s="14">
        <v>863.3</v>
      </c>
      <c r="J632" s="19">
        <f t="shared" si="58"/>
        <v>1329.9277211902115</v>
      </c>
      <c r="K632" s="19">
        <f t="shared" si="59"/>
        <v>1330.6080411902115</v>
      </c>
      <c r="L632" s="19">
        <f t="shared" si="55"/>
        <v>1342.9461411902116</v>
      </c>
      <c r="M632" s="24">
        <f t="shared" si="56"/>
        <v>1336.7770911902116</v>
      </c>
      <c r="N632" s="14">
        <v>20.6</v>
      </c>
      <c r="O632" s="14">
        <v>91.9</v>
      </c>
      <c r="Q632" s="14">
        <v>94.8</v>
      </c>
      <c r="R632" s="23">
        <v>3.976</v>
      </c>
      <c r="S632" s="29">
        <v>381.546</v>
      </c>
      <c r="T632" s="29">
        <f t="shared" si="60"/>
        <v>329.419</v>
      </c>
      <c r="U632" s="26">
        <v>15.239</v>
      </c>
      <c r="V632" s="24">
        <v>1336.7770911902116</v>
      </c>
      <c r="AA632">
        <v>1336.7770911902116</v>
      </c>
    </row>
    <row r="633" spans="1:27" ht="12.75">
      <c r="A633" s="1">
        <v>36359</v>
      </c>
      <c r="B633" s="15">
        <v>199</v>
      </c>
      <c r="C633" s="2">
        <v>0.857407391</v>
      </c>
      <c r="D633" s="16">
        <v>0.857407391</v>
      </c>
      <c r="E633" s="3">
        <v>6233</v>
      </c>
      <c r="F633" s="17">
        <v>0</v>
      </c>
      <c r="G633" s="18">
        <v>906.4</v>
      </c>
      <c r="H633" s="19">
        <f t="shared" si="57"/>
        <v>862.4</v>
      </c>
      <c r="I633" s="14">
        <v>862.4</v>
      </c>
      <c r="J633" s="19">
        <f t="shared" si="58"/>
        <v>1338.5891999088524</v>
      </c>
      <c r="K633" s="19">
        <f t="shared" si="59"/>
        <v>1339.2695199088523</v>
      </c>
      <c r="L633" s="19">
        <f t="shared" si="55"/>
        <v>1351.6076199088525</v>
      </c>
      <c r="M633" s="24">
        <f t="shared" si="56"/>
        <v>1345.4385699088525</v>
      </c>
      <c r="N633" s="14">
        <v>20.5</v>
      </c>
      <c r="O633" s="14">
        <v>88.8</v>
      </c>
      <c r="Q633" s="14">
        <v>94.2</v>
      </c>
      <c r="R633" s="23">
        <v>3.888</v>
      </c>
      <c r="S633" s="29">
        <v>360.393</v>
      </c>
      <c r="T633" s="29">
        <f t="shared" si="60"/>
        <v>336.26916666666665</v>
      </c>
      <c r="U633" s="26">
        <v>15.206</v>
      </c>
      <c r="V633" s="24">
        <v>1345.4385699088525</v>
      </c>
      <c r="AA633">
        <v>1345.4385699088525</v>
      </c>
    </row>
    <row r="634" spans="1:27" ht="12.75">
      <c r="A634" s="1">
        <v>36359</v>
      </c>
      <c r="B634" s="15">
        <v>199</v>
      </c>
      <c r="C634" s="2">
        <v>0.857523143</v>
      </c>
      <c r="D634" s="16">
        <v>0.857523143</v>
      </c>
      <c r="E634" s="3">
        <v>6243</v>
      </c>
      <c r="F634" s="17">
        <v>0</v>
      </c>
      <c r="G634" s="18">
        <v>904.9</v>
      </c>
      <c r="H634" s="19">
        <f t="shared" si="57"/>
        <v>860.9</v>
      </c>
      <c r="I634" s="14">
        <v>860.9</v>
      </c>
      <c r="J634" s="19">
        <f t="shared" si="58"/>
        <v>1353.0451045147697</v>
      </c>
      <c r="K634" s="19">
        <f t="shared" si="59"/>
        <v>1353.7254245147697</v>
      </c>
      <c r="L634" s="19">
        <f t="shared" si="55"/>
        <v>1366.0635245147698</v>
      </c>
      <c r="M634" s="24">
        <f t="shared" si="56"/>
        <v>1359.8944745147696</v>
      </c>
      <c r="N634" s="14">
        <v>20.4</v>
      </c>
      <c r="O634" s="14">
        <v>90.3</v>
      </c>
      <c r="Q634" s="14">
        <v>95.2</v>
      </c>
      <c r="R634" s="23">
        <v>3.544</v>
      </c>
      <c r="S634" s="29">
        <v>276.226</v>
      </c>
      <c r="T634" s="29">
        <f t="shared" si="60"/>
        <v>325.6143333333334</v>
      </c>
      <c r="U634" s="26">
        <v>15.206</v>
      </c>
      <c r="V634" s="24">
        <v>1359.8944745147696</v>
      </c>
      <c r="AA634">
        <v>1359.8944745147696</v>
      </c>
    </row>
    <row r="635" spans="1:27" ht="12.75">
      <c r="A635" s="1">
        <v>36359</v>
      </c>
      <c r="B635" s="15">
        <v>199</v>
      </c>
      <c r="C635" s="2">
        <v>0.857638896</v>
      </c>
      <c r="D635" s="16">
        <v>0.857638896</v>
      </c>
      <c r="E635" s="3">
        <v>6253</v>
      </c>
      <c r="F635" s="17">
        <v>0</v>
      </c>
      <c r="G635" s="18">
        <v>902.7</v>
      </c>
      <c r="H635" s="19">
        <f t="shared" si="57"/>
        <v>858.7</v>
      </c>
      <c r="I635" s="14">
        <v>858.7</v>
      </c>
      <c r="J635" s="19">
        <f t="shared" si="58"/>
        <v>1374.292723711897</v>
      </c>
      <c r="K635" s="19">
        <f t="shared" si="59"/>
        <v>1374.973043711897</v>
      </c>
      <c r="L635" s="19">
        <f t="shared" si="55"/>
        <v>1387.311143711897</v>
      </c>
      <c r="M635" s="24">
        <f t="shared" si="56"/>
        <v>1381.142093711897</v>
      </c>
      <c r="N635" s="14">
        <v>20</v>
      </c>
      <c r="O635" s="14">
        <v>91.8</v>
      </c>
      <c r="Q635" s="14">
        <v>97.6</v>
      </c>
      <c r="R635" s="23">
        <v>3.305</v>
      </c>
      <c r="S635" s="29">
        <v>234.073</v>
      </c>
      <c r="T635" s="29">
        <f t="shared" si="60"/>
        <v>307.95933333333335</v>
      </c>
      <c r="U635" s="26">
        <v>15.192</v>
      </c>
      <c r="V635" s="24">
        <v>1381.142093711897</v>
      </c>
      <c r="AA635">
        <v>1381.142093711897</v>
      </c>
    </row>
    <row r="636" spans="1:27" ht="12.75">
      <c r="A636" s="1">
        <v>36359</v>
      </c>
      <c r="B636" s="15">
        <v>199</v>
      </c>
      <c r="C636" s="2">
        <v>0.857754648</v>
      </c>
      <c r="D636" s="16">
        <v>0.857754648</v>
      </c>
      <c r="E636" s="3">
        <v>6263</v>
      </c>
      <c r="F636" s="17">
        <v>0</v>
      </c>
      <c r="G636" s="18">
        <v>901.3</v>
      </c>
      <c r="H636" s="19">
        <f t="shared" si="57"/>
        <v>857.3</v>
      </c>
      <c r="I636" s="14">
        <v>857.3</v>
      </c>
      <c r="J636" s="19">
        <f t="shared" si="58"/>
        <v>1387.8422977214173</v>
      </c>
      <c r="K636" s="19">
        <f t="shared" si="59"/>
        <v>1388.5226177214172</v>
      </c>
      <c r="L636" s="19">
        <f t="shared" si="55"/>
        <v>1400.8607177214174</v>
      </c>
      <c r="M636" s="24">
        <f t="shared" si="56"/>
        <v>1394.6916677214172</v>
      </c>
      <c r="N636" s="14">
        <v>20</v>
      </c>
      <c r="O636" s="14">
        <v>89</v>
      </c>
      <c r="Q636" s="14">
        <v>95.2</v>
      </c>
      <c r="R636" s="23">
        <v>3.659</v>
      </c>
      <c r="S636" s="29">
        <v>317.936</v>
      </c>
      <c r="T636" s="29">
        <f t="shared" si="60"/>
        <v>314.8095</v>
      </c>
      <c r="U636" s="26">
        <v>15.223</v>
      </c>
      <c r="V636" s="24">
        <v>1394.6916677214172</v>
      </c>
      <c r="AA636">
        <v>1394.6916677214172</v>
      </c>
    </row>
    <row r="637" spans="1:27" ht="12.75">
      <c r="A637" s="1">
        <v>36359</v>
      </c>
      <c r="B637" s="15">
        <v>199</v>
      </c>
      <c r="C637" s="2">
        <v>0.8578704</v>
      </c>
      <c r="D637" s="16">
        <v>0.8578704</v>
      </c>
      <c r="E637" s="3">
        <v>6273</v>
      </c>
      <c r="F637" s="17">
        <v>0</v>
      </c>
      <c r="G637" s="18">
        <v>898.2</v>
      </c>
      <c r="H637" s="19">
        <f t="shared" si="57"/>
        <v>854.2</v>
      </c>
      <c r="I637" s="14">
        <v>854.2</v>
      </c>
      <c r="J637" s="19">
        <f t="shared" si="58"/>
        <v>1417.9238371947674</v>
      </c>
      <c r="K637" s="19">
        <f t="shared" si="59"/>
        <v>1418.6041571947674</v>
      </c>
      <c r="L637" s="19">
        <f t="shared" si="55"/>
        <v>1430.9422571947675</v>
      </c>
      <c r="M637" s="24">
        <f t="shared" si="56"/>
        <v>1424.7732071947676</v>
      </c>
      <c r="N637" s="14">
        <v>19.8</v>
      </c>
      <c r="O637" s="14">
        <v>89.7</v>
      </c>
      <c r="Q637" s="14">
        <v>94.6</v>
      </c>
      <c r="R637" s="23">
        <v>3.294</v>
      </c>
      <c r="S637" s="29">
        <v>233.784</v>
      </c>
      <c r="T637" s="29">
        <f t="shared" si="60"/>
        <v>300.6596666666667</v>
      </c>
      <c r="U637" s="26">
        <v>15.264</v>
      </c>
      <c r="V637" s="24">
        <v>1424.7732071947676</v>
      </c>
      <c r="AA637">
        <v>1424.7732071947676</v>
      </c>
    </row>
    <row r="638" spans="1:27" ht="12.75">
      <c r="A638" s="1">
        <v>36359</v>
      </c>
      <c r="B638" s="15">
        <v>199</v>
      </c>
      <c r="C638" s="2">
        <v>0.857986093</v>
      </c>
      <c r="D638" s="16">
        <v>0.857986093</v>
      </c>
      <c r="E638" s="3">
        <v>6283</v>
      </c>
      <c r="F638" s="17">
        <v>0</v>
      </c>
      <c r="G638" s="18">
        <v>898.3</v>
      </c>
      <c r="H638" s="19">
        <f t="shared" si="57"/>
        <v>854.3</v>
      </c>
      <c r="I638" s="14">
        <v>854.3</v>
      </c>
      <c r="J638" s="19">
        <f t="shared" si="58"/>
        <v>1416.9517621135294</v>
      </c>
      <c r="K638" s="19">
        <f t="shared" si="59"/>
        <v>1417.6320821135293</v>
      </c>
      <c r="L638" s="19">
        <f t="shared" si="55"/>
        <v>1429.9701821135295</v>
      </c>
      <c r="M638" s="24">
        <f t="shared" si="56"/>
        <v>1423.8011321135295</v>
      </c>
      <c r="N638" s="14">
        <v>19.6</v>
      </c>
      <c r="O638" s="14">
        <v>91.5</v>
      </c>
      <c r="Q638" s="14">
        <v>94.6</v>
      </c>
      <c r="R638" s="23">
        <v>3.444</v>
      </c>
      <c r="S638" s="29">
        <v>254.616</v>
      </c>
      <c r="T638" s="29">
        <f t="shared" si="60"/>
        <v>279.50466666666665</v>
      </c>
      <c r="U638" s="26">
        <v>15.128</v>
      </c>
      <c r="V638" s="24">
        <v>1423.8011321135295</v>
      </c>
      <c r="AA638">
        <v>1423.8011321135295</v>
      </c>
    </row>
    <row r="639" spans="1:27" ht="12.75">
      <c r="A639" s="1">
        <v>36359</v>
      </c>
      <c r="B639" s="15">
        <v>199</v>
      </c>
      <c r="C639" s="2">
        <v>0.858101845</v>
      </c>
      <c r="D639" s="16">
        <v>0.858101845</v>
      </c>
      <c r="E639" s="3">
        <v>6293</v>
      </c>
      <c r="F639" s="17">
        <v>0</v>
      </c>
      <c r="G639" s="18">
        <v>896</v>
      </c>
      <c r="H639" s="19">
        <f t="shared" si="57"/>
        <v>852</v>
      </c>
      <c r="I639" s="14">
        <v>852</v>
      </c>
      <c r="J639" s="19">
        <f t="shared" si="58"/>
        <v>1439.3383292154763</v>
      </c>
      <c r="K639" s="19">
        <f t="shared" si="59"/>
        <v>1440.0186492154762</v>
      </c>
      <c r="L639" s="19">
        <f t="shared" si="55"/>
        <v>1452.3567492154764</v>
      </c>
      <c r="M639" s="24">
        <f t="shared" si="56"/>
        <v>1446.1876992154762</v>
      </c>
      <c r="N639" s="14">
        <v>19.4</v>
      </c>
      <c r="O639" s="14">
        <v>94.9</v>
      </c>
      <c r="Q639" s="14">
        <v>93.2</v>
      </c>
      <c r="R639" s="23">
        <v>3.279</v>
      </c>
      <c r="S639" s="29">
        <v>233.464</v>
      </c>
      <c r="T639" s="29">
        <f t="shared" si="60"/>
        <v>258.34983333333327</v>
      </c>
      <c r="U639" s="26">
        <v>15.178</v>
      </c>
      <c r="V639" s="24">
        <v>1446.1876992154762</v>
      </c>
      <c r="AA639">
        <v>1446.1876992154762</v>
      </c>
    </row>
    <row r="640" spans="1:27" ht="12.75">
      <c r="A640" s="1">
        <v>36359</v>
      </c>
      <c r="B640" s="15">
        <v>199</v>
      </c>
      <c r="C640" s="2">
        <v>0.858217597</v>
      </c>
      <c r="D640" s="16">
        <v>0.858217597</v>
      </c>
      <c r="E640" s="3">
        <v>6303</v>
      </c>
      <c r="F640" s="17">
        <v>0</v>
      </c>
      <c r="G640" s="18">
        <v>894.7</v>
      </c>
      <c r="H640" s="19">
        <f t="shared" si="57"/>
        <v>850.7</v>
      </c>
      <c r="I640" s="14">
        <v>850.7</v>
      </c>
      <c r="J640" s="19">
        <f t="shared" si="58"/>
        <v>1452.0183537426099</v>
      </c>
      <c r="K640" s="19">
        <f t="shared" si="59"/>
        <v>1452.6986737426098</v>
      </c>
      <c r="L640" s="19">
        <f t="shared" si="55"/>
        <v>1465.03677374261</v>
      </c>
      <c r="M640" s="24">
        <f t="shared" si="56"/>
        <v>1458.86772374261</v>
      </c>
      <c r="N640" s="14">
        <v>19.1</v>
      </c>
      <c r="O640" s="14">
        <v>96.6</v>
      </c>
      <c r="Q640" s="14">
        <v>91.6</v>
      </c>
      <c r="R640" s="23">
        <v>3.619</v>
      </c>
      <c r="S640" s="29">
        <v>296.327</v>
      </c>
      <c r="T640" s="29">
        <f t="shared" si="60"/>
        <v>261.7</v>
      </c>
      <c r="U640" s="26">
        <v>15.159</v>
      </c>
      <c r="V640" s="24">
        <v>1458.86772374261</v>
      </c>
      <c r="AA640">
        <v>1458.86772374261</v>
      </c>
    </row>
    <row r="641" spans="1:27" ht="12.75">
      <c r="A641" s="1">
        <v>36359</v>
      </c>
      <c r="B641" s="15">
        <v>199</v>
      </c>
      <c r="C641" s="2">
        <v>0.858333349</v>
      </c>
      <c r="D641" s="16">
        <v>0.858333349</v>
      </c>
      <c r="E641" s="3">
        <v>6313</v>
      </c>
      <c r="F641" s="17">
        <v>0</v>
      </c>
      <c r="G641" s="18">
        <v>894.1</v>
      </c>
      <c r="H641" s="19">
        <f t="shared" si="57"/>
        <v>850.1</v>
      </c>
      <c r="I641" s="14">
        <v>850.1</v>
      </c>
      <c r="J641" s="19">
        <f t="shared" si="58"/>
        <v>1457.8772096103023</v>
      </c>
      <c r="K641" s="19">
        <f t="shared" si="59"/>
        <v>1458.5575296103023</v>
      </c>
      <c r="L641" s="19">
        <f t="shared" si="55"/>
        <v>1470.8956296103024</v>
      </c>
      <c r="M641" s="24">
        <f t="shared" si="56"/>
        <v>1464.7265796103025</v>
      </c>
      <c r="N641" s="14">
        <v>19.2</v>
      </c>
      <c r="O641" s="14">
        <v>88.6</v>
      </c>
      <c r="Q641" s="14">
        <v>94.1</v>
      </c>
      <c r="R641" s="23">
        <v>3.788</v>
      </c>
      <c r="S641" s="29">
        <v>338.174</v>
      </c>
      <c r="T641" s="29">
        <f t="shared" si="60"/>
        <v>279.05016666666666</v>
      </c>
      <c r="U641" s="26">
        <v>15.205</v>
      </c>
      <c r="V641" s="24">
        <v>1464.7265796103025</v>
      </c>
      <c r="AA641">
        <v>1464.7265796103025</v>
      </c>
    </row>
    <row r="642" spans="1:27" ht="12.75">
      <c r="A642" s="1">
        <v>36359</v>
      </c>
      <c r="B642" s="15">
        <v>199</v>
      </c>
      <c r="C642" s="2">
        <v>0.858449101</v>
      </c>
      <c r="D642" s="16">
        <v>0.858449101</v>
      </c>
      <c r="E642" s="3">
        <v>6323</v>
      </c>
      <c r="F642" s="17">
        <v>0</v>
      </c>
      <c r="G642" s="18">
        <v>893.1</v>
      </c>
      <c r="H642" s="19">
        <f t="shared" si="57"/>
        <v>849.1</v>
      </c>
      <c r="I642" s="14">
        <v>849.1</v>
      </c>
      <c r="J642" s="19">
        <f t="shared" si="58"/>
        <v>1467.6511648017822</v>
      </c>
      <c r="K642" s="19">
        <f t="shared" si="59"/>
        <v>1468.3314848017822</v>
      </c>
      <c r="L642" s="19">
        <f t="shared" si="55"/>
        <v>1480.6695848017823</v>
      </c>
      <c r="M642" s="24">
        <f t="shared" si="56"/>
        <v>1474.5005348017821</v>
      </c>
      <c r="N642" s="14">
        <v>19.6</v>
      </c>
      <c r="O642" s="14">
        <v>78.4</v>
      </c>
      <c r="Q642" s="14">
        <v>93.7</v>
      </c>
      <c r="R642" s="23">
        <v>3.126</v>
      </c>
      <c r="S642" s="29">
        <v>191.007</v>
      </c>
      <c r="T642" s="29">
        <f t="shared" si="60"/>
        <v>257.8953333333333</v>
      </c>
      <c r="U642" s="26">
        <v>15.176</v>
      </c>
      <c r="V642" s="24">
        <v>1474.5005348017821</v>
      </c>
      <c r="AA642">
        <v>1474.5005348017821</v>
      </c>
    </row>
    <row r="643" spans="1:27" ht="12.75">
      <c r="A643" s="1">
        <v>36359</v>
      </c>
      <c r="B643" s="15">
        <v>199</v>
      </c>
      <c r="C643" s="2">
        <v>0.858564794</v>
      </c>
      <c r="D643" s="16">
        <v>0.858564794</v>
      </c>
      <c r="E643" s="3">
        <v>6333</v>
      </c>
      <c r="F643" s="17">
        <v>0</v>
      </c>
      <c r="G643" s="18">
        <v>892</v>
      </c>
      <c r="H643" s="19">
        <f t="shared" si="57"/>
        <v>848</v>
      </c>
      <c r="I643" s="14">
        <v>848</v>
      </c>
      <c r="J643" s="19">
        <f t="shared" si="58"/>
        <v>1478.4158195520818</v>
      </c>
      <c r="K643" s="19">
        <f t="shared" si="59"/>
        <v>1479.0961395520817</v>
      </c>
      <c r="L643" s="19">
        <f t="shared" si="55"/>
        <v>1491.4342395520819</v>
      </c>
      <c r="M643" s="24">
        <f t="shared" si="56"/>
        <v>1485.2651895520817</v>
      </c>
      <c r="N643" s="14">
        <v>19.5</v>
      </c>
      <c r="O643" s="14">
        <v>83.7</v>
      </c>
      <c r="Q643" s="14">
        <v>91.2</v>
      </c>
      <c r="R643" s="23">
        <v>3.718</v>
      </c>
      <c r="S643" s="29">
        <v>316.854</v>
      </c>
      <c r="T643" s="29">
        <f t="shared" si="60"/>
        <v>271.74033333333335</v>
      </c>
      <c r="U643" s="26">
        <v>15.23</v>
      </c>
      <c r="V643" s="24">
        <v>1485.2651895520817</v>
      </c>
      <c r="AA643">
        <v>1485.2651895520817</v>
      </c>
    </row>
    <row r="644" spans="1:27" ht="12.75">
      <c r="A644" s="1">
        <v>36359</v>
      </c>
      <c r="B644" s="15">
        <v>199</v>
      </c>
      <c r="C644" s="2">
        <v>0.858680546</v>
      </c>
      <c r="D644" s="16">
        <v>0.858680546</v>
      </c>
      <c r="E644" s="3">
        <v>6343</v>
      </c>
      <c r="F644" s="17">
        <v>0</v>
      </c>
      <c r="G644" s="18">
        <v>889.6</v>
      </c>
      <c r="H644" s="19">
        <f t="shared" si="57"/>
        <v>845.6</v>
      </c>
      <c r="I644" s="14">
        <v>845.6</v>
      </c>
      <c r="J644" s="19">
        <f t="shared" si="58"/>
        <v>1501.950888793251</v>
      </c>
      <c r="K644" s="19">
        <f t="shared" si="59"/>
        <v>1502.6312087932508</v>
      </c>
      <c r="L644" s="19">
        <f t="shared" si="55"/>
        <v>1514.969308793251</v>
      </c>
      <c r="M644" s="24">
        <f t="shared" si="56"/>
        <v>1508.800258793251</v>
      </c>
      <c r="N644" s="14">
        <v>18.8</v>
      </c>
      <c r="O644" s="14">
        <v>92.8</v>
      </c>
      <c r="Q644" s="14">
        <v>91.2</v>
      </c>
      <c r="R644" s="23">
        <v>3.484</v>
      </c>
      <c r="S644" s="29">
        <v>274.717</v>
      </c>
      <c r="T644" s="29">
        <f t="shared" si="60"/>
        <v>275.0905</v>
      </c>
      <c r="U644" s="26">
        <v>15.222</v>
      </c>
      <c r="V644" s="24">
        <v>1508.800258793251</v>
      </c>
      <c r="AA644">
        <v>1508.800258793251</v>
      </c>
    </row>
    <row r="645" spans="1:27" ht="12.75">
      <c r="A645" s="1">
        <v>36359</v>
      </c>
      <c r="B645" s="15">
        <v>199</v>
      </c>
      <c r="C645" s="2">
        <v>0.858796299</v>
      </c>
      <c r="D645" s="16">
        <v>0.858796299</v>
      </c>
      <c r="E645" s="3">
        <v>6353</v>
      </c>
      <c r="F645" s="17">
        <v>0</v>
      </c>
      <c r="G645" s="18">
        <v>889.6</v>
      </c>
      <c r="H645" s="19">
        <f t="shared" si="57"/>
        <v>845.6</v>
      </c>
      <c r="I645" s="14">
        <v>845.6</v>
      </c>
      <c r="J645" s="19">
        <f t="shared" si="58"/>
        <v>1501.950888793251</v>
      </c>
      <c r="K645" s="19">
        <f t="shared" si="59"/>
        <v>1502.6312087932508</v>
      </c>
      <c r="L645" s="19">
        <f t="shared" si="55"/>
        <v>1514.969308793251</v>
      </c>
      <c r="M645" s="24">
        <f t="shared" si="56"/>
        <v>1508.800258793251</v>
      </c>
      <c r="N645" s="14">
        <v>18.6</v>
      </c>
      <c r="O645" s="14">
        <v>98.2</v>
      </c>
      <c r="Q645" s="14">
        <v>92.3</v>
      </c>
      <c r="R645" s="23">
        <v>4.095</v>
      </c>
      <c r="S645" s="29">
        <v>400.565</v>
      </c>
      <c r="T645" s="29">
        <f t="shared" si="60"/>
        <v>302.9406666666667</v>
      </c>
      <c r="U645" s="26">
        <v>15.189</v>
      </c>
      <c r="V645" s="24">
        <v>1508.800258793251</v>
      </c>
      <c r="AA645">
        <v>1508.800258793251</v>
      </c>
    </row>
    <row r="646" spans="1:27" ht="12.75">
      <c r="A646" s="1">
        <v>36359</v>
      </c>
      <c r="B646" s="15">
        <v>199</v>
      </c>
      <c r="C646" s="2">
        <v>0.858912051</v>
      </c>
      <c r="D646" s="16">
        <v>0.858912051</v>
      </c>
      <c r="E646" s="3">
        <v>6363</v>
      </c>
      <c r="F646" s="17">
        <v>0</v>
      </c>
      <c r="G646" s="18">
        <v>889.9</v>
      </c>
      <c r="H646" s="19">
        <f t="shared" si="57"/>
        <v>845.9</v>
      </c>
      <c r="I646" s="14">
        <v>845.9</v>
      </c>
      <c r="J646" s="19">
        <f t="shared" si="58"/>
        <v>1499.0053547255955</v>
      </c>
      <c r="K646" s="19">
        <f t="shared" si="59"/>
        <v>1499.6856747255954</v>
      </c>
      <c r="L646" s="19">
        <f t="shared" si="55"/>
        <v>1512.0237747255956</v>
      </c>
      <c r="M646" s="24">
        <f t="shared" si="56"/>
        <v>1505.8547247255956</v>
      </c>
      <c r="N646" s="14">
        <v>18.4</v>
      </c>
      <c r="O646" s="14">
        <v>100</v>
      </c>
      <c r="Q646" s="14">
        <v>90.2</v>
      </c>
      <c r="R646" s="23">
        <v>3.757</v>
      </c>
      <c r="S646" s="29">
        <v>337.397</v>
      </c>
      <c r="T646" s="29">
        <f t="shared" si="60"/>
        <v>309.78566666666666</v>
      </c>
      <c r="U646" s="26">
        <v>15.224</v>
      </c>
      <c r="V646" s="24">
        <v>1505.8547247255956</v>
      </c>
      <c r="AA646">
        <v>1505.8547247255956</v>
      </c>
    </row>
    <row r="647" spans="1:27" ht="12.75">
      <c r="A647" s="1">
        <v>36359</v>
      </c>
      <c r="B647" s="15">
        <v>199</v>
      </c>
      <c r="C647" s="2">
        <v>0.859027803</v>
      </c>
      <c r="D647" s="16">
        <v>0.859027803</v>
      </c>
      <c r="E647" s="3">
        <v>6373</v>
      </c>
      <c r="F647" s="17">
        <v>0</v>
      </c>
      <c r="G647" s="18">
        <v>887.6</v>
      </c>
      <c r="H647" s="19">
        <f t="shared" si="57"/>
        <v>843.6</v>
      </c>
      <c r="I647" s="14">
        <v>843.6</v>
      </c>
      <c r="J647" s="19">
        <f t="shared" si="58"/>
        <v>1521.6145289833248</v>
      </c>
      <c r="K647" s="19">
        <f t="shared" si="59"/>
        <v>1522.2948489833248</v>
      </c>
      <c r="L647" s="19">
        <f t="shared" si="55"/>
        <v>1534.632948983325</v>
      </c>
      <c r="M647" s="24">
        <f t="shared" si="56"/>
        <v>1528.4638989833247</v>
      </c>
      <c r="N647" s="14">
        <v>18.1</v>
      </c>
      <c r="O647" s="14">
        <v>100</v>
      </c>
      <c r="Q647" s="14">
        <v>92.7</v>
      </c>
      <c r="R647" s="23">
        <v>3.314</v>
      </c>
      <c r="S647" s="29">
        <v>232.26</v>
      </c>
      <c r="T647" s="29">
        <f t="shared" si="60"/>
        <v>292.1333333333333</v>
      </c>
      <c r="U647" s="26">
        <v>15.149</v>
      </c>
      <c r="V647" s="24">
        <v>1528.4638989833247</v>
      </c>
      <c r="AA647">
        <v>1528.4638989833247</v>
      </c>
    </row>
    <row r="648" spans="1:27" ht="12.75">
      <c r="A648" s="1">
        <v>36359</v>
      </c>
      <c r="B648" s="15">
        <v>199</v>
      </c>
      <c r="C648" s="2">
        <v>0.859143496</v>
      </c>
      <c r="D648" s="16">
        <v>0.859143496</v>
      </c>
      <c r="E648" s="3">
        <v>6383</v>
      </c>
      <c r="F648" s="17">
        <v>0</v>
      </c>
      <c r="G648" s="18">
        <v>886.1</v>
      </c>
      <c r="H648" s="19">
        <f t="shared" si="57"/>
        <v>842.1</v>
      </c>
      <c r="I648" s="14">
        <v>842.1</v>
      </c>
      <c r="J648" s="19">
        <f t="shared" si="58"/>
        <v>1536.3928766674737</v>
      </c>
      <c r="K648" s="19">
        <f t="shared" si="59"/>
        <v>1537.0731966674737</v>
      </c>
      <c r="L648" s="19">
        <f t="shared" si="55"/>
        <v>1549.4112966674738</v>
      </c>
      <c r="M648" s="24">
        <f t="shared" si="56"/>
        <v>1543.2422466674739</v>
      </c>
      <c r="N648" s="14">
        <v>18.1</v>
      </c>
      <c r="O648" s="14">
        <v>100</v>
      </c>
      <c r="Q648" s="14">
        <v>92.2</v>
      </c>
      <c r="R648" s="23">
        <v>3.739</v>
      </c>
      <c r="S648" s="29">
        <v>316.108</v>
      </c>
      <c r="T648" s="29">
        <f t="shared" si="60"/>
        <v>312.9835</v>
      </c>
      <c r="U648" s="26">
        <v>15.195</v>
      </c>
      <c r="V648" s="24">
        <v>1543.2422466674739</v>
      </c>
      <c r="AA648">
        <v>1543.2422466674739</v>
      </c>
    </row>
    <row r="649" spans="1:27" ht="12.75">
      <c r="A649" s="1">
        <v>36359</v>
      </c>
      <c r="B649" s="15">
        <v>199</v>
      </c>
      <c r="C649" s="2">
        <v>0.859259248</v>
      </c>
      <c r="D649" s="16">
        <v>0.859259248</v>
      </c>
      <c r="E649" s="3">
        <v>6393</v>
      </c>
      <c r="F649" s="17">
        <v>0</v>
      </c>
      <c r="G649" s="18">
        <v>884.6</v>
      </c>
      <c r="H649" s="19">
        <f t="shared" si="57"/>
        <v>840.6</v>
      </c>
      <c r="I649" s="14">
        <v>840.6</v>
      </c>
      <c r="J649" s="19">
        <f t="shared" si="58"/>
        <v>1551.1975719278503</v>
      </c>
      <c r="K649" s="19">
        <f t="shared" si="59"/>
        <v>1551.8778919278502</v>
      </c>
      <c r="L649" s="19">
        <f aca="true" t="shared" si="61" ref="L649:L712">(J649+13.01842)</f>
        <v>1564.2159919278504</v>
      </c>
      <c r="M649" s="24">
        <f aca="true" t="shared" si="62" ref="M649:M712">AVERAGE(K649:L649)</f>
        <v>1558.0469419278502</v>
      </c>
      <c r="N649" s="14">
        <v>18.3</v>
      </c>
      <c r="O649" s="14">
        <v>97.8</v>
      </c>
      <c r="Q649" s="14">
        <v>93.2</v>
      </c>
      <c r="R649" s="23">
        <v>-99.999</v>
      </c>
      <c r="S649" s="29">
        <v>336.94</v>
      </c>
      <c r="T649" s="29">
        <f t="shared" si="60"/>
        <v>316.33116666666666</v>
      </c>
      <c r="U649" s="26">
        <v>14.982</v>
      </c>
      <c r="V649" s="24">
        <v>1558.0469419278502</v>
      </c>
      <c r="AA649">
        <v>1558.0469419278502</v>
      </c>
    </row>
    <row r="650" spans="1:27" ht="12.75">
      <c r="A650" s="1">
        <v>36359</v>
      </c>
      <c r="B650" s="15">
        <v>199</v>
      </c>
      <c r="C650" s="2">
        <v>0.859375</v>
      </c>
      <c r="D650" s="16">
        <v>0.859375</v>
      </c>
      <c r="E650" s="3">
        <v>6403</v>
      </c>
      <c r="F650" s="17">
        <v>0</v>
      </c>
      <c r="G650" s="18">
        <v>883.7</v>
      </c>
      <c r="H650" s="19">
        <f aca="true" t="shared" si="63" ref="H650:H713">(G650-44)</f>
        <v>839.7</v>
      </c>
      <c r="I650" s="14">
        <v>839.7</v>
      </c>
      <c r="J650" s="19">
        <f aca="true" t="shared" si="64" ref="J650:J713">(8303.951372*LN(1013.25/H650))</f>
        <v>1560.093075051684</v>
      </c>
      <c r="K650" s="19">
        <f aca="true" t="shared" si="65" ref="K650:K713">(J650+0.68032)</f>
        <v>1560.773395051684</v>
      </c>
      <c r="L650" s="19">
        <f t="shared" si="61"/>
        <v>1573.1114950516842</v>
      </c>
      <c r="M650" s="24">
        <f t="shared" si="62"/>
        <v>1566.942445051684</v>
      </c>
      <c r="N650" s="14">
        <v>18.3</v>
      </c>
      <c r="O650" s="14">
        <v>99.2</v>
      </c>
      <c r="Q650" s="14">
        <v>91.8</v>
      </c>
      <c r="R650" s="23">
        <v>3.9</v>
      </c>
      <c r="S650" s="29">
        <v>357.788</v>
      </c>
      <c r="T650" s="29">
        <f t="shared" si="60"/>
        <v>330.17633333333333</v>
      </c>
      <c r="U650" s="26">
        <v>15.051</v>
      </c>
      <c r="V650" s="24">
        <v>1566.942445051684</v>
      </c>
      <c r="AA650">
        <v>1566.942445051684</v>
      </c>
    </row>
    <row r="651" spans="1:27" ht="12.75">
      <c r="A651" s="1">
        <v>36359</v>
      </c>
      <c r="B651" s="15">
        <v>199</v>
      </c>
      <c r="C651" s="2">
        <v>0.859490752</v>
      </c>
      <c r="D651" s="16">
        <v>0.859490752</v>
      </c>
      <c r="E651" s="3">
        <v>6413</v>
      </c>
      <c r="F651" s="17">
        <v>0</v>
      </c>
      <c r="G651" s="18">
        <v>882.5</v>
      </c>
      <c r="H651" s="19">
        <f t="shared" si="63"/>
        <v>838.5</v>
      </c>
      <c r="I651" s="14">
        <v>838.5</v>
      </c>
      <c r="J651" s="19">
        <f t="shared" si="64"/>
        <v>1571.9685885122044</v>
      </c>
      <c r="K651" s="19">
        <f t="shared" si="65"/>
        <v>1572.6489085122043</v>
      </c>
      <c r="L651" s="19">
        <f t="shared" si="61"/>
        <v>1584.9870085122045</v>
      </c>
      <c r="M651" s="24">
        <f t="shared" si="62"/>
        <v>1578.8179585122043</v>
      </c>
      <c r="N651" s="14">
        <v>18.3</v>
      </c>
      <c r="O651" s="14">
        <v>100</v>
      </c>
      <c r="Q651" s="14">
        <v>90.6</v>
      </c>
      <c r="R651" s="23">
        <v>3.576</v>
      </c>
      <c r="S651" s="29">
        <v>294.635</v>
      </c>
      <c r="T651" s="29">
        <f t="shared" si="60"/>
        <v>312.5213333333333</v>
      </c>
      <c r="U651" s="26">
        <v>15.228</v>
      </c>
      <c r="V651" s="24">
        <v>1578.8179585122043</v>
      </c>
      <c r="AA651">
        <v>1578.8179585122043</v>
      </c>
    </row>
    <row r="652" spans="1:27" ht="12.75">
      <c r="A652" s="1">
        <v>36359</v>
      </c>
      <c r="B652" s="15">
        <v>199</v>
      </c>
      <c r="C652" s="2">
        <v>0.859606504</v>
      </c>
      <c r="D652" s="16">
        <v>0.859606504</v>
      </c>
      <c r="E652" s="3">
        <v>6423</v>
      </c>
      <c r="F652" s="17">
        <v>0</v>
      </c>
      <c r="G652" s="18">
        <v>880.6</v>
      </c>
      <c r="H652" s="19">
        <f t="shared" si="63"/>
        <v>836.6</v>
      </c>
      <c r="I652" s="14">
        <v>836.6</v>
      </c>
      <c r="J652" s="19">
        <f t="shared" si="64"/>
        <v>1590.8062870053982</v>
      </c>
      <c r="K652" s="19">
        <f t="shared" si="65"/>
        <v>1591.4866070053981</v>
      </c>
      <c r="L652" s="19">
        <f t="shared" si="61"/>
        <v>1603.8247070053983</v>
      </c>
      <c r="M652" s="24">
        <f t="shared" si="62"/>
        <v>1597.655657005398</v>
      </c>
      <c r="N652" s="14">
        <v>18.3</v>
      </c>
      <c r="O652" s="14">
        <v>98.8</v>
      </c>
      <c r="Q652" s="14">
        <v>95.2</v>
      </c>
      <c r="R652" s="23">
        <v>3.709</v>
      </c>
      <c r="S652" s="29">
        <v>315.498</v>
      </c>
      <c r="T652" s="29">
        <f t="shared" si="60"/>
        <v>308.8715</v>
      </c>
      <c r="U652" s="26">
        <v>15.146</v>
      </c>
      <c r="V652" s="24">
        <v>1597.655657005398</v>
      </c>
      <c r="AA652">
        <v>1597.655657005398</v>
      </c>
    </row>
    <row r="653" spans="1:27" ht="12.75">
      <c r="A653" s="1">
        <v>36359</v>
      </c>
      <c r="B653" s="15">
        <v>199</v>
      </c>
      <c r="C653" s="2">
        <v>0.859722197</v>
      </c>
      <c r="D653" s="16">
        <v>0.859722197</v>
      </c>
      <c r="E653" s="3">
        <v>6433</v>
      </c>
      <c r="F653" s="17">
        <v>0</v>
      </c>
      <c r="G653" s="18">
        <v>878.6</v>
      </c>
      <c r="H653" s="19">
        <f t="shared" si="63"/>
        <v>834.6</v>
      </c>
      <c r="I653" s="14">
        <v>834.6</v>
      </c>
      <c r="J653" s="19">
        <f t="shared" si="64"/>
        <v>1610.6817186384885</v>
      </c>
      <c r="K653" s="19">
        <f t="shared" si="65"/>
        <v>1611.3620386384885</v>
      </c>
      <c r="L653" s="19">
        <f t="shared" si="61"/>
        <v>1623.7001386384886</v>
      </c>
      <c r="M653" s="24">
        <f t="shared" si="62"/>
        <v>1617.5310886384887</v>
      </c>
      <c r="N653" s="14">
        <v>18.2</v>
      </c>
      <c r="O653" s="14">
        <v>91.8</v>
      </c>
      <c r="Q653" s="14">
        <v>95.2</v>
      </c>
      <c r="R653" s="23">
        <v>3.628</v>
      </c>
      <c r="S653" s="29">
        <v>294.331</v>
      </c>
      <c r="T653" s="29">
        <f t="shared" si="60"/>
        <v>319.2166666666667</v>
      </c>
      <c r="U653" s="26">
        <v>15.233</v>
      </c>
      <c r="V653" s="24">
        <v>1617.5310886384887</v>
      </c>
      <c r="AA653">
        <v>1617.5310886384887</v>
      </c>
    </row>
    <row r="654" spans="1:27" ht="12.75">
      <c r="A654" s="1">
        <v>36359</v>
      </c>
      <c r="B654" s="15">
        <v>199</v>
      </c>
      <c r="C654" s="2">
        <v>0.859837949</v>
      </c>
      <c r="D654" s="16">
        <v>0.859837949</v>
      </c>
      <c r="E654" s="3">
        <v>6443</v>
      </c>
      <c r="F654" s="17">
        <v>0</v>
      </c>
      <c r="G654" s="18">
        <v>877.7</v>
      </c>
      <c r="H654" s="19">
        <f t="shared" si="63"/>
        <v>833.7</v>
      </c>
      <c r="I654" s="14">
        <v>833.7</v>
      </c>
      <c r="J654" s="19">
        <f t="shared" si="64"/>
        <v>1619.6412066919654</v>
      </c>
      <c r="K654" s="19">
        <f t="shared" si="65"/>
        <v>1620.3215266919653</v>
      </c>
      <c r="L654" s="19">
        <f t="shared" si="61"/>
        <v>1632.6596266919655</v>
      </c>
      <c r="M654" s="24">
        <f t="shared" si="62"/>
        <v>1626.4905766919655</v>
      </c>
      <c r="N654" s="14">
        <v>18.2</v>
      </c>
      <c r="O654" s="14">
        <v>92.4</v>
      </c>
      <c r="Q654" s="14">
        <v>94.1</v>
      </c>
      <c r="R654" s="23">
        <v>3.994</v>
      </c>
      <c r="S654" s="29">
        <v>378.178</v>
      </c>
      <c r="T654" s="29">
        <f t="shared" si="60"/>
        <v>329.56166666666667</v>
      </c>
      <c r="U654" s="26">
        <v>15.298</v>
      </c>
      <c r="V654" s="24">
        <v>1626.4905766919655</v>
      </c>
      <c r="AA654">
        <v>1626.4905766919655</v>
      </c>
    </row>
    <row r="655" spans="1:27" ht="12.75">
      <c r="A655" s="1">
        <v>36359</v>
      </c>
      <c r="B655" s="15">
        <v>199</v>
      </c>
      <c r="C655" s="2">
        <v>0.859953701</v>
      </c>
      <c r="D655" s="16">
        <v>0.859953701</v>
      </c>
      <c r="E655" s="3">
        <v>6453</v>
      </c>
      <c r="F655" s="17">
        <v>0</v>
      </c>
      <c r="G655" s="18">
        <v>876.7</v>
      </c>
      <c r="H655" s="19">
        <f t="shared" si="63"/>
        <v>832.7</v>
      </c>
      <c r="I655" s="14">
        <v>832.7</v>
      </c>
      <c r="J655" s="19">
        <f t="shared" si="64"/>
        <v>1629.6075441485107</v>
      </c>
      <c r="K655" s="19">
        <f t="shared" si="65"/>
        <v>1630.2878641485106</v>
      </c>
      <c r="L655" s="19">
        <f t="shared" si="61"/>
        <v>1642.6259641485108</v>
      </c>
      <c r="M655" s="24">
        <f t="shared" si="62"/>
        <v>1636.4569141485108</v>
      </c>
      <c r="N655" s="14">
        <v>17.8</v>
      </c>
      <c r="O655" s="14">
        <v>99.9</v>
      </c>
      <c r="Q655" s="14">
        <v>93.2</v>
      </c>
      <c r="R655" s="23">
        <v>3.726</v>
      </c>
      <c r="S655" s="29">
        <v>315.041</v>
      </c>
      <c r="T655" s="29">
        <f t="shared" si="60"/>
        <v>325.9118333333333</v>
      </c>
      <c r="U655" s="26">
        <v>15.238</v>
      </c>
      <c r="V655" s="24">
        <v>1636.4569141485108</v>
      </c>
      <c r="AA655">
        <v>1636.4569141485108</v>
      </c>
    </row>
    <row r="656" spans="1:27" ht="12.75">
      <c r="A656" s="1">
        <v>36359</v>
      </c>
      <c r="B656" s="15">
        <v>199</v>
      </c>
      <c r="C656" s="2">
        <v>0.860069454</v>
      </c>
      <c r="D656" s="16">
        <v>0.860069454</v>
      </c>
      <c r="E656" s="3">
        <v>6463</v>
      </c>
      <c r="F656" s="17">
        <v>0</v>
      </c>
      <c r="G656" s="18">
        <v>876</v>
      </c>
      <c r="H656" s="19">
        <f t="shared" si="63"/>
        <v>832</v>
      </c>
      <c r="I656" s="14">
        <v>832</v>
      </c>
      <c r="J656" s="19">
        <f t="shared" si="64"/>
        <v>1636.5911043131034</v>
      </c>
      <c r="K656" s="19">
        <f t="shared" si="65"/>
        <v>1637.2714243131034</v>
      </c>
      <c r="L656" s="19">
        <f t="shared" si="61"/>
        <v>1649.6095243131035</v>
      </c>
      <c r="M656" s="24">
        <f t="shared" si="62"/>
        <v>1643.4404743131036</v>
      </c>
      <c r="N656" s="14">
        <v>17.9</v>
      </c>
      <c r="O656" s="14">
        <v>99.3</v>
      </c>
      <c r="Q656" s="14">
        <v>93.2</v>
      </c>
      <c r="R656" s="23">
        <v>3.767</v>
      </c>
      <c r="S656" s="29">
        <v>335.889</v>
      </c>
      <c r="T656" s="29">
        <f t="shared" si="60"/>
        <v>322.262</v>
      </c>
      <c r="U656" s="26">
        <v>15.236</v>
      </c>
      <c r="V656" s="24">
        <v>1643.4404743131036</v>
      </c>
      <c r="AA656">
        <v>1643.4404743131036</v>
      </c>
    </row>
    <row r="657" spans="1:27" ht="12.75">
      <c r="A657" s="1">
        <v>36359</v>
      </c>
      <c r="B657" s="15">
        <v>199</v>
      </c>
      <c r="C657" s="2">
        <v>0.860185206</v>
      </c>
      <c r="D657" s="16">
        <v>0.860185206</v>
      </c>
      <c r="E657" s="3">
        <v>6473</v>
      </c>
      <c r="F657" s="17">
        <v>0</v>
      </c>
      <c r="G657" s="18">
        <v>873.8</v>
      </c>
      <c r="H657" s="19">
        <f t="shared" si="63"/>
        <v>829.8</v>
      </c>
      <c r="I657" s="14">
        <v>829.8</v>
      </c>
      <c r="J657" s="19">
        <f t="shared" si="64"/>
        <v>1658.5777497470986</v>
      </c>
      <c r="K657" s="19">
        <f t="shared" si="65"/>
        <v>1659.2580697470985</v>
      </c>
      <c r="L657" s="19">
        <f t="shared" si="61"/>
        <v>1671.5961697470987</v>
      </c>
      <c r="M657" s="24">
        <f t="shared" si="62"/>
        <v>1665.4271197470985</v>
      </c>
      <c r="N657" s="14">
        <v>17.8</v>
      </c>
      <c r="O657" s="14">
        <v>98.4</v>
      </c>
      <c r="Q657" s="14">
        <v>93.3</v>
      </c>
      <c r="R657" s="23">
        <v>3.464</v>
      </c>
      <c r="S657" s="29">
        <v>272.721</v>
      </c>
      <c r="T657" s="29">
        <f t="shared" si="60"/>
        <v>318.60966666666667</v>
      </c>
      <c r="U657" s="26">
        <v>15.176</v>
      </c>
      <c r="V657" s="24">
        <v>1665.4271197470985</v>
      </c>
      <c r="AA657">
        <v>1665.4271197470985</v>
      </c>
    </row>
    <row r="658" spans="1:27" ht="12.75">
      <c r="A658" s="1">
        <v>36359</v>
      </c>
      <c r="B658" s="15">
        <v>199</v>
      </c>
      <c r="C658" s="2">
        <v>0.860300899</v>
      </c>
      <c r="D658" s="16">
        <v>0.860300899</v>
      </c>
      <c r="E658" s="3">
        <v>6483</v>
      </c>
      <c r="F658" s="17">
        <v>0</v>
      </c>
      <c r="G658" s="18">
        <v>871.6</v>
      </c>
      <c r="H658" s="19">
        <f t="shared" si="63"/>
        <v>827.6</v>
      </c>
      <c r="I658" s="14">
        <v>827.6</v>
      </c>
      <c r="J658" s="19">
        <f t="shared" si="64"/>
        <v>1680.6227645266897</v>
      </c>
      <c r="K658" s="19">
        <f t="shared" si="65"/>
        <v>1681.3030845266896</v>
      </c>
      <c r="L658" s="19">
        <f t="shared" si="61"/>
        <v>1693.6411845266898</v>
      </c>
      <c r="M658" s="24">
        <f t="shared" si="62"/>
        <v>1687.4721345266898</v>
      </c>
      <c r="N658" s="14">
        <v>17.5</v>
      </c>
      <c r="O658" s="14">
        <v>100</v>
      </c>
      <c r="Q658" s="14">
        <v>92.6</v>
      </c>
      <c r="R658" s="23">
        <v>3.375</v>
      </c>
      <c r="S658" s="29">
        <v>251.569</v>
      </c>
      <c r="T658" s="29">
        <f t="shared" si="60"/>
        <v>307.9548333333333</v>
      </c>
      <c r="U658" s="26">
        <v>15.201</v>
      </c>
      <c r="V658" s="24">
        <v>1687.4721345266898</v>
      </c>
      <c r="AA658">
        <v>1687.4721345266898</v>
      </c>
    </row>
    <row r="659" spans="1:27" ht="12.75">
      <c r="A659" s="1">
        <v>36359</v>
      </c>
      <c r="B659" s="15">
        <v>199</v>
      </c>
      <c r="C659" s="2">
        <v>0.860416651</v>
      </c>
      <c r="D659" s="16">
        <v>0.860416651</v>
      </c>
      <c r="E659" s="3">
        <v>6493</v>
      </c>
      <c r="F659" s="17">
        <v>0</v>
      </c>
      <c r="G659" s="18">
        <v>870.5</v>
      </c>
      <c r="H659" s="19">
        <f t="shared" si="63"/>
        <v>826.5</v>
      </c>
      <c r="I659" s="14">
        <v>826.5</v>
      </c>
      <c r="J659" s="19">
        <f t="shared" si="64"/>
        <v>1691.6672574300649</v>
      </c>
      <c r="K659" s="19">
        <f t="shared" si="65"/>
        <v>1692.3475774300648</v>
      </c>
      <c r="L659" s="19">
        <f t="shared" si="61"/>
        <v>1704.685677430065</v>
      </c>
      <c r="M659" s="24">
        <f t="shared" si="62"/>
        <v>1698.516627430065</v>
      </c>
      <c r="N659" s="14">
        <v>17.1</v>
      </c>
      <c r="O659" s="14">
        <v>100</v>
      </c>
      <c r="Q659" s="14">
        <v>94.2</v>
      </c>
      <c r="R659" s="23">
        <v>3.974</v>
      </c>
      <c r="S659" s="29">
        <v>377.432</v>
      </c>
      <c r="T659" s="29">
        <f t="shared" si="60"/>
        <v>321.805</v>
      </c>
      <c r="U659" s="26">
        <v>15.116</v>
      </c>
      <c r="V659" s="24">
        <v>1698.516627430065</v>
      </c>
      <c r="AA659">
        <v>1698.516627430065</v>
      </c>
    </row>
    <row r="660" spans="1:27" ht="12.75">
      <c r="A660" s="1">
        <v>36359</v>
      </c>
      <c r="B660" s="15">
        <v>199</v>
      </c>
      <c r="C660" s="2">
        <v>0.860532403</v>
      </c>
      <c r="D660" s="16">
        <v>0.860532403</v>
      </c>
      <c r="E660" s="3">
        <v>6503</v>
      </c>
      <c r="F660" s="17">
        <v>0</v>
      </c>
      <c r="G660" s="18">
        <v>869.3</v>
      </c>
      <c r="H660" s="19">
        <f t="shared" si="63"/>
        <v>825.3</v>
      </c>
      <c r="I660" s="14">
        <v>825.3</v>
      </c>
      <c r="J660" s="19">
        <f t="shared" si="64"/>
        <v>1703.7325721163995</v>
      </c>
      <c r="K660" s="19">
        <f t="shared" si="65"/>
        <v>1704.4128921163995</v>
      </c>
      <c r="L660" s="19">
        <f t="shared" si="61"/>
        <v>1716.7509921163996</v>
      </c>
      <c r="M660" s="24">
        <f t="shared" si="62"/>
        <v>1710.5819421163997</v>
      </c>
      <c r="N660" s="14">
        <v>17</v>
      </c>
      <c r="O660" s="14">
        <v>100</v>
      </c>
      <c r="Q660" s="14">
        <v>93.6</v>
      </c>
      <c r="R660" s="23">
        <v>3.374</v>
      </c>
      <c r="S660" s="29">
        <v>251.28</v>
      </c>
      <c r="T660" s="29">
        <f t="shared" si="60"/>
        <v>300.6553333333333</v>
      </c>
      <c r="U660" s="26">
        <v>15.271</v>
      </c>
      <c r="V660" s="24">
        <v>1710.5819421163997</v>
      </c>
      <c r="AA660">
        <v>1710.5819421163997</v>
      </c>
    </row>
    <row r="661" spans="1:27" ht="12.75">
      <c r="A661" s="1">
        <v>36359</v>
      </c>
      <c r="B661" s="15">
        <v>199</v>
      </c>
      <c r="C661" s="2">
        <v>0.860648155</v>
      </c>
      <c r="D661" s="16">
        <v>0.860648155</v>
      </c>
      <c r="E661" s="3">
        <v>6513</v>
      </c>
      <c r="F661" s="17">
        <v>0</v>
      </c>
      <c r="G661" s="18">
        <v>868.3</v>
      </c>
      <c r="H661" s="19">
        <f t="shared" si="63"/>
        <v>824.3</v>
      </c>
      <c r="I661" s="14">
        <v>824.3</v>
      </c>
      <c r="J661" s="19">
        <f t="shared" si="64"/>
        <v>1713.8004096396776</v>
      </c>
      <c r="K661" s="19">
        <f t="shared" si="65"/>
        <v>1714.4807296396775</v>
      </c>
      <c r="L661" s="19">
        <f t="shared" si="61"/>
        <v>1726.8188296396777</v>
      </c>
      <c r="M661" s="24">
        <f t="shared" si="62"/>
        <v>1720.6497796396775</v>
      </c>
      <c r="N661" s="14">
        <v>16.9</v>
      </c>
      <c r="O661" s="14">
        <v>100</v>
      </c>
      <c r="Q661" s="14">
        <v>94.6</v>
      </c>
      <c r="R661" s="23">
        <v>3.736</v>
      </c>
      <c r="S661" s="29">
        <v>314.112</v>
      </c>
      <c r="T661" s="29">
        <f t="shared" si="60"/>
        <v>300.5005</v>
      </c>
      <c r="U661" s="26">
        <v>15.19</v>
      </c>
      <c r="V661" s="24">
        <v>1720.6497796396775</v>
      </c>
      <c r="AA661">
        <v>1720.6497796396775</v>
      </c>
    </row>
    <row r="662" spans="1:27" ht="12.75">
      <c r="A662" s="1">
        <v>36359</v>
      </c>
      <c r="B662" s="15">
        <v>199</v>
      </c>
      <c r="C662" s="2">
        <v>0.860763907</v>
      </c>
      <c r="D662" s="16">
        <v>0.860763907</v>
      </c>
      <c r="E662" s="3">
        <v>6523</v>
      </c>
      <c r="F662" s="17">
        <v>0</v>
      </c>
      <c r="G662" s="18">
        <v>868.8</v>
      </c>
      <c r="H662" s="19">
        <f t="shared" si="63"/>
        <v>824.8</v>
      </c>
      <c r="I662" s="14">
        <v>824.8</v>
      </c>
      <c r="J662" s="19">
        <f t="shared" si="64"/>
        <v>1708.7649650781252</v>
      </c>
      <c r="K662" s="19">
        <f t="shared" si="65"/>
        <v>1709.4452850781252</v>
      </c>
      <c r="L662" s="19">
        <f t="shared" si="61"/>
        <v>1721.7833850781253</v>
      </c>
      <c r="M662" s="24">
        <f t="shared" si="62"/>
        <v>1715.6143350781254</v>
      </c>
      <c r="N662" s="14">
        <v>17.2</v>
      </c>
      <c r="O662" s="14">
        <v>100</v>
      </c>
      <c r="Q662" s="14">
        <v>94.3</v>
      </c>
      <c r="R662" s="23">
        <v>3.659</v>
      </c>
      <c r="S662" s="29">
        <v>313.96</v>
      </c>
      <c r="T662" s="29">
        <f t="shared" si="60"/>
        <v>296.84566666666666</v>
      </c>
      <c r="U662" s="26">
        <v>15.238</v>
      </c>
      <c r="V662" s="24">
        <v>1715.6143350781254</v>
      </c>
      <c r="AA662">
        <v>1715.6143350781254</v>
      </c>
    </row>
    <row r="663" spans="1:27" ht="12.75">
      <c r="A663" s="1">
        <v>36359</v>
      </c>
      <c r="B663" s="15">
        <v>199</v>
      </c>
      <c r="C663" s="2">
        <v>0.8608796</v>
      </c>
      <c r="D663" s="16">
        <v>0.8608796</v>
      </c>
      <c r="E663" s="3">
        <v>6533</v>
      </c>
      <c r="F663" s="17">
        <v>0</v>
      </c>
      <c r="G663" s="18">
        <v>870.6</v>
      </c>
      <c r="H663" s="19">
        <f t="shared" si="63"/>
        <v>826.6</v>
      </c>
      <c r="I663" s="14">
        <v>826.6</v>
      </c>
      <c r="J663" s="19">
        <f t="shared" si="64"/>
        <v>1690.6626053966577</v>
      </c>
      <c r="K663" s="19">
        <f t="shared" si="65"/>
        <v>1691.3429253966576</v>
      </c>
      <c r="L663" s="19">
        <f t="shared" si="61"/>
        <v>1703.6810253966578</v>
      </c>
      <c r="M663" s="24">
        <f t="shared" si="62"/>
        <v>1697.5119753966578</v>
      </c>
      <c r="N663" s="14">
        <v>17.7</v>
      </c>
      <c r="O663" s="14">
        <v>99.1</v>
      </c>
      <c r="Q663" s="14">
        <v>96.7</v>
      </c>
      <c r="R663" s="23">
        <v>3.719</v>
      </c>
      <c r="T663" s="29">
        <f t="shared" si="60"/>
        <v>301.67060000000004</v>
      </c>
      <c r="U663" s="26">
        <v>0.026</v>
      </c>
      <c r="V663" s="24">
        <v>1697.5119753966578</v>
      </c>
      <c r="AA663">
        <v>1697.5119753966578</v>
      </c>
    </row>
    <row r="664" spans="1:27" ht="12.75">
      <c r="A664" s="1">
        <v>36359</v>
      </c>
      <c r="B664" s="15">
        <v>199</v>
      </c>
      <c r="C664" s="2">
        <v>0.860995352</v>
      </c>
      <c r="D664" s="16">
        <v>0.860995352</v>
      </c>
      <c r="E664" s="3">
        <v>6543</v>
      </c>
      <c r="F664" s="17">
        <v>0</v>
      </c>
      <c r="G664" s="18">
        <v>869.9</v>
      </c>
      <c r="H664" s="19">
        <f t="shared" si="63"/>
        <v>825.9</v>
      </c>
      <c r="I664" s="14">
        <v>825.9</v>
      </c>
      <c r="J664" s="19">
        <f t="shared" si="64"/>
        <v>1697.6977234699716</v>
      </c>
      <c r="K664" s="19">
        <f t="shared" si="65"/>
        <v>1698.3780434699715</v>
      </c>
      <c r="L664" s="19">
        <f t="shared" si="61"/>
        <v>1710.7161434699717</v>
      </c>
      <c r="M664" s="24">
        <f t="shared" si="62"/>
        <v>1704.5470934699715</v>
      </c>
      <c r="N664" s="14">
        <v>17.5</v>
      </c>
      <c r="O664" s="14">
        <v>96.2</v>
      </c>
      <c r="Q664" s="14">
        <v>97.8</v>
      </c>
      <c r="R664" s="23">
        <v>3.209</v>
      </c>
      <c r="T664" s="29">
        <f t="shared" si="60"/>
        <v>314.196</v>
      </c>
      <c r="U664" s="26">
        <v>0.019</v>
      </c>
      <c r="V664" s="24">
        <v>1704.5470934699715</v>
      </c>
      <c r="AA664">
        <v>1704.5470934699715</v>
      </c>
    </row>
    <row r="665" spans="1:27" ht="12.75">
      <c r="A665" s="1">
        <v>36359</v>
      </c>
      <c r="B665" s="15">
        <v>199</v>
      </c>
      <c r="C665" s="2">
        <v>0.861111104</v>
      </c>
      <c r="D665" s="16">
        <v>0.861111104</v>
      </c>
      <c r="E665" s="3">
        <v>6553</v>
      </c>
      <c r="F665" s="17">
        <v>0</v>
      </c>
      <c r="G665" s="18">
        <v>869.7</v>
      </c>
      <c r="H665" s="19">
        <f t="shared" si="63"/>
        <v>825.7</v>
      </c>
      <c r="I665" s="14">
        <v>825.7</v>
      </c>
      <c r="J665" s="19">
        <f t="shared" si="64"/>
        <v>1699.708852414653</v>
      </c>
      <c r="K665" s="19">
        <f t="shared" si="65"/>
        <v>1700.3891724146529</v>
      </c>
      <c r="L665" s="19">
        <f t="shared" si="61"/>
        <v>1712.727272414653</v>
      </c>
      <c r="M665" s="24">
        <f t="shared" si="62"/>
        <v>1706.5582224146528</v>
      </c>
      <c r="N665" s="14">
        <v>17.4</v>
      </c>
      <c r="O665" s="14">
        <v>95.7</v>
      </c>
      <c r="Q665" s="14">
        <v>95.8</v>
      </c>
      <c r="R665" s="23">
        <v>3.098</v>
      </c>
      <c r="T665" s="29">
        <f t="shared" si="60"/>
        <v>293.11733333333336</v>
      </c>
      <c r="U665" s="26">
        <v>0.016</v>
      </c>
      <c r="V665" s="24">
        <v>1706.5582224146528</v>
      </c>
      <c r="AA665">
        <v>1706.5582224146528</v>
      </c>
    </row>
    <row r="666" spans="1:27" ht="12.75">
      <c r="A666" s="1">
        <v>36359</v>
      </c>
      <c r="B666" s="15">
        <v>199</v>
      </c>
      <c r="C666" s="2">
        <v>0.861226857</v>
      </c>
      <c r="D666" s="16">
        <v>0.861226857</v>
      </c>
      <c r="E666" s="3">
        <v>6563</v>
      </c>
      <c r="F666" s="17">
        <v>0</v>
      </c>
      <c r="G666" s="18">
        <v>869.8</v>
      </c>
      <c r="H666" s="19">
        <f t="shared" si="63"/>
        <v>825.8</v>
      </c>
      <c r="I666" s="14">
        <v>825.8</v>
      </c>
      <c r="J666" s="19">
        <f t="shared" si="64"/>
        <v>1698.7032270580514</v>
      </c>
      <c r="K666" s="19">
        <f t="shared" si="65"/>
        <v>1699.3835470580514</v>
      </c>
      <c r="L666" s="19">
        <f t="shared" si="61"/>
        <v>1711.7216470580515</v>
      </c>
      <c r="M666" s="24">
        <f t="shared" si="62"/>
        <v>1705.5525970580516</v>
      </c>
      <c r="N666" s="14">
        <v>17.5</v>
      </c>
      <c r="O666" s="14">
        <v>95</v>
      </c>
      <c r="Q666" s="14">
        <v>94.6</v>
      </c>
      <c r="R666" s="23">
        <v>2.204</v>
      </c>
      <c r="U666" s="26">
        <v>0.012</v>
      </c>
      <c r="V666" s="24">
        <v>1705.5525970580516</v>
      </c>
      <c r="AA666">
        <v>1705.5525970580516</v>
      </c>
    </row>
    <row r="667" spans="1:27" ht="12.75">
      <c r="A667" s="1">
        <v>36359</v>
      </c>
      <c r="B667" s="15">
        <v>199</v>
      </c>
      <c r="C667" s="2">
        <v>0.861342609</v>
      </c>
      <c r="D667" s="16">
        <v>0.861342609</v>
      </c>
      <c r="E667" s="3">
        <v>6573</v>
      </c>
      <c r="F667" s="17">
        <v>0</v>
      </c>
      <c r="G667" s="18">
        <v>870.2</v>
      </c>
      <c r="H667" s="19">
        <f t="shared" si="63"/>
        <v>826.2</v>
      </c>
      <c r="I667" s="14">
        <v>826.2</v>
      </c>
      <c r="J667" s="19">
        <f t="shared" si="64"/>
        <v>1694.6819430220794</v>
      </c>
      <c r="K667" s="19">
        <f t="shared" si="65"/>
        <v>1695.3622630220793</v>
      </c>
      <c r="L667" s="19">
        <f t="shared" si="61"/>
        <v>1707.7003630220795</v>
      </c>
      <c r="M667" s="24">
        <f t="shared" si="62"/>
        <v>1701.5313130220793</v>
      </c>
      <c r="N667" s="14">
        <v>17.6</v>
      </c>
      <c r="O667" s="14">
        <v>94.5</v>
      </c>
      <c r="Q667" s="14">
        <v>93.4</v>
      </c>
      <c r="R667" s="23">
        <v>2.808</v>
      </c>
      <c r="U667" s="26">
        <v>0.011</v>
      </c>
      <c r="V667" s="24">
        <v>1701.5313130220793</v>
      </c>
      <c r="AA667">
        <v>1701.5313130220793</v>
      </c>
    </row>
    <row r="668" spans="1:27" ht="12.75">
      <c r="A668" s="1">
        <v>36359</v>
      </c>
      <c r="B668" s="15">
        <v>199</v>
      </c>
      <c r="C668" s="2">
        <v>0.861458361</v>
      </c>
      <c r="D668" s="16">
        <v>0.861458361</v>
      </c>
      <c r="E668" s="3">
        <v>6583</v>
      </c>
      <c r="F668" s="17">
        <v>0</v>
      </c>
      <c r="G668" s="18">
        <v>870.4</v>
      </c>
      <c r="H668" s="19">
        <f t="shared" si="63"/>
        <v>826.4</v>
      </c>
      <c r="I668" s="14">
        <v>826.4</v>
      </c>
      <c r="J668" s="19">
        <f t="shared" si="64"/>
        <v>1692.6720310258215</v>
      </c>
      <c r="K668" s="19">
        <f t="shared" si="65"/>
        <v>1693.3523510258215</v>
      </c>
      <c r="L668" s="19">
        <f t="shared" si="61"/>
        <v>1705.6904510258216</v>
      </c>
      <c r="M668" s="24">
        <f t="shared" si="62"/>
        <v>1699.5214010258214</v>
      </c>
      <c r="N668" s="14">
        <v>17.8</v>
      </c>
      <c r="O668" s="14">
        <v>86</v>
      </c>
      <c r="Q668" s="14">
        <v>93.2</v>
      </c>
      <c r="R668" s="23">
        <v>2.39</v>
      </c>
      <c r="U668" s="26">
        <v>0.012</v>
      </c>
      <c r="V668" s="24">
        <v>1699.5214010258214</v>
      </c>
      <c r="AA668">
        <v>1699.5214010258214</v>
      </c>
    </row>
    <row r="669" spans="1:27" ht="12.75">
      <c r="A669" s="1">
        <v>36359</v>
      </c>
      <c r="B669" s="15">
        <v>199</v>
      </c>
      <c r="C669" s="2">
        <v>0.861574054</v>
      </c>
      <c r="D669" s="16">
        <v>0.861574054</v>
      </c>
      <c r="E669" s="3">
        <v>6593</v>
      </c>
      <c r="F669" s="17">
        <v>0</v>
      </c>
      <c r="G669" s="18">
        <v>870.5</v>
      </c>
      <c r="H669" s="19">
        <f t="shared" si="63"/>
        <v>826.5</v>
      </c>
      <c r="I669" s="14">
        <v>826.5</v>
      </c>
      <c r="J669" s="19">
        <f t="shared" si="64"/>
        <v>1691.6672574300649</v>
      </c>
      <c r="K669" s="19">
        <f t="shared" si="65"/>
        <v>1692.3475774300648</v>
      </c>
      <c r="L669" s="19">
        <f t="shared" si="61"/>
        <v>1704.685677430065</v>
      </c>
      <c r="M669" s="24">
        <f t="shared" si="62"/>
        <v>1698.516627430065</v>
      </c>
      <c r="N669" s="14">
        <v>17.6</v>
      </c>
      <c r="O669" s="14">
        <v>84.7</v>
      </c>
      <c r="Q669" s="14">
        <v>92.3</v>
      </c>
      <c r="R669" s="23">
        <v>2.413</v>
      </c>
      <c r="U669" s="26">
        <v>0.013</v>
      </c>
      <c r="V669" s="24">
        <v>1698.516627430065</v>
      </c>
      <c r="AA669">
        <v>1698.516627430065</v>
      </c>
    </row>
    <row r="670" spans="1:27" ht="12.75">
      <c r="A670" s="1">
        <v>36359</v>
      </c>
      <c r="B670" s="15">
        <v>199</v>
      </c>
      <c r="C670" s="2">
        <v>0.861689806</v>
      </c>
      <c r="D670" s="16">
        <v>0.861689806</v>
      </c>
      <c r="E670" s="3">
        <v>6603</v>
      </c>
      <c r="F670" s="17">
        <v>0</v>
      </c>
      <c r="G670" s="18">
        <v>873</v>
      </c>
      <c r="H670" s="19">
        <f t="shared" si="63"/>
        <v>829</v>
      </c>
      <c r="I670" s="14">
        <v>829</v>
      </c>
      <c r="J670" s="19">
        <f t="shared" si="64"/>
        <v>1666.587348990702</v>
      </c>
      <c r="K670" s="19">
        <f t="shared" si="65"/>
        <v>1667.2676689907018</v>
      </c>
      <c r="L670" s="19">
        <f t="shared" si="61"/>
        <v>1679.605768990702</v>
      </c>
      <c r="M670" s="24">
        <f t="shared" si="62"/>
        <v>1673.436718990702</v>
      </c>
      <c r="N670" s="14">
        <v>18.1</v>
      </c>
      <c r="O670" s="14">
        <v>79.4</v>
      </c>
      <c r="Q670" s="14">
        <v>93.3</v>
      </c>
      <c r="R670" s="23">
        <v>2.573</v>
      </c>
      <c r="U670" s="26">
        <v>0.012</v>
      </c>
      <c r="V670" s="24">
        <v>1673.436718990702</v>
      </c>
      <c r="AA670">
        <v>1673.436718990702</v>
      </c>
    </row>
    <row r="671" spans="1:27" ht="12.75">
      <c r="A671" s="1">
        <v>36359</v>
      </c>
      <c r="B671" s="15">
        <v>199</v>
      </c>
      <c r="C671" s="2">
        <v>0.861805558</v>
      </c>
      <c r="D671" s="16">
        <v>0.861805558</v>
      </c>
      <c r="E671" s="3">
        <v>6613</v>
      </c>
      <c r="F671" s="17">
        <v>0</v>
      </c>
      <c r="G671" s="18">
        <v>873.5</v>
      </c>
      <c r="H671" s="19">
        <f t="shared" si="63"/>
        <v>829.5</v>
      </c>
      <c r="I671" s="14">
        <v>829.5</v>
      </c>
      <c r="J671" s="19">
        <f t="shared" si="64"/>
        <v>1661.5804441829978</v>
      </c>
      <c r="K671" s="19">
        <f t="shared" si="65"/>
        <v>1662.2607641829977</v>
      </c>
      <c r="L671" s="19">
        <f t="shared" si="61"/>
        <v>1674.5988641829979</v>
      </c>
      <c r="M671" s="24">
        <f t="shared" si="62"/>
        <v>1668.4298141829977</v>
      </c>
      <c r="N671" s="14">
        <v>18.2</v>
      </c>
      <c r="O671" s="14">
        <v>84.5</v>
      </c>
      <c r="Q671" s="14">
        <v>89.8</v>
      </c>
      <c r="R671" s="23">
        <v>1.869</v>
      </c>
      <c r="U671" s="26">
        <v>0.012</v>
      </c>
      <c r="V671" s="24">
        <v>1668.4298141829977</v>
      </c>
      <c r="AA671">
        <v>1668.4298141829977</v>
      </c>
    </row>
    <row r="672" spans="1:27" ht="12.75">
      <c r="A672" s="1">
        <v>36359</v>
      </c>
      <c r="B672" s="15">
        <v>199</v>
      </c>
      <c r="C672" s="2">
        <v>0.86192131</v>
      </c>
      <c r="D672" s="16">
        <v>0.86192131</v>
      </c>
      <c r="E672" s="3">
        <v>6623</v>
      </c>
      <c r="F672" s="17">
        <v>0</v>
      </c>
      <c r="G672" s="18">
        <v>873.6</v>
      </c>
      <c r="H672" s="19">
        <f t="shared" si="63"/>
        <v>829.6</v>
      </c>
      <c r="I672" s="14">
        <v>829.6</v>
      </c>
      <c r="J672" s="19">
        <f t="shared" si="64"/>
        <v>1660.5794253918384</v>
      </c>
      <c r="K672" s="19">
        <f t="shared" si="65"/>
        <v>1661.2597453918384</v>
      </c>
      <c r="L672" s="19">
        <f t="shared" si="61"/>
        <v>1673.5978453918385</v>
      </c>
      <c r="M672" s="24">
        <f t="shared" si="62"/>
        <v>1667.4287953918383</v>
      </c>
      <c r="N672" s="14">
        <v>17.8</v>
      </c>
      <c r="O672" s="14">
        <v>97</v>
      </c>
      <c r="Q672" s="14">
        <v>88.2</v>
      </c>
      <c r="R672" s="23">
        <v>2.738</v>
      </c>
      <c r="U672" s="26">
        <v>0.012</v>
      </c>
      <c r="V672" s="24">
        <v>1667.4287953918383</v>
      </c>
      <c r="AA672">
        <v>1667.4287953918383</v>
      </c>
    </row>
    <row r="673" spans="1:27" ht="12.75">
      <c r="A673" s="1">
        <v>36359</v>
      </c>
      <c r="B673" s="15">
        <v>199</v>
      </c>
      <c r="C673" s="2">
        <v>0.862037063</v>
      </c>
      <c r="D673" s="16">
        <v>0.862037063</v>
      </c>
      <c r="E673" s="3">
        <v>6633</v>
      </c>
      <c r="F673" s="17">
        <v>0</v>
      </c>
      <c r="G673" s="18">
        <v>873.7</v>
      </c>
      <c r="H673" s="19">
        <f t="shared" si="63"/>
        <v>829.7</v>
      </c>
      <c r="I673" s="14">
        <v>829.7</v>
      </c>
      <c r="J673" s="19">
        <f t="shared" si="64"/>
        <v>1659.578527256232</v>
      </c>
      <c r="K673" s="19">
        <f t="shared" si="65"/>
        <v>1660.258847256232</v>
      </c>
      <c r="L673" s="19">
        <f t="shared" si="61"/>
        <v>1672.5969472562322</v>
      </c>
      <c r="M673" s="24">
        <f t="shared" si="62"/>
        <v>1666.427897256232</v>
      </c>
      <c r="N673" s="14">
        <v>17.4</v>
      </c>
      <c r="O673" s="14">
        <v>100</v>
      </c>
      <c r="Q673" s="14">
        <v>92.4</v>
      </c>
      <c r="R673" s="23">
        <v>1.789</v>
      </c>
      <c r="U673" s="26">
        <v>0.013</v>
      </c>
      <c r="V673" s="24">
        <v>1666.427897256232</v>
      </c>
      <c r="AA673">
        <v>1666.427897256232</v>
      </c>
    </row>
    <row r="674" spans="1:27" ht="12.75">
      <c r="A674" s="1">
        <v>36359</v>
      </c>
      <c r="B674" s="15">
        <v>199</v>
      </c>
      <c r="C674" s="2">
        <v>0.862152755</v>
      </c>
      <c r="D674" s="16">
        <v>0.862152755</v>
      </c>
      <c r="E674" s="3">
        <v>6643</v>
      </c>
      <c r="F674" s="17">
        <v>0</v>
      </c>
      <c r="G674" s="18">
        <v>876.2</v>
      </c>
      <c r="H674" s="19">
        <f t="shared" si="63"/>
        <v>832.2</v>
      </c>
      <c r="I674" s="14">
        <v>832.2</v>
      </c>
      <c r="J674" s="19">
        <f t="shared" si="64"/>
        <v>1634.5952020388618</v>
      </c>
      <c r="K674" s="19">
        <f t="shared" si="65"/>
        <v>1635.2755220388617</v>
      </c>
      <c r="L674" s="19">
        <f t="shared" si="61"/>
        <v>1647.6136220388619</v>
      </c>
      <c r="M674" s="24">
        <f t="shared" si="62"/>
        <v>1641.4445720388617</v>
      </c>
      <c r="N674" s="14">
        <v>17.8</v>
      </c>
      <c r="O674" s="14">
        <v>98.2</v>
      </c>
      <c r="Q674" s="14">
        <v>88.2</v>
      </c>
      <c r="R674" s="23">
        <v>2.648</v>
      </c>
      <c r="U674" s="26">
        <v>0.011</v>
      </c>
      <c r="V674" s="24">
        <v>1641.4445720388617</v>
      </c>
      <c r="AA674">
        <v>1641.4445720388617</v>
      </c>
    </row>
    <row r="675" spans="1:27" ht="12.75">
      <c r="A675" s="1">
        <v>36359</v>
      </c>
      <c r="B675" s="15">
        <v>199</v>
      </c>
      <c r="C675" s="2">
        <v>0.862268507</v>
      </c>
      <c r="D675" s="16">
        <v>0.862268507</v>
      </c>
      <c r="E675" s="3">
        <v>6653</v>
      </c>
      <c r="F675" s="17">
        <v>0</v>
      </c>
      <c r="G675" s="18">
        <v>878.6</v>
      </c>
      <c r="H675" s="19">
        <f t="shared" si="63"/>
        <v>834.6</v>
      </c>
      <c r="I675" s="14">
        <v>834.6</v>
      </c>
      <c r="J675" s="19">
        <f t="shared" si="64"/>
        <v>1610.6817186384885</v>
      </c>
      <c r="K675" s="19">
        <f t="shared" si="65"/>
        <v>1611.3620386384885</v>
      </c>
      <c r="L675" s="19">
        <f t="shared" si="61"/>
        <v>1623.7001386384886</v>
      </c>
      <c r="M675" s="24">
        <f t="shared" si="62"/>
        <v>1617.5310886384887</v>
      </c>
      <c r="N675" s="14">
        <v>18.2</v>
      </c>
      <c r="O675" s="14">
        <v>93.5</v>
      </c>
      <c r="Q675" s="14">
        <v>91.9</v>
      </c>
      <c r="R675" s="23">
        <v>2.42</v>
      </c>
      <c r="U675" s="26">
        <v>0.011</v>
      </c>
      <c r="V675" s="24">
        <v>1617.5310886384887</v>
      </c>
      <c r="AA675">
        <v>1617.5310886384887</v>
      </c>
    </row>
    <row r="676" spans="1:27" ht="12.75">
      <c r="A676" s="1">
        <v>36359</v>
      </c>
      <c r="B676" s="15">
        <v>199</v>
      </c>
      <c r="C676" s="2">
        <v>0.86238426</v>
      </c>
      <c r="D676" s="16">
        <v>0.86238426</v>
      </c>
      <c r="E676" s="3">
        <v>6663</v>
      </c>
      <c r="F676" s="17">
        <v>0</v>
      </c>
      <c r="G676" s="18">
        <v>882.6</v>
      </c>
      <c r="H676" s="19">
        <f t="shared" si="63"/>
        <v>838.6</v>
      </c>
      <c r="I676" s="14">
        <v>838.6</v>
      </c>
      <c r="J676" s="19">
        <f t="shared" si="64"/>
        <v>1570.9783134681588</v>
      </c>
      <c r="K676" s="19">
        <f t="shared" si="65"/>
        <v>1571.6586334681588</v>
      </c>
      <c r="L676" s="19">
        <f t="shared" si="61"/>
        <v>1583.996733468159</v>
      </c>
      <c r="M676" s="24">
        <f t="shared" si="62"/>
        <v>1577.8276834681587</v>
      </c>
      <c r="N676" s="14">
        <v>18.4</v>
      </c>
      <c r="O676" s="14">
        <v>100</v>
      </c>
      <c r="Q676" s="14">
        <v>91.3</v>
      </c>
      <c r="R676" s="23">
        <v>2.024</v>
      </c>
      <c r="U676" s="26">
        <v>0.012</v>
      </c>
      <c r="V676" s="24">
        <v>1577.8276834681587</v>
      </c>
      <c r="AA676">
        <v>1577.8276834681587</v>
      </c>
    </row>
    <row r="677" spans="1:27" ht="12.75">
      <c r="A677" s="1">
        <v>36359</v>
      </c>
      <c r="B677" s="15">
        <v>199</v>
      </c>
      <c r="C677" s="2">
        <v>0.862500012</v>
      </c>
      <c r="D677" s="16">
        <v>0.862500012</v>
      </c>
      <c r="E677" s="3">
        <v>6673</v>
      </c>
      <c r="F677" s="17">
        <v>0</v>
      </c>
      <c r="G677" s="18">
        <v>885.8</v>
      </c>
      <c r="H677" s="19">
        <f t="shared" si="63"/>
        <v>841.8</v>
      </c>
      <c r="I677" s="14">
        <v>841.8</v>
      </c>
      <c r="J677" s="19">
        <f t="shared" si="64"/>
        <v>1539.3517049090049</v>
      </c>
      <c r="K677" s="19">
        <f t="shared" si="65"/>
        <v>1540.0320249090048</v>
      </c>
      <c r="L677" s="19">
        <f t="shared" si="61"/>
        <v>1552.370124909005</v>
      </c>
      <c r="M677" s="24">
        <f t="shared" si="62"/>
        <v>1546.201074909005</v>
      </c>
      <c r="N677" s="14">
        <v>18.8</v>
      </c>
      <c r="O677" s="14">
        <v>100</v>
      </c>
      <c r="Q677" s="14">
        <v>91.7</v>
      </c>
      <c r="R677" s="23">
        <v>2.858</v>
      </c>
      <c r="U677" s="26">
        <v>0.009</v>
      </c>
      <c r="V677" s="24">
        <v>1546.201074909005</v>
      </c>
      <c r="AA677">
        <v>1546.201074909005</v>
      </c>
    </row>
    <row r="678" spans="1:27" ht="12.75">
      <c r="A678" s="1">
        <v>36359</v>
      </c>
      <c r="B678" s="15">
        <v>199</v>
      </c>
      <c r="C678" s="2">
        <v>0.862615764</v>
      </c>
      <c r="D678" s="16">
        <v>0.862615764</v>
      </c>
      <c r="E678" s="3">
        <v>6683</v>
      </c>
      <c r="F678" s="17">
        <v>0</v>
      </c>
      <c r="G678" s="18">
        <v>887.9</v>
      </c>
      <c r="H678" s="19">
        <f t="shared" si="63"/>
        <v>843.9</v>
      </c>
      <c r="I678" s="14">
        <v>843.9</v>
      </c>
      <c r="J678" s="19">
        <f t="shared" si="64"/>
        <v>1518.6620129088433</v>
      </c>
      <c r="K678" s="19">
        <f t="shared" si="65"/>
        <v>1519.3423329088432</v>
      </c>
      <c r="L678" s="19">
        <f t="shared" si="61"/>
        <v>1531.6804329088434</v>
      </c>
      <c r="M678" s="24">
        <f t="shared" si="62"/>
        <v>1525.5113829088432</v>
      </c>
      <c r="N678" s="14">
        <v>18.9</v>
      </c>
      <c r="O678" s="14">
        <v>98.4</v>
      </c>
      <c r="Q678" s="14">
        <v>93.3</v>
      </c>
      <c r="R678" s="23">
        <v>1.849</v>
      </c>
      <c r="U678" s="26">
        <v>0.012</v>
      </c>
      <c r="V678" s="24">
        <v>1525.5113829088432</v>
      </c>
      <c r="AA678">
        <v>1525.5113829088432</v>
      </c>
    </row>
    <row r="679" spans="1:27" ht="12.75">
      <c r="A679" s="1">
        <v>36359</v>
      </c>
      <c r="B679" s="15">
        <v>199</v>
      </c>
      <c r="C679" s="2">
        <v>0.862731457</v>
      </c>
      <c r="D679" s="16">
        <v>0.862731457</v>
      </c>
      <c r="E679" s="3">
        <v>6693</v>
      </c>
      <c r="F679" s="17">
        <v>0</v>
      </c>
      <c r="G679" s="18">
        <v>891.3</v>
      </c>
      <c r="H679" s="19">
        <f t="shared" si="63"/>
        <v>847.3</v>
      </c>
      <c r="I679" s="14">
        <v>847.3</v>
      </c>
      <c r="J679" s="19">
        <f t="shared" si="64"/>
        <v>1485.2733271209406</v>
      </c>
      <c r="K679" s="19">
        <f t="shared" si="65"/>
        <v>1485.9536471209406</v>
      </c>
      <c r="L679" s="19">
        <f t="shared" si="61"/>
        <v>1498.2917471209407</v>
      </c>
      <c r="M679" s="24">
        <f t="shared" si="62"/>
        <v>1492.1226971209408</v>
      </c>
      <c r="N679" s="14">
        <v>19.4</v>
      </c>
      <c r="O679" s="14">
        <v>93.8</v>
      </c>
      <c r="Q679" s="14">
        <v>95</v>
      </c>
      <c r="R679" s="23">
        <v>2.976</v>
      </c>
      <c r="U679" s="26">
        <v>0.011</v>
      </c>
      <c r="V679" s="24">
        <v>1492.1226971209408</v>
      </c>
      <c r="AA679">
        <v>1492.1226971209408</v>
      </c>
    </row>
    <row r="680" spans="1:27" ht="12.75">
      <c r="A680" s="1">
        <v>36359</v>
      </c>
      <c r="B680" s="15">
        <v>199</v>
      </c>
      <c r="C680" s="2">
        <v>0.862847209</v>
      </c>
      <c r="D680" s="16">
        <v>0.862847209</v>
      </c>
      <c r="E680" s="3">
        <v>6703</v>
      </c>
      <c r="F680" s="17">
        <v>0</v>
      </c>
      <c r="G680" s="18">
        <v>895.7</v>
      </c>
      <c r="H680" s="19">
        <f t="shared" si="63"/>
        <v>851.7</v>
      </c>
      <c r="I680" s="14">
        <v>851.7</v>
      </c>
      <c r="J680" s="19">
        <f t="shared" si="64"/>
        <v>1442.2627706515832</v>
      </c>
      <c r="K680" s="19">
        <f t="shared" si="65"/>
        <v>1442.9430906515831</v>
      </c>
      <c r="L680" s="19">
        <f t="shared" si="61"/>
        <v>1455.2811906515833</v>
      </c>
      <c r="M680" s="24">
        <f t="shared" si="62"/>
        <v>1449.112140651583</v>
      </c>
      <c r="N680" s="14">
        <v>20.1</v>
      </c>
      <c r="O680" s="14">
        <v>86.9</v>
      </c>
      <c r="Q680" s="14">
        <v>96.2</v>
      </c>
      <c r="R680" s="23">
        <v>2.157</v>
      </c>
      <c r="U680" s="26">
        <v>0.009</v>
      </c>
      <c r="V680" s="24">
        <v>1449.112140651583</v>
      </c>
      <c r="AA680">
        <v>1449.112140651583</v>
      </c>
    </row>
    <row r="681" spans="1:27" ht="12.75">
      <c r="A681" s="1">
        <v>36359</v>
      </c>
      <c r="B681" s="15">
        <v>199</v>
      </c>
      <c r="C681" s="2">
        <v>0.862962961</v>
      </c>
      <c r="D681" s="16">
        <v>0.862962961</v>
      </c>
      <c r="E681" s="3">
        <v>6713</v>
      </c>
      <c r="F681" s="17">
        <v>0</v>
      </c>
      <c r="G681" s="18">
        <v>897.6</v>
      </c>
      <c r="H681" s="19">
        <f t="shared" si="63"/>
        <v>853.6</v>
      </c>
      <c r="I681" s="14">
        <v>853.6</v>
      </c>
      <c r="J681" s="19">
        <f t="shared" si="64"/>
        <v>1423.7586785441006</v>
      </c>
      <c r="K681" s="19">
        <f t="shared" si="65"/>
        <v>1424.4389985441005</v>
      </c>
      <c r="L681" s="19">
        <f t="shared" si="61"/>
        <v>1436.7770985441007</v>
      </c>
      <c r="M681" s="24">
        <f t="shared" si="62"/>
        <v>1430.6080485441007</v>
      </c>
      <c r="N681" s="14">
        <v>20.4</v>
      </c>
      <c r="O681" s="14">
        <v>85.5</v>
      </c>
      <c r="Q681" s="14">
        <v>100.7</v>
      </c>
      <c r="R681" s="23">
        <v>2.371</v>
      </c>
      <c r="U681" s="26">
        <v>0.009</v>
      </c>
      <c r="V681" s="24">
        <v>1430.6080485441007</v>
      </c>
      <c r="AA681">
        <v>1430.6080485441007</v>
      </c>
    </row>
    <row r="682" spans="1:27" ht="12.75">
      <c r="A682" s="1">
        <v>36359</v>
      </c>
      <c r="B682" s="15">
        <v>199</v>
      </c>
      <c r="C682" s="2">
        <v>0.863078713</v>
      </c>
      <c r="D682" s="16">
        <v>0.863078713</v>
      </c>
      <c r="E682" s="3">
        <v>6723</v>
      </c>
      <c r="F682" s="17">
        <v>0</v>
      </c>
      <c r="G682" s="18">
        <v>899.5</v>
      </c>
      <c r="H682" s="19">
        <f t="shared" si="63"/>
        <v>855.5</v>
      </c>
      <c r="I682" s="14">
        <v>855.5</v>
      </c>
      <c r="J682" s="19">
        <f t="shared" si="64"/>
        <v>1405.2957283288445</v>
      </c>
      <c r="K682" s="19">
        <f t="shared" si="65"/>
        <v>1405.9760483288444</v>
      </c>
      <c r="L682" s="19">
        <f t="shared" si="61"/>
        <v>1418.3141483288446</v>
      </c>
      <c r="M682" s="24">
        <f t="shared" si="62"/>
        <v>1412.1450983288446</v>
      </c>
      <c r="N682" s="14">
        <v>20.4</v>
      </c>
      <c r="O682" s="14">
        <v>92.3</v>
      </c>
      <c r="Q682" s="14">
        <v>105.7</v>
      </c>
      <c r="R682" s="23">
        <v>2.325</v>
      </c>
      <c r="U682" s="26">
        <v>0.011</v>
      </c>
      <c r="V682" s="24">
        <v>1412.1450983288446</v>
      </c>
      <c r="AA682">
        <v>1412.1450983288446</v>
      </c>
    </row>
    <row r="683" spans="1:27" ht="12.75">
      <c r="A683" s="1">
        <v>36359</v>
      </c>
      <c r="B683" s="15">
        <v>199</v>
      </c>
      <c r="C683" s="2">
        <v>0.863194466</v>
      </c>
      <c r="D683" s="16">
        <v>0.863194466</v>
      </c>
      <c r="E683" s="3">
        <v>6733</v>
      </c>
      <c r="F683" s="17">
        <v>0</v>
      </c>
      <c r="G683" s="18">
        <v>901.5</v>
      </c>
      <c r="H683" s="19">
        <f t="shared" si="63"/>
        <v>857.5</v>
      </c>
      <c r="I683" s="14">
        <v>857.5</v>
      </c>
      <c r="J683" s="19">
        <f t="shared" si="64"/>
        <v>1385.9052901614325</v>
      </c>
      <c r="K683" s="19">
        <f t="shared" si="65"/>
        <v>1386.5856101614324</v>
      </c>
      <c r="L683" s="19">
        <f t="shared" si="61"/>
        <v>1398.9237101614326</v>
      </c>
      <c r="M683" s="24">
        <f t="shared" si="62"/>
        <v>1392.7546601614326</v>
      </c>
      <c r="N683" s="14">
        <v>20.5</v>
      </c>
      <c r="O683" s="14">
        <v>92.9</v>
      </c>
      <c r="Q683" s="14">
        <v>101.8</v>
      </c>
      <c r="R683" s="23">
        <v>2.135</v>
      </c>
      <c r="U683" s="26">
        <v>0.012</v>
      </c>
      <c r="V683" s="24">
        <v>1392.7546601614326</v>
      </c>
      <c r="AA683">
        <v>1392.7546601614326</v>
      </c>
    </row>
    <row r="684" spans="1:27" ht="12.75">
      <c r="A684" s="1">
        <v>36359</v>
      </c>
      <c r="B684" s="15">
        <v>199</v>
      </c>
      <c r="C684" s="2">
        <v>0.863310158</v>
      </c>
      <c r="D684" s="16">
        <v>0.863310158</v>
      </c>
      <c r="E684" s="3">
        <v>6743</v>
      </c>
      <c r="F684" s="17">
        <v>0</v>
      </c>
      <c r="G684" s="18">
        <v>905.9</v>
      </c>
      <c r="H684" s="19">
        <f t="shared" si="63"/>
        <v>861.9</v>
      </c>
      <c r="I684" s="14">
        <v>861.9</v>
      </c>
      <c r="J684" s="19">
        <f t="shared" si="64"/>
        <v>1343.405039150715</v>
      </c>
      <c r="K684" s="19">
        <f t="shared" si="65"/>
        <v>1344.085359150715</v>
      </c>
      <c r="L684" s="19">
        <f t="shared" si="61"/>
        <v>1356.4234591507152</v>
      </c>
      <c r="M684" s="24">
        <f t="shared" si="62"/>
        <v>1350.2544091507152</v>
      </c>
      <c r="N684" s="14">
        <v>20.8</v>
      </c>
      <c r="O684" s="14">
        <v>90.6</v>
      </c>
      <c r="Q684" s="14">
        <v>96.2</v>
      </c>
      <c r="R684" s="23">
        <v>2.38</v>
      </c>
      <c r="U684" s="26">
        <v>0.01</v>
      </c>
      <c r="V684" s="24">
        <v>1350.2544091507152</v>
      </c>
      <c r="AA684">
        <v>1350.2544091507152</v>
      </c>
    </row>
    <row r="685" spans="1:27" ht="12.75">
      <c r="A685" s="1">
        <v>36359</v>
      </c>
      <c r="B685" s="15">
        <v>199</v>
      </c>
      <c r="C685" s="2">
        <v>0.86342591</v>
      </c>
      <c r="D685" s="16">
        <v>0.86342591</v>
      </c>
      <c r="E685" s="3">
        <v>6753</v>
      </c>
      <c r="F685" s="17">
        <v>0</v>
      </c>
      <c r="G685" s="18">
        <v>910.8</v>
      </c>
      <c r="H685" s="19">
        <f t="shared" si="63"/>
        <v>866.8</v>
      </c>
      <c r="I685" s="14">
        <v>866.8</v>
      </c>
      <c r="J685" s="19">
        <f t="shared" si="64"/>
        <v>1296.3298141900832</v>
      </c>
      <c r="K685" s="19">
        <f t="shared" si="65"/>
        <v>1297.0101341900831</v>
      </c>
      <c r="L685" s="19">
        <f t="shared" si="61"/>
        <v>1309.3482341900833</v>
      </c>
      <c r="M685" s="24">
        <f t="shared" si="62"/>
        <v>1303.179184190083</v>
      </c>
      <c r="N685" s="14">
        <v>21.2</v>
      </c>
      <c r="O685" s="14">
        <v>85.7</v>
      </c>
      <c r="Q685" s="14">
        <v>99.3</v>
      </c>
      <c r="R685" s="23">
        <v>2.294</v>
      </c>
      <c r="U685" s="26">
        <v>0.009</v>
      </c>
      <c r="V685" s="24">
        <v>1303.179184190083</v>
      </c>
      <c r="AA685">
        <v>1303.179184190083</v>
      </c>
    </row>
    <row r="686" spans="1:27" ht="12.75">
      <c r="A686" s="1">
        <v>36359</v>
      </c>
      <c r="B686" s="15">
        <v>199</v>
      </c>
      <c r="C686" s="2">
        <v>0.863541663</v>
      </c>
      <c r="D686" s="16">
        <v>0.863541663</v>
      </c>
      <c r="E686" s="3">
        <v>6763</v>
      </c>
      <c r="F686" s="17">
        <v>0</v>
      </c>
      <c r="G686" s="18">
        <v>917.4</v>
      </c>
      <c r="H686" s="19">
        <f t="shared" si="63"/>
        <v>873.4</v>
      </c>
      <c r="I686" s="14">
        <v>873.4</v>
      </c>
      <c r="J686" s="19">
        <f t="shared" si="64"/>
        <v>1233.3412590351359</v>
      </c>
      <c r="K686" s="19">
        <f t="shared" si="65"/>
        <v>1234.0215790351358</v>
      </c>
      <c r="L686" s="19">
        <f t="shared" si="61"/>
        <v>1246.359679035136</v>
      </c>
      <c r="M686" s="24">
        <f t="shared" si="62"/>
        <v>1240.1906290351358</v>
      </c>
      <c r="N686" s="14">
        <v>21.6</v>
      </c>
      <c r="O686" s="14">
        <v>86.1</v>
      </c>
      <c r="Q686" s="14">
        <v>102.7</v>
      </c>
      <c r="R686" s="23">
        <v>2.268</v>
      </c>
      <c r="U686" s="26">
        <v>0.01</v>
      </c>
      <c r="V686" s="24">
        <v>1240.1906290351358</v>
      </c>
      <c r="AA686">
        <v>1240.1906290351358</v>
      </c>
    </row>
    <row r="687" spans="1:27" ht="12.75">
      <c r="A687" s="1">
        <v>36359</v>
      </c>
      <c r="B687" s="15">
        <v>199</v>
      </c>
      <c r="C687" s="2">
        <v>0.863657415</v>
      </c>
      <c r="D687" s="16">
        <v>0.863657415</v>
      </c>
      <c r="E687" s="3">
        <v>6773</v>
      </c>
      <c r="F687" s="17">
        <v>0</v>
      </c>
      <c r="G687" s="18">
        <v>921.9</v>
      </c>
      <c r="H687" s="19">
        <f t="shared" si="63"/>
        <v>877.9</v>
      </c>
      <c r="I687" s="14">
        <v>877.9</v>
      </c>
      <c r="J687" s="19">
        <f t="shared" si="64"/>
        <v>1190.6668304235493</v>
      </c>
      <c r="K687" s="19">
        <f t="shared" si="65"/>
        <v>1191.3471504235492</v>
      </c>
      <c r="L687" s="19">
        <f t="shared" si="61"/>
        <v>1203.6852504235494</v>
      </c>
      <c r="M687" s="24">
        <f t="shared" si="62"/>
        <v>1197.5162004235494</v>
      </c>
      <c r="N687" s="14">
        <v>22</v>
      </c>
      <c r="O687" s="14">
        <v>84</v>
      </c>
      <c r="Q687" s="14">
        <v>103.1</v>
      </c>
      <c r="R687" s="23">
        <v>2.461</v>
      </c>
      <c r="U687" s="26">
        <v>0.008</v>
      </c>
      <c r="V687" s="24">
        <v>1197.5162004235494</v>
      </c>
      <c r="AA687">
        <v>1197.5162004235494</v>
      </c>
    </row>
    <row r="688" spans="1:27" ht="12.75">
      <c r="A688" s="1">
        <v>36359</v>
      </c>
      <c r="B688" s="15">
        <v>199</v>
      </c>
      <c r="C688" s="2">
        <v>0.863773167</v>
      </c>
      <c r="D688" s="16">
        <v>0.863773167</v>
      </c>
      <c r="E688" s="3">
        <v>6783</v>
      </c>
      <c r="F688" s="17">
        <v>0</v>
      </c>
      <c r="G688" s="18">
        <v>926.2</v>
      </c>
      <c r="H688" s="19">
        <f t="shared" si="63"/>
        <v>882.2</v>
      </c>
      <c r="I688" s="14">
        <v>882.2</v>
      </c>
      <c r="J688" s="19">
        <f t="shared" si="64"/>
        <v>1150.0929290106437</v>
      </c>
      <c r="K688" s="19">
        <f t="shared" si="65"/>
        <v>1150.7732490106437</v>
      </c>
      <c r="L688" s="19">
        <f t="shared" si="61"/>
        <v>1163.1113490106438</v>
      </c>
      <c r="M688" s="24">
        <f t="shared" si="62"/>
        <v>1156.9422990106436</v>
      </c>
      <c r="N688" s="14">
        <v>22.3</v>
      </c>
      <c r="O688" s="14">
        <v>84.4</v>
      </c>
      <c r="Q688" s="14">
        <v>106.1</v>
      </c>
      <c r="R688" s="23">
        <v>1.97</v>
      </c>
      <c r="U688" s="26">
        <v>0.009</v>
      </c>
      <c r="V688" s="24">
        <v>1156.9422990106436</v>
      </c>
      <c r="AA688">
        <v>1156.9422990106436</v>
      </c>
    </row>
    <row r="689" spans="1:27" ht="12.75">
      <c r="A689" s="1">
        <v>36359</v>
      </c>
      <c r="B689" s="15">
        <v>199</v>
      </c>
      <c r="C689" s="2">
        <v>0.86388886</v>
      </c>
      <c r="D689" s="16">
        <v>0.86388886</v>
      </c>
      <c r="E689" s="3">
        <v>6793</v>
      </c>
      <c r="F689" s="17">
        <v>0</v>
      </c>
      <c r="G689" s="18">
        <v>930.7</v>
      </c>
      <c r="H689" s="19">
        <f t="shared" si="63"/>
        <v>886.7</v>
      </c>
      <c r="I689" s="14">
        <v>886.7</v>
      </c>
      <c r="J689" s="19">
        <f t="shared" si="64"/>
        <v>1107.8430994155815</v>
      </c>
      <c r="K689" s="19">
        <f t="shared" si="65"/>
        <v>1108.5234194155814</v>
      </c>
      <c r="L689" s="19">
        <f t="shared" si="61"/>
        <v>1120.8615194155816</v>
      </c>
      <c r="M689" s="24">
        <f t="shared" si="62"/>
        <v>1114.6924694155814</v>
      </c>
      <c r="N689" s="14">
        <v>22.7</v>
      </c>
      <c r="O689" s="14">
        <v>82.4</v>
      </c>
      <c r="Q689" s="14">
        <v>108.4</v>
      </c>
      <c r="R689" s="23">
        <v>2.403</v>
      </c>
      <c r="U689" s="26">
        <v>0.009</v>
      </c>
      <c r="V689" s="24">
        <v>1114.6924694155814</v>
      </c>
      <c r="AA689">
        <v>1114.6924694155814</v>
      </c>
    </row>
    <row r="690" spans="1:27" ht="12.75">
      <c r="A690" s="1">
        <v>36359</v>
      </c>
      <c r="B690" s="15">
        <v>199</v>
      </c>
      <c r="C690" s="2">
        <v>0.864004612</v>
      </c>
      <c r="D690" s="16">
        <v>0.864004612</v>
      </c>
      <c r="E690" s="3">
        <v>6803</v>
      </c>
      <c r="F690" s="17">
        <v>0</v>
      </c>
      <c r="G690" s="18">
        <v>934</v>
      </c>
      <c r="H690" s="19">
        <f t="shared" si="63"/>
        <v>890</v>
      </c>
      <c r="I690" s="14">
        <v>890</v>
      </c>
      <c r="J690" s="19">
        <f t="shared" si="64"/>
        <v>1076.9959434075313</v>
      </c>
      <c r="K690" s="19">
        <f t="shared" si="65"/>
        <v>1077.6762634075312</v>
      </c>
      <c r="L690" s="19">
        <f t="shared" si="61"/>
        <v>1090.0143634075314</v>
      </c>
      <c r="M690" s="24">
        <f t="shared" si="62"/>
        <v>1083.8453134075312</v>
      </c>
      <c r="N690" s="14">
        <v>22.9</v>
      </c>
      <c r="O690" s="14">
        <v>83.8</v>
      </c>
      <c r="Q690" s="14">
        <v>109.3</v>
      </c>
      <c r="R690" s="23">
        <v>2.331</v>
      </c>
      <c r="U690" s="26">
        <v>0.009</v>
      </c>
      <c r="V690" s="24">
        <v>1083.8453134075312</v>
      </c>
      <c r="AA690">
        <v>1083.8453134075312</v>
      </c>
    </row>
    <row r="691" spans="1:27" ht="12.75">
      <c r="A691" s="1">
        <v>36359</v>
      </c>
      <c r="B691" s="15">
        <v>199</v>
      </c>
      <c r="C691" s="2">
        <v>0.864120364</v>
      </c>
      <c r="D691" s="16">
        <v>0.864120364</v>
      </c>
      <c r="E691" s="3">
        <v>6813</v>
      </c>
      <c r="F691" s="17">
        <v>0</v>
      </c>
      <c r="G691" s="18">
        <v>934.2</v>
      </c>
      <c r="H691" s="19">
        <f t="shared" si="63"/>
        <v>890.2</v>
      </c>
      <c r="I691" s="14">
        <v>890.2</v>
      </c>
      <c r="J691" s="19">
        <f t="shared" si="64"/>
        <v>1075.1300965573041</v>
      </c>
      <c r="K691" s="19">
        <f t="shared" si="65"/>
        <v>1075.810416557304</v>
      </c>
      <c r="L691" s="19">
        <f t="shared" si="61"/>
        <v>1088.1485165573042</v>
      </c>
      <c r="M691" s="24">
        <f t="shared" si="62"/>
        <v>1081.979466557304</v>
      </c>
      <c r="N691" s="14">
        <v>23.1</v>
      </c>
      <c r="O691" s="14">
        <v>83.2</v>
      </c>
      <c r="Q691" s="14">
        <v>110.3</v>
      </c>
      <c r="R691" s="23">
        <v>2.331</v>
      </c>
      <c r="U691" s="26">
        <v>0.009</v>
      </c>
      <c r="V691" s="24">
        <v>1081.979466557304</v>
      </c>
      <c r="AA691">
        <v>1081.979466557304</v>
      </c>
    </row>
    <row r="692" spans="1:27" ht="12.75">
      <c r="A692" s="1">
        <v>36359</v>
      </c>
      <c r="B692" s="15">
        <v>199</v>
      </c>
      <c r="C692" s="2">
        <v>0.864236116</v>
      </c>
      <c r="D692" s="16">
        <v>0.864236116</v>
      </c>
      <c r="E692" s="3">
        <v>6823</v>
      </c>
      <c r="F692" s="17">
        <v>0</v>
      </c>
      <c r="G692" s="18">
        <v>934.9</v>
      </c>
      <c r="H692" s="19">
        <f t="shared" si="63"/>
        <v>890.9</v>
      </c>
      <c r="I692" s="14">
        <v>890.9</v>
      </c>
      <c r="J692" s="19">
        <f t="shared" si="64"/>
        <v>1068.602932153642</v>
      </c>
      <c r="K692" s="19">
        <f t="shared" si="65"/>
        <v>1069.283252153642</v>
      </c>
      <c r="L692" s="19">
        <f t="shared" si="61"/>
        <v>1081.6213521536422</v>
      </c>
      <c r="M692" s="24">
        <f t="shared" si="62"/>
        <v>1075.452302153642</v>
      </c>
      <c r="N692" s="14">
        <v>23.3</v>
      </c>
      <c r="O692" s="14">
        <v>79.7</v>
      </c>
      <c r="Q692" s="14">
        <v>107.2</v>
      </c>
      <c r="R692" s="23">
        <v>2.213</v>
      </c>
      <c r="U692" s="26">
        <v>0.009</v>
      </c>
      <c r="V692" s="24">
        <v>1075.452302153642</v>
      </c>
      <c r="AA692">
        <v>1075.452302153642</v>
      </c>
    </row>
    <row r="693" spans="1:27" ht="12.75">
      <c r="A693" s="1">
        <v>36359</v>
      </c>
      <c r="B693" s="15">
        <v>199</v>
      </c>
      <c r="C693" s="2">
        <v>0.864351869</v>
      </c>
      <c r="D693" s="16">
        <v>0.864351869</v>
      </c>
      <c r="E693" s="3">
        <v>6833</v>
      </c>
      <c r="F693" s="17">
        <v>0</v>
      </c>
      <c r="G693" s="18">
        <v>933.6</v>
      </c>
      <c r="H693" s="19">
        <f t="shared" si="63"/>
        <v>889.6</v>
      </c>
      <c r="I693" s="14">
        <v>889.6</v>
      </c>
      <c r="J693" s="19">
        <f t="shared" si="64"/>
        <v>1080.728895312159</v>
      </c>
      <c r="K693" s="19">
        <f t="shared" si="65"/>
        <v>1081.409215312159</v>
      </c>
      <c r="L693" s="19">
        <f t="shared" si="61"/>
        <v>1093.7473153121591</v>
      </c>
      <c r="M693" s="24">
        <f t="shared" si="62"/>
        <v>1087.5782653121591</v>
      </c>
      <c r="N693" s="14">
        <v>23.1</v>
      </c>
      <c r="O693" s="14">
        <v>79.8</v>
      </c>
      <c r="Q693" s="14">
        <v>110.2</v>
      </c>
      <c r="R693" s="23">
        <v>1.849</v>
      </c>
      <c r="U693" s="26">
        <v>0.011</v>
      </c>
      <c r="V693" s="24">
        <v>1087.5782653121591</v>
      </c>
      <c r="AA693">
        <v>1087.5782653121591</v>
      </c>
    </row>
    <row r="694" spans="1:27" ht="12.75">
      <c r="A694" s="1">
        <v>36359</v>
      </c>
      <c r="B694" s="15">
        <v>199</v>
      </c>
      <c r="C694" s="2">
        <v>0.864467621</v>
      </c>
      <c r="D694" s="16">
        <v>0.864467621</v>
      </c>
      <c r="E694" s="3">
        <v>6843</v>
      </c>
      <c r="F694" s="17">
        <v>0</v>
      </c>
      <c r="G694" s="18">
        <v>934.5</v>
      </c>
      <c r="H694" s="19">
        <f t="shared" si="63"/>
        <v>890.5</v>
      </c>
      <c r="I694" s="14">
        <v>890.5</v>
      </c>
      <c r="J694" s="19">
        <f t="shared" si="64"/>
        <v>1072.3321121296428</v>
      </c>
      <c r="K694" s="19">
        <f t="shared" si="65"/>
        <v>1073.0124321296428</v>
      </c>
      <c r="L694" s="19">
        <f t="shared" si="61"/>
        <v>1085.350532129643</v>
      </c>
      <c r="M694" s="24">
        <f t="shared" si="62"/>
        <v>1079.181482129643</v>
      </c>
      <c r="N694" s="14">
        <v>23.1</v>
      </c>
      <c r="O694" s="14">
        <v>82.3</v>
      </c>
      <c r="Q694" s="14">
        <v>115.8</v>
      </c>
      <c r="R694" s="23">
        <v>2.036</v>
      </c>
      <c r="U694" s="26">
        <v>0.009</v>
      </c>
      <c r="V694" s="24">
        <v>1079.181482129643</v>
      </c>
      <c r="AA694">
        <v>1079.181482129643</v>
      </c>
    </row>
    <row r="695" spans="1:27" ht="12.75">
      <c r="A695" s="1">
        <v>36359</v>
      </c>
      <c r="B695" s="15">
        <v>199</v>
      </c>
      <c r="C695" s="2">
        <v>0.864583313</v>
      </c>
      <c r="D695" s="16">
        <v>0.864583313</v>
      </c>
      <c r="E695" s="3">
        <v>6853</v>
      </c>
      <c r="F695" s="17">
        <v>0</v>
      </c>
      <c r="G695" s="18">
        <v>934.7</v>
      </c>
      <c r="H695" s="19">
        <f t="shared" si="63"/>
        <v>890.7</v>
      </c>
      <c r="I695" s="14">
        <v>890.7</v>
      </c>
      <c r="J695" s="19">
        <f t="shared" si="64"/>
        <v>1070.467312801796</v>
      </c>
      <c r="K695" s="19">
        <f t="shared" si="65"/>
        <v>1071.147632801796</v>
      </c>
      <c r="L695" s="19">
        <f t="shared" si="61"/>
        <v>1083.485732801796</v>
      </c>
      <c r="M695" s="24">
        <f t="shared" si="62"/>
        <v>1077.316682801796</v>
      </c>
      <c r="N695" s="14">
        <v>23</v>
      </c>
      <c r="O695" s="14">
        <v>84</v>
      </c>
      <c r="Q695" s="14">
        <v>117.7</v>
      </c>
      <c r="R695" s="23">
        <v>2.104</v>
      </c>
      <c r="U695" s="26">
        <v>0.008</v>
      </c>
      <c r="V695" s="24">
        <v>1077.316682801796</v>
      </c>
      <c r="AA695">
        <v>1077.316682801796</v>
      </c>
    </row>
    <row r="696" spans="1:27" ht="12.75">
      <c r="A696" s="1">
        <v>36359</v>
      </c>
      <c r="B696" s="15">
        <v>199</v>
      </c>
      <c r="C696" s="2">
        <v>0.864699066</v>
      </c>
      <c r="D696" s="16">
        <v>0.864699066</v>
      </c>
      <c r="E696" s="3">
        <v>6863</v>
      </c>
      <c r="F696" s="17">
        <v>0</v>
      </c>
      <c r="G696" s="18">
        <v>933.6</v>
      </c>
      <c r="H696" s="19">
        <f t="shared" si="63"/>
        <v>889.6</v>
      </c>
      <c r="I696" s="14">
        <v>889.6</v>
      </c>
      <c r="J696" s="19">
        <f t="shared" si="64"/>
        <v>1080.728895312159</v>
      </c>
      <c r="K696" s="19">
        <f t="shared" si="65"/>
        <v>1081.409215312159</v>
      </c>
      <c r="L696" s="19">
        <f t="shared" si="61"/>
        <v>1093.7473153121591</v>
      </c>
      <c r="M696" s="24">
        <f t="shared" si="62"/>
        <v>1087.5782653121591</v>
      </c>
      <c r="N696" s="14">
        <v>23</v>
      </c>
      <c r="O696" s="14">
        <v>84.4</v>
      </c>
      <c r="Q696" s="14">
        <v>114.6</v>
      </c>
      <c r="R696" s="23">
        <v>2.522</v>
      </c>
      <c r="U696" s="26">
        <v>0.007</v>
      </c>
      <c r="V696" s="24">
        <v>1087.5782653121591</v>
      </c>
      <c r="AA696">
        <v>1087.5782653121591</v>
      </c>
    </row>
    <row r="697" spans="1:27" ht="12.75">
      <c r="A697" s="1">
        <v>36359</v>
      </c>
      <c r="B697" s="15">
        <v>199</v>
      </c>
      <c r="C697" s="2">
        <v>0.864814818</v>
      </c>
      <c r="D697" s="16">
        <v>0.864814818</v>
      </c>
      <c r="E697" s="3">
        <v>6873</v>
      </c>
      <c r="F697" s="17">
        <v>0</v>
      </c>
      <c r="G697" s="18">
        <v>933.1</v>
      </c>
      <c r="H697" s="19">
        <f t="shared" si="63"/>
        <v>889.1</v>
      </c>
      <c r="I697" s="14">
        <v>889.1</v>
      </c>
      <c r="J697" s="19">
        <f t="shared" si="64"/>
        <v>1085.3974462711321</v>
      </c>
      <c r="K697" s="19">
        <f t="shared" si="65"/>
        <v>1086.077766271132</v>
      </c>
      <c r="L697" s="19">
        <f t="shared" si="61"/>
        <v>1098.4158662711322</v>
      </c>
      <c r="M697" s="24">
        <f t="shared" si="62"/>
        <v>1092.246816271132</v>
      </c>
      <c r="N697" s="14">
        <v>23</v>
      </c>
      <c r="O697" s="14">
        <v>84.1</v>
      </c>
      <c r="Q697" s="14">
        <v>112.2</v>
      </c>
      <c r="R697" s="23">
        <v>2.147</v>
      </c>
      <c r="U697" s="26">
        <v>0.009</v>
      </c>
      <c r="V697" s="24">
        <v>1092.246816271132</v>
      </c>
      <c r="AA697">
        <v>1092.246816271132</v>
      </c>
    </row>
    <row r="698" spans="1:27" ht="12.75">
      <c r="A698" s="1">
        <v>36359</v>
      </c>
      <c r="B698" s="15">
        <v>199</v>
      </c>
      <c r="C698" s="2">
        <v>0.86493057</v>
      </c>
      <c r="D698" s="16">
        <v>0.86493057</v>
      </c>
      <c r="E698" s="3">
        <v>6883</v>
      </c>
      <c r="F698" s="17">
        <v>0</v>
      </c>
      <c r="G698" s="18">
        <v>933.6</v>
      </c>
      <c r="H698" s="19">
        <f t="shared" si="63"/>
        <v>889.6</v>
      </c>
      <c r="I698" s="14">
        <v>889.6</v>
      </c>
      <c r="J698" s="19">
        <f t="shared" si="64"/>
        <v>1080.728895312159</v>
      </c>
      <c r="K698" s="19">
        <f t="shared" si="65"/>
        <v>1081.409215312159</v>
      </c>
      <c r="L698" s="19">
        <f t="shared" si="61"/>
        <v>1093.7473153121591</v>
      </c>
      <c r="M698" s="24">
        <f t="shared" si="62"/>
        <v>1087.5782653121591</v>
      </c>
      <c r="N698" s="14">
        <v>22.9</v>
      </c>
      <c r="O698" s="14">
        <v>83.9</v>
      </c>
      <c r="Q698" s="14">
        <v>114.2</v>
      </c>
      <c r="R698" s="23">
        <v>2.036</v>
      </c>
      <c r="U698" s="26">
        <v>0.009</v>
      </c>
      <c r="V698" s="24">
        <v>1087.5782653121591</v>
      </c>
      <c r="AA698">
        <v>1087.5782653121591</v>
      </c>
    </row>
    <row r="699" spans="1:27" ht="12.75">
      <c r="A699" s="1">
        <v>36359</v>
      </c>
      <c r="B699" s="15">
        <v>199</v>
      </c>
      <c r="C699" s="2">
        <v>0.865046322</v>
      </c>
      <c r="D699" s="16">
        <v>0.865046322</v>
      </c>
      <c r="E699" s="3">
        <v>6893</v>
      </c>
      <c r="F699" s="17">
        <v>0</v>
      </c>
      <c r="G699" s="18">
        <v>934.5</v>
      </c>
      <c r="H699" s="19">
        <f t="shared" si="63"/>
        <v>890.5</v>
      </c>
      <c r="I699" s="14">
        <v>890.5</v>
      </c>
      <c r="J699" s="19">
        <f t="shared" si="64"/>
        <v>1072.3321121296428</v>
      </c>
      <c r="K699" s="19">
        <f t="shared" si="65"/>
        <v>1073.0124321296428</v>
      </c>
      <c r="L699" s="19">
        <f t="shared" si="61"/>
        <v>1085.350532129643</v>
      </c>
      <c r="M699" s="24">
        <f t="shared" si="62"/>
        <v>1079.181482129643</v>
      </c>
      <c r="N699" s="14">
        <v>23.1</v>
      </c>
      <c r="O699" s="14">
        <v>82.5</v>
      </c>
      <c r="Q699" s="14">
        <v>117.9</v>
      </c>
      <c r="R699" s="23">
        <v>1.611</v>
      </c>
      <c r="U699" s="26">
        <v>0.009</v>
      </c>
      <c r="V699" s="24">
        <v>1079.181482129643</v>
      </c>
      <c r="AA699">
        <v>1079.181482129643</v>
      </c>
    </row>
    <row r="700" spans="1:27" ht="12.75">
      <c r="A700" s="1">
        <v>36359</v>
      </c>
      <c r="B700" s="15">
        <v>199</v>
      </c>
      <c r="C700" s="2">
        <v>0.865162015</v>
      </c>
      <c r="D700" s="16">
        <v>0.865162015</v>
      </c>
      <c r="E700" s="3">
        <v>6903</v>
      </c>
      <c r="F700" s="17">
        <v>0</v>
      </c>
      <c r="G700" s="18">
        <v>935</v>
      </c>
      <c r="H700" s="19">
        <f t="shared" si="63"/>
        <v>891</v>
      </c>
      <c r="I700" s="14">
        <v>891</v>
      </c>
      <c r="J700" s="19">
        <f t="shared" si="64"/>
        <v>1067.670898775705</v>
      </c>
      <c r="K700" s="19">
        <f t="shared" si="65"/>
        <v>1068.3512187757049</v>
      </c>
      <c r="L700" s="19">
        <f t="shared" si="61"/>
        <v>1080.689318775705</v>
      </c>
      <c r="M700" s="24">
        <f t="shared" si="62"/>
        <v>1074.520268775705</v>
      </c>
      <c r="N700" s="14">
        <v>23.2</v>
      </c>
      <c r="O700" s="14">
        <v>84.2</v>
      </c>
      <c r="Q700" s="14">
        <v>119.8</v>
      </c>
      <c r="R700" s="23">
        <v>2.679</v>
      </c>
      <c r="U700" s="26">
        <v>0.009</v>
      </c>
      <c r="V700" s="24">
        <v>1074.520268775705</v>
      </c>
      <c r="AA700">
        <v>1074.520268775705</v>
      </c>
    </row>
    <row r="701" spans="1:27" ht="12.75">
      <c r="A701" s="1">
        <v>36359</v>
      </c>
      <c r="B701" s="15">
        <v>199</v>
      </c>
      <c r="C701" s="2">
        <v>0.865277767</v>
      </c>
      <c r="D701" s="16">
        <v>0.865277767</v>
      </c>
      <c r="E701" s="3">
        <v>6913</v>
      </c>
      <c r="F701" s="17">
        <v>0</v>
      </c>
      <c r="G701" s="18">
        <v>935.1</v>
      </c>
      <c r="H701" s="19">
        <f t="shared" si="63"/>
        <v>891.1</v>
      </c>
      <c r="I701" s="14">
        <v>891.1</v>
      </c>
      <c r="J701" s="19">
        <f t="shared" si="64"/>
        <v>1066.7389699972175</v>
      </c>
      <c r="K701" s="19">
        <f t="shared" si="65"/>
        <v>1067.4192899972174</v>
      </c>
      <c r="L701" s="19">
        <f t="shared" si="61"/>
        <v>1079.7573899972176</v>
      </c>
      <c r="M701" s="24">
        <f t="shared" si="62"/>
        <v>1073.5883399972176</v>
      </c>
      <c r="N701" s="14">
        <v>23</v>
      </c>
      <c r="O701" s="14">
        <v>84.7</v>
      </c>
      <c r="Q701" s="14">
        <v>119.1</v>
      </c>
      <c r="R701" s="23">
        <v>1.522</v>
      </c>
      <c r="U701" s="26">
        <v>0.039</v>
      </c>
      <c r="V701" s="24">
        <v>1073.5883399972176</v>
      </c>
      <c r="AA701">
        <v>1073.5883399972176</v>
      </c>
    </row>
    <row r="702" spans="1:27" ht="12.75">
      <c r="A702" s="1">
        <v>36359</v>
      </c>
      <c r="B702" s="15">
        <v>199</v>
      </c>
      <c r="C702" s="2">
        <v>0.865393519</v>
      </c>
      <c r="D702" s="16">
        <v>0.865393519</v>
      </c>
      <c r="E702" s="3">
        <v>6923</v>
      </c>
      <c r="F702" s="17">
        <v>0</v>
      </c>
      <c r="G702" s="18">
        <v>932.7</v>
      </c>
      <c r="H702" s="19">
        <f t="shared" si="63"/>
        <v>888.7</v>
      </c>
      <c r="I702" s="14">
        <v>888.7</v>
      </c>
      <c r="J702" s="19">
        <f t="shared" si="64"/>
        <v>1089.134177742445</v>
      </c>
      <c r="K702" s="19">
        <f t="shared" si="65"/>
        <v>1089.814497742445</v>
      </c>
      <c r="L702" s="19">
        <f t="shared" si="61"/>
        <v>1102.152597742445</v>
      </c>
      <c r="M702" s="24">
        <f t="shared" si="62"/>
        <v>1095.983547742445</v>
      </c>
      <c r="N702" s="14">
        <v>23</v>
      </c>
      <c r="O702" s="14">
        <v>84.4</v>
      </c>
      <c r="Q702" s="14">
        <v>116.4</v>
      </c>
      <c r="R702" s="23">
        <v>2.146</v>
      </c>
      <c r="U702" s="26">
        <v>0.009</v>
      </c>
      <c r="V702" s="24">
        <v>1095.983547742445</v>
      </c>
      <c r="AA702">
        <v>1095.983547742445</v>
      </c>
    </row>
    <row r="703" spans="1:27" ht="12.75">
      <c r="A703" s="1">
        <v>36359</v>
      </c>
      <c r="B703" s="15">
        <v>199</v>
      </c>
      <c r="C703" s="2">
        <v>0.865509272</v>
      </c>
      <c r="D703" s="16">
        <v>0.865509272</v>
      </c>
      <c r="E703" s="3">
        <v>6933</v>
      </c>
      <c r="F703" s="17">
        <v>0</v>
      </c>
      <c r="G703" s="18">
        <v>933.5</v>
      </c>
      <c r="H703" s="19">
        <f t="shared" si="63"/>
        <v>889.5</v>
      </c>
      <c r="I703" s="14">
        <v>889.5</v>
      </c>
      <c r="J703" s="19">
        <f t="shared" si="64"/>
        <v>1081.6623955516889</v>
      </c>
      <c r="K703" s="19">
        <f t="shared" si="65"/>
        <v>1082.3427155516888</v>
      </c>
      <c r="L703" s="19">
        <f t="shared" si="61"/>
        <v>1094.680815551689</v>
      </c>
      <c r="M703" s="24">
        <f t="shared" si="62"/>
        <v>1088.5117655516888</v>
      </c>
      <c r="N703" s="14">
        <v>22.9</v>
      </c>
      <c r="O703" s="14">
        <v>84.2</v>
      </c>
      <c r="Q703" s="14">
        <v>115.3</v>
      </c>
      <c r="R703" s="23">
        <v>1.54</v>
      </c>
      <c r="U703" s="26">
        <v>0.008</v>
      </c>
      <c r="V703" s="24">
        <v>1088.5117655516888</v>
      </c>
      <c r="AA703">
        <v>1088.5117655516888</v>
      </c>
    </row>
    <row r="704" spans="1:27" ht="12.75">
      <c r="A704" s="1">
        <v>36359</v>
      </c>
      <c r="B704" s="15">
        <v>199</v>
      </c>
      <c r="C704" s="2">
        <v>0.865625024</v>
      </c>
      <c r="D704" s="16">
        <v>0.865625024</v>
      </c>
      <c r="E704" s="3">
        <v>6943</v>
      </c>
      <c r="F704" s="17">
        <v>0</v>
      </c>
      <c r="G704" s="18">
        <v>938.1</v>
      </c>
      <c r="H704" s="19">
        <f t="shared" si="63"/>
        <v>894.1</v>
      </c>
      <c r="I704" s="14">
        <v>894.1</v>
      </c>
      <c r="J704" s="19">
        <f t="shared" si="64"/>
        <v>1038.8296292324665</v>
      </c>
      <c r="K704" s="19">
        <f t="shared" si="65"/>
        <v>1039.5099492324664</v>
      </c>
      <c r="L704" s="19">
        <f t="shared" si="61"/>
        <v>1051.8480492324666</v>
      </c>
      <c r="M704" s="24">
        <f t="shared" si="62"/>
        <v>1045.6789992324666</v>
      </c>
      <c r="N704" s="14">
        <v>23.4</v>
      </c>
      <c r="O704" s="14">
        <v>81.2</v>
      </c>
      <c r="Q704" s="14">
        <v>117.4</v>
      </c>
      <c r="R704" s="23">
        <v>3.158</v>
      </c>
      <c r="U704" s="26">
        <v>0.011</v>
      </c>
      <c r="V704" s="24">
        <v>1045.6789992324666</v>
      </c>
      <c r="AA704">
        <v>1045.6789992324666</v>
      </c>
    </row>
    <row r="705" spans="1:27" ht="12.75">
      <c r="A705" s="1">
        <v>36359</v>
      </c>
      <c r="B705" s="15">
        <v>199</v>
      </c>
      <c r="C705" s="2">
        <v>0.865740716</v>
      </c>
      <c r="D705" s="16">
        <v>0.865740716</v>
      </c>
      <c r="E705" s="3">
        <v>6953</v>
      </c>
      <c r="F705" s="17">
        <v>0</v>
      </c>
      <c r="G705" s="18">
        <v>942.6</v>
      </c>
      <c r="H705" s="19">
        <f t="shared" si="63"/>
        <v>898.6</v>
      </c>
      <c r="I705" s="14">
        <v>898.6</v>
      </c>
      <c r="J705" s="19">
        <f t="shared" si="64"/>
        <v>997.1407134527493</v>
      </c>
      <c r="K705" s="19">
        <f t="shared" si="65"/>
        <v>997.8210334527494</v>
      </c>
      <c r="L705" s="19">
        <f t="shared" si="61"/>
        <v>1010.1591334527493</v>
      </c>
      <c r="M705" s="24">
        <f t="shared" si="62"/>
        <v>1003.9900834527493</v>
      </c>
      <c r="N705" s="14">
        <v>24.2</v>
      </c>
      <c r="O705" s="14">
        <v>79.9</v>
      </c>
      <c r="Q705" s="14">
        <v>118.3</v>
      </c>
      <c r="R705" s="23">
        <v>2.164</v>
      </c>
      <c r="U705" s="26">
        <v>0.009</v>
      </c>
      <c r="V705" s="24">
        <v>1003.9900834527493</v>
      </c>
      <c r="AA705">
        <v>1003.9900834527493</v>
      </c>
    </row>
    <row r="706" spans="1:27" ht="12.75">
      <c r="A706" s="1">
        <v>36359</v>
      </c>
      <c r="B706" s="15">
        <v>199</v>
      </c>
      <c r="C706" s="2">
        <v>0.865856469</v>
      </c>
      <c r="D706" s="16">
        <v>0.865856469</v>
      </c>
      <c r="E706" s="3">
        <v>6963</v>
      </c>
      <c r="F706" s="17">
        <v>0</v>
      </c>
      <c r="G706" s="18">
        <v>947.5</v>
      </c>
      <c r="H706" s="19">
        <f t="shared" si="63"/>
        <v>903.5</v>
      </c>
      <c r="I706" s="14">
        <v>903.5</v>
      </c>
      <c r="J706" s="19">
        <f t="shared" si="64"/>
        <v>951.9828842550871</v>
      </c>
      <c r="K706" s="19">
        <f t="shared" si="65"/>
        <v>952.6632042550872</v>
      </c>
      <c r="L706" s="19">
        <f t="shared" si="61"/>
        <v>965.0013042550871</v>
      </c>
      <c r="M706" s="24">
        <f t="shared" si="62"/>
        <v>958.8322542550872</v>
      </c>
      <c r="N706" s="14">
        <v>24.4</v>
      </c>
      <c r="O706" s="14">
        <v>79</v>
      </c>
      <c r="Q706" s="14">
        <v>124.6</v>
      </c>
      <c r="R706" s="23">
        <v>2.102</v>
      </c>
      <c r="U706" s="26">
        <v>0.008</v>
      </c>
      <c r="V706" s="24">
        <v>958.8322542550872</v>
      </c>
      <c r="AA706">
        <v>958.8322542550872</v>
      </c>
    </row>
    <row r="707" spans="1:27" ht="12.75">
      <c r="A707" s="1">
        <v>36359</v>
      </c>
      <c r="B707" s="15">
        <v>199</v>
      </c>
      <c r="C707" s="2">
        <v>0.865972221</v>
      </c>
      <c r="D707" s="16">
        <v>0.865972221</v>
      </c>
      <c r="E707" s="3">
        <v>6973</v>
      </c>
      <c r="F707" s="17">
        <v>0</v>
      </c>
      <c r="G707" s="18">
        <v>952.4</v>
      </c>
      <c r="H707" s="19">
        <f t="shared" si="63"/>
        <v>908.4</v>
      </c>
      <c r="I707" s="14">
        <v>908.4</v>
      </c>
      <c r="J707" s="19">
        <f t="shared" si="64"/>
        <v>907.0693008158652</v>
      </c>
      <c r="K707" s="19">
        <f t="shared" si="65"/>
        <v>907.7496208158652</v>
      </c>
      <c r="L707" s="19">
        <f t="shared" si="61"/>
        <v>920.0877208158652</v>
      </c>
      <c r="M707" s="24">
        <f t="shared" si="62"/>
        <v>913.9186708158652</v>
      </c>
      <c r="N707" s="14">
        <v>24.8</v>
      </c>
      <c r="O707" s="14">
        <v>78.8</v>
      </c>
      <c r="Q707" s="14">
        <v>125.2</v>
      </c>
      <c r="R707" s="23">
        <v>2.363</v>
      </c>
      <c r="U707" s="26">
        <v>0.009</v>
      </c>
      <c r="V707" s="24">
        <v>913.9186708158652</v>
      </c>
      <c r="AA707">
        <v>913.9186708158652</v>
      </c>
    </row>
    <row r="708" spans="1:27" ht="12.75">
      <c r="A708" s="1">
        <v>36359</v>
      </c>
      <c r="B708" s="15">
        <v>199</v>
      </c>
      <c r="C708" s="2">
        <v>0.866087973</v>
      </c>
      <c r="D708" s="16">
        <v>0.866087973</v>
      </c>
      <c r="E708" s="3">
        <v>6983</v>
      </c>
      <c r="F708" s="17">
        <v>0</v>
      </c>
      <c r="G708" s="18">
        <v>956.1</v>
      </c>
      <c r="H708" s="19">
        <f t="shared" si="63"/>
        <v>912.1</v>
      </c>
      <c r="I708" s="14">
        <v>912.1</v>
      </c>
      <c r="J708" s="19">
        <f t="shared" si="64"/>
        <v>873.3152086641695</v>
      </c>
      <c r="K708" s="19">
        <f t="shared" si="65"/>
        <v>873.9955286641696</v>
      </c>
      <c r="L708" s="19">
        <f t="shared" si="61"/>
        <v>886.3336286641695</v>
      </c>
      <c r="M708" s="24">
        <f t="shared" si="62"/>
        <v>880.1645786641695</v>
      </c>
      <c r="N708" s="14">
        <v>25.1</v>
      </c>
      <c r="O708" s="14">
        <v>78.2</v>
      </c>
      <c r="Q708" s="14">
        <v>123.1</v>
      </c>
      <c r="R708" s="23">
        <v>2.036</v>
      </c>
      <c r="U708" s="26">
        <v>0.008</v>
      </c>
      <c r="V708" s="24">
        <v>880.1645786641695</v>
      </c>
      <c r="AA708">
        <v>880.1645786641695</v>
      </c>
    </row>
    <row r="709" spans="1:27" ht="12.75">
      <c r="A709" s="1">
        <v>36359</v>
      </c>
      <c r="B709" s="15">
        <v>199</v>
      </c>
      <c r="C709" s="2">
        <v>0.866203725</v>
      </c>
      <c r="D709" s="16">
        <v>0.866203725</v>
      </c>
      <c r="E709" s="3">
        <v>6993</v>
      </c>
      <c r="F709" s="17">
        <v>0</v>
      </c>
      <c r="G709" s="18">
        <v>958.3</v>
      </c>
      <c r="H709" s="19">
        <f t="shared" si="63"/>
        <v>914.3</v>
      </c>
      <c r="I709" s="14">
        <v>914.3</v>
      </c>
      <c r="J709" s="19">
        <f t="shared" si="64"/>
        <v>853.3100598971057</v>
      </c>
      <c r="K709" s="19">
        <f t="shared" si="65"/>
        <v>853.9903798971058</v>
      </c>
      <c r="L709" s="19">
        <f t="shared" si="61"/>
        <v>866.3284798971057</v>
      </c>
      <c r="M709" s="24">
        <f t="shared" si="62"/>
        <v>860.1594298971057</v>
      </c>
      <c r="N709" s="14">
        <v>25.2</v>
      </c>
      <c r="O709" s="14">
        <v>77.2</v>
      </c>
      <c r="Q709" s="14">
        <v>122.7</v>
      </c>
      <c r="R709" s="23">
        <v>2.286</v>
      </c>
      <c r="U709" s="26">
        <v>0.008</v>
      </c>
      <c r="V709" s="24">
        <v>860.1594298971057</v>
      </c>
      <c r="AA709">
        <v>860.1594298971057</v>
      </c>
    </row>
    <row r="710" spans="1:27" ht="12.75">
      <c r="A710" s="1">
        <v>36359</v>
      </c>
      <c r="B710" s="15">
        <v>199</v>
      </c>
      <c r="C710" s="2">
        <v>0.866319418</v>
      </c>
      <c r="D710" s="16">
        <v>0.866319418</v>
      </c>
      <c r="E710" s="3">
        <v>7003</v>
      </c>
      <c r="F710" s="17">
        <v>0</v>
      </c>
      <c r="G710" s="18">
        <v>959.5</v>
      </c>
      <c r="H710" s="19">
        <f t="shared" si="63"/>
        <v>915.5</v>
      </c>
      <c r="I710" s="14">
        <v>915.5</v>
      </c>
      <c r="J710" s="19">
        <f t="shared" si="64"/>
        <v>842.4184399660029</v>
      </c>
      <c r="K710" s="19">
        <f t="shared" si="65"/>
        <v>843.098759966003</v>
      </c>
      <c r="L710" s="19">
        <f t="shared" si="61"/>
        <v>855.4368599660029</v>
      </c>
      <c r="M710" s="24">
        <f t="shared" si="62"/>
        <v>849.2678099660029</v>
      </c>
      <c r="N710" s="14">
        <v>25.2</v>
      </c>
      <c r="O710" s="14">
        <v>76.9</v>
      </c>
      <c r="Q710" s="14">
        <v>122.2</v>
      </c>
      <c r="R710" s="23">
        <v>2.197</v>
      </c>
      <c r="U710" s="26">
        <v>0.01</v>
      </c>
      <c r="V710" s="24">
        <v>849.2678099660029</v>
      </c>
      <c r="AA710">
        <v>849.2678099660029</v>
      </c>
    </row>
    <row r="711" spans="1:27" ht="12.75">
      <c r="A711" s="1">
        <v>36359</v>
      </c>
      <c r="B711" s="15">
        <v>199</v>
      </c>
      <c r="C711" s="2">
        <v>0.86643517</v>
      </c>
      <c r="D711" s="16">
        <v>0.86643517</v>
      </c>
      <c r="E711" s="3">
        <v>7013</v>
      </c>
      <c r="F711" s="17">
        <v>0</v>
      </c>
      <c r="G711" s="18">
        <v>962.1</v>
      </c>
      <c r="H711" s="19">
        <f t="shared" si="63"/>
        <v>918.1</v>
      </c>
      <c r="I711" s="14">
        <v>918.1</v>
      </c>
      <c r="J711" s="19">
        <f t="shared" si="64"/>
        <v>818.8688238693476</v>
      </c>
      <c r="K711" s="19">
        <f t="shared" si="65"/>
        <v>819.5491438693476</v>
      </c>
      <c r="L711" s="19">
        <f t="shared" si="61"/>
        <v>831.8872438693476</v>
      </c>
      <c r="M711" s="24">
        <f t="shared" si="62"/>
        <v>825.7181938693476</v>
      </c>
      <c r="N711" s="14">
        <v>25.5</v>
      </c>
      <c r="O711" s="14">
        <v>76.1</v>
      </c>
      <c r="Q711" s="14">
        <v>122.2</v>
      </c>
      <c r="R711" s="23">
        <v>2.404</v>
      </c>
      <c r="U711" s="26">
        <v>0.007</v>
      </c>
      <c r="V711" s="24">
        <v>825.7181938693476</v>
      </c>
      <c r="AA711">
        <v>825.7181938693476</v>
      </c>
    </row>
    <row r="712" spans="1:27" ht="12.75">
      <c r="A712" s="1">
        <v>36359</v>
      </c>
      <c r="B712" s="15">
        <v>199</v>
      </c>
      <c r="C712" s="2">
        <v>0.866550922</v>
      </c>
      <c r="D712" s="16">
        <v>0.866550922</v>
      </c>
      <c r="E712" s="3">
        <v>7023</v>
      </c>
      <c r="F712" s="17">
        <v>0</v>
      </c>
      <c r="G712" s="18">
        <v>963.3</v>
      </c>
      <c r="H712" s="19">
        <f t="shared" si="63"/>
        <v>919.3</v>
      </c>
      <c r="I712" s="14">
        <v>919.3</v>
      </c>
      <c r="J712" s="19">
        <f t="shared" si="64"/>
        <v>808.0222547356036</v>
      </c>
      <c r="K712" s="19">
        <f t="shared" si="65"/>
        <v>808.7025747356037</v>
      </c>
      <c r="L712" s="19">
        <f t="shared" si="61"/>
        <v>821.0406747356036</v>
      </c>
      <c r="M712" s="24">
        <f t="shared" si="62"/>
        <v>814.8716247356036</v>
      </c>
      <c r="N712" s="14">
        <v>25.5</v>
      </c>
      <c r="O712" s="14">
        <v>76.7</v>
      </c>
      <c r="Q712" s="14">
        <v>123.4</v>
      </c>
      <c r="R712" s="23">
        <v>2.126</v>
      </c>
      <c r="U712" s="26">
        <v>0.009</v>
      </c>
      <c r="V712" s="24">
        <v>814.8716247356036</v>
      </c>
      <c r="AA712">
        <v>814.8716247356036</v>
      </c>
    </row>
    <row r="713" spans="1:27" ht="12.75">
      <c r="A713" s="1">
        <v>36359</v>
      </c>
      <c r="B713" s="15">
        <v>199</v>
      </c>
      <c r="C713" s="2">
        <v>0.866666675</v>
      </c>
      <c r="D713" s="16">
        <v>0.866666675</v>
      </c>
      <c r="E713" s="3">
        <v>7033</v>
      </c>
      <c r="F713" s="17">
        <v>0</v>
      </c>
      <c r="G713" s="18">
        <v>964.6</v>
      </c>
      <c r="H713" s="19">
        <f t="shared" si="63"/>
        <v>920.6</v>
      </c>
      <c r="I713" s="14">
        <v>920.6</v>
      </c>
      <c r="J713" s="19">
        <f t="shared" si="64"/>
        <v>796.2877707092857</v>
      </c>
      <c r="K713" s="19">
        <f t="shared" si="65"/>
        <v>796.9680907092858</v>
      </c>
      <c r="L713" s="19">
        <f aca="true" t="shared" si="66" ref="L713:L776">(J713+13.01842)</f>
        <v>809.3061907092857</v>
      </c>
      <c r="M713" s="24">
        <f aca="true" t="shared" si="67" ref="M713:M776">AVERAGE(K713:L713)</f>
        <v>803.1371407092857</v>
      </c>
      <c r="N713" s="14">
        <v>25.5</v>
      </c>
      <c r="O713" s="14">
        <v>77</v>
      </c>
      <c r="Q713" s="14">
        <v>123.3</v>
      </c>
      <c r="R713" s="23">
        <v>1.829</v>
      </c>
      <c r="U713" s="26">
        <v>0.008</v>
      </c>
      <c r="V713" s="24">
        <v>803.1371407092857</v>
      </c>
      <c r="AA713">
        <v>803.1371407092857</v>
      </c>
    </row>
    <row r="714" spans="1:27" ht="12.75">
      <c r="A714" s="1">
        <v>36359</v>
      </c>
      <c r="B714" s="15">
        <v>199</v>
      </c>
      <c r="C714" s="2">
        <v>0.866782427</v>
      </c>
      <c r="D714" s="16">
        <v>0.866782427</v>
      </c>
      <c r="E714" s="3">
        <v>7043</v>
      </c>
      <c r="F714" s="17">
        <v>0</v>
      </c>
      <c r="G714" s="18">
        <v>966.3</v>
      </c>
      <c r="H714" s="19">
        <f aca="true" t="shared" si="68" ref="H714:H777">(G714-44)</f>
        <v>922.3</v>
      </c>
      <c r="I714" s="14">
        <v>922.3</v>
      </c>
      <c r="J714" s="19">
        <f aca="true" t="shared" si="69" ref="J714:J777">(8303.951372*LN(1013.25/H714))</f>
        <v>780.9676542227512</v>
      </c>
      <c r="K714" s="19">
        <f aca="true" t="shared" si="70" ref="K714:K777">(J714+0.68032)</f>
        <v>781.6479742227513</v>
      </c>
      <c r="L714" s="19">
        <f t="shared" si="66"/>
        <v>793.9860742227512</v>
      </c>
      <c r="M714" s="24">
        <f t="shared" si="67"/>
        <v>787.8170242227512</v>
      </c>
      <c r="N714" s="14">
        <v>25.6</v>
      </c>
      <c r="O714" s="14">
        <v>76.6</v>
      </c>
      <c r="Q714" s="14">
        <v>124.2</v>
      </c>
      <c r="R714" s="23">
        <v>2.225</v>
      </c>
      <c r="U714" s="26">
        <v>0.008</v>
      </c>
      <c r="V714" s="24">
        <v>787.8170242227512</v>
      </c>
      <c r="AA714">
        <v>787.8170242227512</v>
      </c>
    </row>
    <row r="715" spans="1:27" ht="12.75">
      <c r="A715" s="1">
        <v>36359</v>
      </c>
      <c r="B715" s="15">
        <v>199</v>
      </c>
      <c r="C715" s="2">
        <v>0.866898119</v>
      </c>
      <c r="D715" s="16">
        <v>0.866898119</v>
      </c>
      <c r="E715" s="3">
        <v>7053</v>
      </c>
      <c r="F715" s="17">
        <v>1</v>
      </c>
      <c r="G715" s="18">
        <v>968.4</v>
      </c>
      <c r="H715" s="19">
        <f t="shared" si="68"/>
        <v>924.4</v>
      </c>
      <c r="I715" s="14">
        <v>924.4</v>
      </c>
      <c r="J715" s="19">
        <f t="shared" si="69"/>
        <v>762.0817437901604</v>
      </c>
      <c r="K715" s="19">
        <f t="shared" si="70"/>
        <v>762.7620637901605</v>
      </c>
      <c r="L715" s="19">
        <f t="shared" si="66"/>
        <v>775.1001637901604</v>
      </c>
      <c r="M715" s="24">
        <f t="shared" si="67"/>
        <v>768.9311137901605</v>
      </c>
      <c r="N715" s="14">
        <v>25.8</v>
      </c>
      <c r="O715" s="14">
        <v>76.4</v>
      </c>
      <c r="Q715" s="14">
        <v>124.4</v>
      </c>
      <c r="R715" s="23">
        <v>2.184</v>
      </c>
      <c r="U715" s="26">
        <v>0.01</v>
      </c>
      <c r="V715" s="24">
        <v>768.9311137901605</v>
      </c>
      <c r="AA715">
        <v>768.9311137901605</v>
      </c>
    </row>
    <row r="716" spans="1:27" ht="12.75">
      <c r="A716" s="1">
        <v>36359</v>
      </c>
      <c r="B716" s="15">
        <v>199</v>
      </c>
      <c r="C716" s="2">
        <v>0.867013872</v>
      </c>
      <c r="D716" s="16">
        <v>0.867013872</v>
      </c>
      <c r="E716" s="3">
        <v>7063</v>
      </c>
      <c r="F716" s="17">
        <v>0</v>
      </c>
      <c r="G716" s="18">
        <v>968.7</v>
      </c>
      <c r="H716" s="19">
        <f t="shared" si="68"/>
        <v>924.7</v>
      </c>
      <c r="I716" s="14">
        <v>924.7</v>
      </c>
      <c r="J716" s="19">
        <f t="shared" si="69"/>
        <v>759.3872595183977</v>
      </c>
      <c r="K716" s="19">
        <f t="shared" si="70"/>
        <v>760.0675795183978</v>
      </c>
      <c r="L716" s="19">
        <f t="shared" si="66"/>
        <v>772.4056795183977</v>
      </c>
      <c r="M716" s="24">
        <f t="shared" si="67"/>
        <v>766.2366295183978</v>
      </c>
      <c r="N716" s="14">
        <v>26</v>
      </c>
      <c r="O716" s="14">
        <v>75.7</v>
      </c>
      <c r="Q716" s="14">
        <v>123.8</v>
      </c>
      <c r="R716" s="23">
        <v>2.104</v>
      </c>
      <c r="U716" s="26">
        <v>0.008</v>
      </c>
      <c r="V716" s="24">
        <v>766.2366295183978</v>
      </c>
      <c r="AA716">
        <v>766.2366295183978</v>
      </c>
    </row>
    <row r="717" spans="1:27" ht="12.75">
      <c r="A717" s="1">
        <v>36359</v>
      </c>
      <c r="B717" s="15">
        <v>199</v>
      </c>
      <c r="C717" s="2">
        <v>0.867129624</v>
      </c>
      <c r="D717" s="16">
        <v>0.867129624</v>
      </c>
      <c r="E717" s="3">
        <v>7073</v>
      </c>
      <c r="F717" s="17">
        <v>0</v>
      </c>
      <c r="G717" s="18">
        <v>969.6</v>
      </c>
      <c r="H717" s="19">
        <f t="shared" si="68"/>
        <v>925.6</v>
      </c>
      <c r="I717" s="14">
        <v>925.6</v>
      </c>
      <c r="J717" s="19">
        <f t="shared" si="69"/>
        <v>751.3090486075233</v>
      </c>
      <c r="K717" s="19">
        <f t="shared" si="70"/>
        <v>751.9893686075234</v>
      </c>
      <c r="L717" s="19">
        <f t="shared" si="66"/>
        <v>764.3274686075233</v>
      </c>
      <c r="M717" s="24">
        <f t="shared" si="67"/>
        <v>758.1584186075233</v>
      </c>
      <c r="N717" s="14">
        <v>26</v>
      </c>
      <c r="O717" s="14">
        <v>75.9</v>
      </c>
      <c r="Q717" s="14">
        <v>123.8</v>
      </c>
      <c r="R717" s="23">
        <v>2.084</v>
      </c>
      <c r="U717" s="26">
        <v>15.099</v>
      </c>
      <c r="V717" s="24">
        <v>758.1584186075233</v>
      </c>
      <c r="AA717">
        <v>758.1584186075233</v>
      </c>
    </row>
    <row r="718" spans="1:27" ht="12.75">
      <c r="A718" s="1">
        <v>36359</v>
      </c>
      <c r="B718" s="15">
        <v>199</v>
      </c>
      <c r="C718" s="2">
        <v>0.867245376</v>
      </c>
      <c r="D718" s="16">
        <v>0.867245376</v>
      </c>
      <c r="E718" s="3">
        <v>7083</v>
      </c>
      <c r="F718" s="17">
        <v>0</v>
      </c>
      <c r="G718" s="18">
        <v>970.6</v>
      </c>
      <c r="H718" s="19">
        <f t="shared" si="68"/>
        <v>926.6</v>
      </c>
      <c r="I718" s="14">
        <v>926.6</v>
      </c>
      <c r="J718" s="19">
        <f t="shared" si="69"/>
        <v>742.342465971911</v>
      </c>
      <c r="K718" s="19">
        <f t="shared" si="70"/>
        <v>743.022785971911</v>
      </c>
      <c r="L718" s="19">
        <f t="shared" si="66"/>
        <v>755.360885971911</v>
      </c>
      <c r="M718" s="24">
        <f t="shared" si="67"/>
        <v>749.191835971911</v>
      </c>
      <c r="N718" s="14">
        <v>26.4</v>
      </c>
      <c r="O718" s="14">
        <v>75.9</v>
      </c>
      <c r="Q718" s="14">
        <v>122.2</v>
      </c>
      <c r="R718" s="23">
        <v>2.826</v>
      </c>
      <c r="U718" s="26">
        <v>15.119</v>
      </c>
      <c r="V718" s="24">
        <v>749.191835971911</v>
      </c>
      <c r="AA718">
        <v>749.191835971911</v>
      </c>
    </row>
    <row r="719" spans="1:27" ht="12.75">
      <c r="A719" s="1">
        <v>36359</v>
      </c>
      <c r="B719" s="15">
        <v>199</v>
      </c>
      <c r="C719" s="2">
        <v>0.867361128</v>
      </c>
      <c r="D719" s="16">
        <v>0.867361128</v>
      </c>
      <c r="E719" s="3">
        <v>7093</v>
      </c>
      <c r="F719" s="17">
        <v>0</v>
      </c>
      <c r="G719" s="18">
        <v>970.3</v>
      </c>
      <c r="H719" s="19">
        <f t="shared" si="68"/>
        <v>926.3</v>
      </c>
      <c r="I719" s="14">
        <v>926.3</v>
      </c>
      <c r="J719" s="19">
        <f t="shared" si="69"/>
        <v>745.0314242895413</v>
      </c>
      <c r="K719" s="19">
        <f t="shared" si="70"/>
        <v>745.7117442895413</v>
      </c>
      <c r="L719" s="19">
        <f t="shared" si="66"/>
        <v>758.0498442895413</v>
      </c>
      <c r="M719" s="24">
        <f t="shared" si="67"/>
        <v>751.8807942895413</v>
      </c>
      <c r="N719" s="14">
        <v>26.4</v>
      </c>
      <c r="O719" s="14">
        <v>74.6</v>
      </c>
      <c r="Q719" s="14">
        <v>119.2</v>
      </c>
      <c r="R719" s="23">
        <v>2.584</v>
      </c>
      <c r="U719" s="26">
        <v>15.25</v>
      </c>
      <c r="V719" s="24">
        <v>751.8807942895413</v>
      </c>
      <c r="AA719">
        <v>751.8807942895413</v>
      </c>
    </row>
    <row r="720" spans="1:27" ht="12.75">
      <c r="A720" s="1">
        <v>36359</v>
      </c>
      <c r="B720" s="15">
        <v>199</v>
      </c>
      <c r="C720" s="2">
        <v>0.867476881</v>
      </c>
      <c r="D720" s="16">
        <v>0.867476881</v>
      </c>
      <c r="E720" s="3">
        <v>7103</v>
      </c>
      <c r="F720" s="17">
        <v>0</v>
      </c>
      <c r="G720" s="18">
        <v>972.1</v>
      </c>
      <c r="H720" s="19">
        <f t="shared" si="68"/>
        <v>928.1</v>
      </c>
      <c r="I720" s="14">
        <v>928.1</v>
      </c>
      <c r="J720" s="19">
        <f t="shared" si="69"/>
        <v>728.9107198418069</v>
      </c>
      <c r="K720" s="19">
        <f t="shared" si="70"/>
        <v>729.591039841807</v>
      </c>
      <c r="L720" s="19">
        <f t="shared" si="66"/>
        <v>741.9291398418069</v>
      </c>
      <c r="M720" s="24">
        <f t="shared" si="67"/>
        <v>735.7600898418069</v>
      </c>
      <c r="N720" s="14">
        <v>26.5</v>
      </c>
      <c r="O720" s="14">
        <v>74</v>
      </c>
      <c r="Q720" s="14">
        <v>123.1</v>
      </c>
      <c r="R720" s="23">
        <v>3.575</v>
      </c>
      <c r="U720" s="26">
        <v>15.127</v>
      </c>
      <c r="V720" s="24">
        <v>735.7600898418069</v>
      </c>
      <c r="AA720">
        <v>735.7600898418069</v>
      </c>
    </row>
    <row r="721" spans="1:27" ht="12.75">
      <c r="A721" s="1">
        <v>36359</v>
      </c>
      <c r="B721" s="15">
        <v>199</v>
      </c>
      <c r="C721" s="2">
        <v>0.867592573</v>
      </c>
      <c r="D721" s="16">
        <v>0.867592573</v>
      </c>
      <c r="E721" s="3">
        <v>7113</v>
      </c>
      <c r="F721" s="17">
        <v>0</v>
      </c>
      <c r="G721" s="18">
        <v>966.4</v>
      </c>
      <c r="H721" s="19">
        <f t="shared" si="68"/>
        <v>922.4</v>
      </c>
      <c r="I721" s="14">
        <v>922.4</v>
      </c>
      <c r="J721" s="19">
        <f t="shared" si="69"/>
        <v>780.0673505007215</v>
      </c>
      <c r="K721" s="19">
        <f t="shared" si="70"/>
        <v>780.7476705007216</v>
      </c>
      <c r="L721" s="19">
        <f t="shared" si="66"/>
        <v>793.0857705007215</v>
      </c>
      <c r="M721" s="24">
        <f t="shared" si="67"/>
        <v>786.9167205007216</v>
      </c>
      <c r="N721" s="14">
        <v>26.3</v>
      </c>
      <c r="O721" s="14">
        <v>74.3</v>
      </c>
      <c r="Q721" s="14">
        <v>124.2</v>
      </c>
      <c r="R721" s="23">
        <v>3.236</v>
      </c>
      <c r="U721" s="26">
        <v>15.158</v>
      </c>
      <c r="V721" s="24">
        <v>786.9167205007216</v>
      </c>
      <c r="AA721">
        <v>786.9167205007216</v>
      </c>
    </row>
    <row r="722" spans="1:27" ht="12.75">
      <c r="A722" s="1">
        <v>36359</v>
      </c>
      <c r="B722" s="15">
        <v>199</v>
      </c>
      <c r="C722" s="2">
        <v>0.867708325</v>
      </c>
      <c r="D722" s="16">
        <v>0.867708325</v>
      </c>
      <c r="E722" s="3">
        <v>7123</v>
      </c>
      <c r="F722" s="17">
        <v>0</v>
      </c>
      <c r="G722" s="18">
        <v>962.1</v>
      </c>
      <c r="H722" s="19">
        <f t="shared" si="68"/>
        <v>918.1</v>
      </c>
      <c r="I722" s="14">
        <v>918.1</v>
      </c>
      <c r="J722" s="19">
        <f t="shared" si="69"/>
        <v>818.8688238693476</v>
      </c>
      <c r="K722" s="19">
        <f t="shared" si="70"/>
        <v>819.5491438693476</v>
      </c>
      <c r="L722" s="19">
        <f t="shared" si="66"/>
        <v>831.8872438693476</v>
      </c>
      <c r="M722" s="24">
        <f t="shared" si="67"/>
        <v>825.7181938693476</v>
      </c>
      <c r="N722" s="14">
        <v>25.8</v>
      </c>
      <c r="O722" s="14">
        <v>74.7</v>
      </c>
      <c r="Q722" s="14">
        <v>119.2</v>
      </c>
      <c r="R722" s="23">
        <v>3.793</v>
      </c>
      <c r="U722" s="26">
        <v>15.179</v>
      </c>
      <c r="V722" s="24">
        <v>825.7181938693476</v>
      </c>
      <c r="AA722">
        <v>825.7181938693476</v>
      </c>
    </row>
    <row r="723" spans="1:27" ht="12.75">
      <c r="A723" s="1">
        <v>36359</v>
      </c>
      <c r="B723" s="15">
        <v>199</v>
      </c>
      <c r="C723" s="2">
        <v>0.867824078</v>
      </c>
      <c r="D723" s="16">
        <v>0.867824078</v>
      </c>
      <c r="E723" s="3">
        <v>7133</v>
      </c>
      <c r="F723" s="17">
        <v>0</v>
      </c>
      <c r="G723" s="18">
        <v>959</v>
      </c>
      <c r="H723" s="19">
        <f t="shared" si="68"/>
        <v>915</v>
      </c>
      <c r="I723" s="14">
        <v>915</v>
      </c>
      <c r="J723" s="19">
        <f t="shared" si="69"/>
        <v>846.9548789600045</v>
      </c>
      <c r="K723" s="19">
        <f t="shared" si="70"/>
        <v>847.6351989600046</v>
      </c>
      <c r="L723" s="19">
        <f t="shared" si="66"/>
        <v>859.9732989600045</v>
      </c>
      <c r="M723" s="24">
        <f t="shared" si="67"/>
        <v>853.8042489600045</v>
      </c>
      <c r="N723" s="14">
        <v>25.4</v>
      </c>
      <c r="O723" s="14">
        <v>75.5</v>
      </c>
      <c r="Q723" s="14">
        <v>114.6</v>
      </c>
      <c r="R723" s="23">
        <v>3.642</v>
      </c>
      <c r="S723" s="29">
        <v>299.858</v>
      </c>
      <c r="T723" s="29">
        <f aca="true" t="shared" si="71" ref="T723:T752">AVERAGE(S718:S723)</f>
        <v>299.858</v>
      </c>
      <c r="U723" s="26">
        <v>15.278</v>
      </c>
      <c r="V723" s="24">
        <v>853.8042489600045</v>
      </c>
      <c r="AA723">
        <v>853.8042489600045</v>
      </c>
    </row>
    <row r="724" spans="1:27" ht="12.75">
      <c r="A724" s="1">
        <v>36359</v>
      </c>
      <c r="B724" s="15">
        <v>199</v>
      </c>
      <c r="C724" s="2">
        <v>0.86793983</v>
      </c>
      <c r="D724" s="16">
        <v>0.86793983</v>
      </c>
      <c r="E724" s="3">
        <v>7143</v>
      </c>
      <c r="F724" s="17">
        <v>0</v>
      </c>
      <c r="G724" s="18">
        <v>957.2</v>
      </c>
      <c r="H724" s="19">
        <f t="shared" si="68"/>
        <v>913.2</v>
      </c>
      <c r="I724" s="14">
        <v>913.2</v>
      </c>
      <c r="J724" s="19">
        <f t="shared" si="69"/>
        <v>863.306609951638</v>
      </c>
      <c r="K724" s="19">
        <f t="shared" si="70"/>
        <v>863.9869299516381</v>
      </c>
      <c r="L724" s="19">
        <f t="shared" si="66"/>
        <v>876.325029951638</v>
      </c>
      <c r="M724" s="24">
        <f t="shared" si="67"/>
        <v>870.1559799516381</v>
      </c>
      <c r="N724" s="14">
        <v>25.2</v>
      </c>
      <c r="O724" s="14">
        <v>76.5</v>
      </c>
      <c r="Q724" s="14">
        <v>121.1</v>
      </c>
      <c r="R724" s="23">
        <v>3.488</v>
      </c>
      <c r="S724" s="29">
        <v>279.236</v>
      </c>
      <c r="T724" s="29">
        <f t="shared" si="71"/>
        <v>289.547</v>
      </c>
      <c r="U724" s="26">
        <v>15.219</v>
      </c>
      <c r="V724" s="24">
        <v>870.1559799516381</v>
      </c>
      <c r="AA724">
        <v>870.1559799516381</v>
      </c>
    </row>
    <row r="725" spans="1:27" ht="12.75">
      <c r="A725" s="1">
        <v>36359</v>
      </c>
      <c r="B725" s="15">
        <v>199</v>
      </c>
      <c r="C725" s="2">
        <v>0.868055582</v>
      </c>
      <c r="D725" s="16">
        <v>0.868055582</v>
      </c>
      <c r="E725" s="3">
        <v>7153</v>
      </c>
      <c r="F725" s="17">
        <v>0</v>
      </c>
      <c r="G725" s="18">
        <v>954.6</v>
      </c>
      <c r="H725" s="19">
        <f t="shared" si="68"/>
        <v>910.6</v>
      </c>
      <c r="I725" s="14">
        <v>910.6</v>
      </c>
      <c r="J725" s="19">
        <f t="shared" si="69"/>
        <v>886.9827676370642</v>
      </c>
      <c r="K725" s="19">
        <f t="shared" si="70"/>
        <v>887.6630876370642</v>
      </c>
      <c r="L725" s="19">
        <f t="shared" si="66"/>
        <v>900.0011876370642</v>
      </c>
      <c r="M725" s="24">
        <f t="shared" si="67"/>
        <v>893.8321376370642</v>
      </c>
      <c r="N725" s="14">
        <v>24.9</v>
      </c>
      <c r="O725" s="14">
        <v>78</v>
      </c>
      <c r="Q725" s="14">
        <v>124.1</v>
      </c>
      <c r="R725" s="23">
        <v>3.616</v>
      </c>
      <c r="S725" s="29">
        <v>300.577</v>
      </c>
      <c r="T725" s="29">
        <f t="shared" si="71"/>
        <v>293.2236666666667</v>
      </c>
      <c r="U725" s="26">
        <v>15.218</v>
      </c>
      <c r="V725" s="24">
        <v>893.8321376370642</v>
      </c>
      <c r="AA725">
        <v>893.8321376370642</v>
      </c>
    </row>
    <row r="726" spans="1:27" ht="12.75">
      <c r="A726" s="1">
        <v>36359</v>
      </c>
      <c r="B726" s="15">
        <v>199</v>
      </c>
      <c r="C726" s="2">
        <v>0.868171275</v>
      </c>
      <c r="D726" s="16">
        <v>0.868171275</v>
      </c>
      <c r="E726" s="3">
        <v>7163</v>
      </c>
      <c r="F726" s="17">
        <v>0</v>
      </c>
      <c r="G726" s="18">
        <v>950.4</v>
      </c>
      <c r="H726" s="19">
        <f t="shared" si="68"/>
        <v>906.4</v>
      </c>
      <c r="I726" s="14">
        <v>906.4</v>
      </c>
      <c r="J726" s="19">
        <f t="shared" si="69"/>
        <v>925.3720443330722</v>
      </c>
      <c r="K726" s="19">
        <f t="shared" si="70"/>
        <v>926.0523643330722</v>
      </c>
      <c r="L726" s="19">
        <f t="shared" si="66"/>
        <v>938.3904643330721</v>
      </c>
      <c r="M726" s="24">
        <f t="shared" si="67"/>
        <v>932.2214143330722</v>
      </c>
      <c r="N726" s="14">
        <v>24.9</v>
      </c>
      <c r="O726" s="14">
        <v>71.9</v>
      </c>
      <c r="Q726" s="14">
        <v>122.9</v>
      </c>
      <c r="R726" s="23">
        <v>3.885</v>
      </c>
      <c r="S726" s="29">
        <v>363.956</v>
      </c>
      <c r="T726" s="29">
        <f t="shared" si="71"/>
        <v>310.90675</v>
      </c>
      <c r="U726" s="26">
        <v>15.235</v>
      </c>
      <c r="V726" s="24">
        <v>932.2214143330722</v>
      </c>
      <c r="AA726">
        <v>932.2214143330722</v>
      </c>
    </row>
    <row r="727" spans="1:27" ht="12.75">
      <c r="A727" s="1">
        <v>36359</v>
      </c>
      <c r="B727" s="15">
        <v>199</v>
      </c>
      <c r="C727" s="2">
        <v>0.868287027</v>
      </c>
      <c r="D727" s="16">
        <v>0.868287027</v>
      </c>
      <c r="E727" s="3">
        <v>7173</v>
      </c>
      <c r="F727" s="17">
        <v>0</v>
      </c>
      <c r="G727" s="18">
        <v>947.5</v>
      </c>
      <c r="H727" s="19">
        <f t="shared" si="68"/>
        <v>903.5</v>
      </c>
      <c r="I727" s="14">
        <v>903.5</v>
      </c>
      <c r="J727" s="19">
        <f t="shared" si="69"/>
        <v>951.9828842550871</v>
      </c>
      <c r="K727" s="19">
        <f t="shared" si="70"/>
        <v>952.6632042550872</v>
      </c>
      <c r="L727" s="19">
        <f t="shared" si="66"/>
        <v>965.0013042550871</v>
      </c>
      <c r="M727" s="24">
        <f t="shared" si="67"/>
        <v>958.8322542550872</v>
      </c>
      <c r="N727" s="14">
        <v>24.7</v>
      </c>
      <c r="O727" s="14">
        <v>68.9</v>
      </c>
      <c r="Q727" s="14">
        <v>123.9</v>
      </c>
      <c r="R727" s="23">
        <v>3.872</v>
      </c>
      <c r="S727" s="29">
        <v>364.372</v>
      </c>
      <c r="T727" s="29">
        <f t="shared" si="71"/>
        <v>321.5998</v>
      </c>
      <c r="U727" s="26">
        <v>15.327</v>
      </c>
      <c r="V727" s="24">
        <v>958.8322542550872</v>
      </c>
      <c r="AA727">
        <v>958.8322542550872</v>
      </c>
    </row>
    <row r="728" spans="1:27" ht="12.75">
      <c r="A728" s="1">
        <v>36359</v>
      </c>
      <c r="B728" s="15">
        <v>199</v>
      </c>
      <c r="C728" s="2">
        <v>0.868402779</v>
      </c>
      <c r="D728" s="16">
        <v>0.868402779</v>
      </c>
      <c r="E728" s="3">
        <v>7183</v>
      </c>
      <c r="F728" s="17">
        <v>0</v>
      </c>
      <c r="G728" s="18">
        <v>947.8</v>
      </c>
      <c r="H728" s="19">
        <f t="shared" si="68"/>
        <v>903.8</v>
      </c>
      <c r="I728" s="14">
        <v>903.8</v>
      </c>
      <c r="J728" s="19">
        <f t="shared" si="69"/>
        <v>949.2260808085309</v>
      </c>
      <c r="K728" s="19">
        <f t="shared" si="70"/>
        <v>949.906400808531</v>
      </c>
      <c r="L728" s="19">
        <f t="shared" si="66"/>
        <v>962.2445008085309</v>
      </c>
      <c r="M728" s="24">
        <f t="shared" si="67"/>
        <v>956.075450808531</v>
      </c>
      <c r="N728" s="14">
        <v>24.7</v>
      </c>
      <c r="O728" s="14">
        <v>78.1</v>
      </c>
      <c r="Q728" s="14">
        <v>127.6</v>
      </c>
      <c r="R728" s="23">
        <v>3.596</v>
      </c>
      <c r="S728" s="29">
        <v>301.75</v>
      </c>
      <c r="T728" s="29">
        <f t="shared" si="71"/>
        <v>318.2915</v>
      </c>
      <c r="U728" s="26">
        <v>15.293</v>
      </c>
      <c r="V728" s="24">
        <v>956.075450808531</v>
      </c>
      <c r="AA728">
        <v>956.075450808531</v>
      </c>
    </row>
    <row r="729" spans="1:27" ht="12.75">
      <c r="A729" s="1">
        <v>36359</v>
      </c>
      <c r="B729" s="15">
        <v>199</v>
      </c>
      <c r="C729" s="2">
        <v>0.868518531</v>
      </c>
      <c r="D729" s="16">
        <v>0.868518531</v>
      </c>
      <c r="E729" s="3">
        <v>7193</v>
      </c>
      <c r="F729" s="17">
        <v>0</v>
      </c>
      <c r="G729" s="18">
        <v>946.2</v>
      </c>
      <c r="H729" s="19">
        <f t="shared" si="68"/>
        <v>902.2</v>
      </c>
      <c r="I729" s="14">
        <v>902.2</v>
      </c>
      <c r="J729" s="19">
        <f t="shared" si="69"/>
        <v>963.939619757885</v>
      </c>
      <c r="K729" s="19">
        <f t="shared" si="70"/>
        <v>964.619939757885</v>
      </c>
      <c r="L729" s="19">
        <f t="shared" si="66"/>
        <v>976.958039757885</v>
      </c>
      <c r="M729" s="24">
        <f t="shared" si="67"/>
        <v>970.788989757885</v>
      </c>
      <c r="N729" s="14">
        <v>24.6</v>
      </c>
      <c r="O729" s="14">
        <v>78.2</v>
      </c>
      <c r="Q729" s="14">
        <v>128.6</v>
      </c>
      <c r="R729" s="23">
        <v>3.383</v>
      </c>
      <c r="S729" s="29">
        <v>260.091</v>
      </c>
      <c r="T729" s="29">
        <f t="shared" si="71"/>
        <v>311.66366666666664</v>
      </c>
      <c r="U729" s="26">
        <v>15.222</v>
      </c>
      <c r="V729" s="24">
        <v>970.788989757885</v>
      </c>
      <c r="AA729">
        <v>970.788989757885</v>
      </c>
    </row>
    <row r="730" spans="1:27" ht="12.75">
      <c r="A730" s="1">
        <v>36359</v>
      </c>
      <c r="B730" s="15">
        <v>199</v>
      </c>
      <c r="C730" s="2">
        <v>0.868634284</v>
      </c>
      <c r="D730" s="16">
        <v>0.868634284</v>
      </c>
      <c r="E730" s="3">
        <v>7203</v>
      </c>
      <c r="F730" s="17">
        <v>0</v>
      </c>
      <c r="G730" s="18">
        <v>945.2</v>
      </c>
      <c r="H730" s="19">
        <f t="shared" si="68"/>
        <v>901.2</v>
      </c>
      <c r="I730" s="14">
        <v>901.2</v>
      </c>
      <c r="J730" s="19">
        <f t="shared" si="69"/>
        <v>973.1488381488106</v>
      </c>
      <c r="K730" s="19">
        <f t="shared" si="70"/>
        <v>973.8291581488106</v>
      </c>
      <c r="L730" s="19">
        <f t="shared" si="66"/>
        <v>986.1672581488106</v>
      </c>
      <c r="M730" s="24">
        <f t="shared" si="67"/>
        <v>979.9982081488106</v>
      </c>
      <c r="N730" s="14">
        <v>24.4</v>
      </c>
      <c r="O730" s="14">
        <v>78.9</v>
      </c>
      <c r="Q730" s="14">
        <v>129.6</v>
      </c>
      <c r="R730" s="23">
        <v>3.447</v>
      </c>
      <c r="S730" s="29">
        <v>260.47</v>
      </c>
      <c r="T730" s="29">
        <f t="shared" si="71"/>
        <v>308.536</v>
      </c>
      <c r="U730" s="26">
        <v>15.191</v>
      </c>
      <c r="V730" s="24">
        <v>979.9982081488106</v>
      </c>
      <c r="AA730">
        <v>979.9982081488106</v>
      </c>
    </row>
    <row r="731" spans="1:27" ht="12.75">
      <c r="A731" s="1">
        <v>36359</v>
      </c>
      <c r="B731" s="15">
        <v>199</v>
      </c>
      <c r="C731" s="2">
        <v>0.868749976</v>
      </c>
      <c r="D731" s="16">
        <v>0.868749976</v>
      </c>
      <c r="E731" s="3">
        <v>7213</v>
      </c>
      <c r="F731" s="17">
        <v>0</v>
      </c>
      <c r="G731" s="18">
        <v>942.6</v>
      </c>
      <c r="H731" s="19">
        <f t="shared" si="68"/>
        <v>898.6</v>
      </c>
      <c r="I731" s="14">
        <v>898.6</v>
      </c>
      <c r="J731" s="19">
        <f t="shared" si="69"/>
        <v>997.1407134527493</v>
      </c>
      <c r="K731" s="19">
        <f t="shared" si="70"/>
        <v>997.8210334527494</v>
      </c>
      <c r="L731" s="19">
        <f t="shared" si="66"/>
        <v>1010.1591334527493</v>
      </c>
      <c r="M731" s="24">
        <f t="shared" si="67"/>
        <v>1003.9900834527493</v>
      </c>
      <c r="N731" s="14">
        <v>24.1</v>
      </c>
      <c r="O731" s="14">
        <v>79.7</v>
      </c>
      <c r="Q731" s="14">
        <v>129.6</v>
      </c>
      <c r="R731" s="23">
        <v>4.061</v>
      </c>
      <c r="S731" s="29">
        <v>407.886</v>
      </c>
      <c r="T731" s="29">
        <f t="shared" si="71"/>
        <v>326.4208333333333</v>
      </c>
      <c r="U731" s="26">
        <v>15.269</v>
      </c>
      <c r="V731" s="24">
        <v>1003.9900834527493</v>
      </c>
      <c r="AA731">
        <v>1003.9900834527493</v>
      </c>
    </row>
    <row r="732" spans="1:27" ht="12.75">
      <c r="A732" s="1">
        <v>36359</v>
      </c>
      <c r="B732" s="15">
        <v>199</v>
      </c>
      <c r="C732" s="2">
        <v>0.868865728</v>
      </c>
      <c r="D732" s="16">
        <v>0.868865728</v>
      </c>
      <c r="E732" s="3">
        <v>7223</v>
      </c>
      <c r="F732" s="17">
        <v>0</v>
      </c>
      <c r="G732" s="18">
        <v>941</v>
      </c>
      <c r="H732" s="19">
        <f t="shared" si="68"/>
        <v>897</v>
      </c>
      <c r="I732" s="14">
        <v>897</v>
      </c>
      <c r="J732" s="19">
        <f t="shared" si="69"/>
        <v>1011.939472320705</v>
      </c>
      <c r="K732" s="19">
        <f t="shared" si="70"/>
        <v>1012.6197923207051</v>
      </c>
      <c r="L732" s="19">
        <f t="shared" si="66"/>
        <v>1024.957892320705</v>
      </c>
      <c r="M732" s="24">
        <f t="shared" si="67"/>
        <v>1018.788842320705</v>
      </c>
      <c r="N732" s="14">
        <v>23.9</v>
      </c>
      <c r="O732" s="14">
        <v>80.3</v>
      </c>
      <c r="Q732" s="14">
        <v>131.6</v>
      </c>
      <c r="R732" s="23">
        <v>3.815</v>
      </c>
      <c r="S732" s="29">
        <v>345.227</v>
      </c>
      <c r="T732" s="29">
        <f t="shared" si="71"/>
        <v>323.2993333333333</v>
      </c>
      <c r="U732" s="26">
        <v>15.273</v>
      </c>
      <c r="V732" s="24">
        <v>1018.788842320705</v>
      </c>
      <c r="AA732">
        <v>1018.788842320705</v>
      </c>
    </row>
    <row r="733" spans="1:27" ht="12.75">
      <c r="A733" s="1">
        <v>36359</v>
      </c>
      <c r="B733" s="15">
        <v>199</v>
      </c>
      <c r="C733" s="2">
        <v>0.868981481</v>
      </c>
      <c r="D733" s="16">
        <v>0.868981481</v>
      </c>
      <c r="E733" s="3">
        <v>7233</v>
      </c>
      <c r="F733" s="17">
        <v>0</v>
      </c>
      <c r="G733" s="18">
        <v>937.2</v>
      </c>
      <c r="H733" s="19">
        <f t="shared" si="68"/>
        <v>893.2</v>
      </c>
      <c r="I733" s="14">
        <v>893.2</v>
      </c>
      <c r="J733" s="19">
        <f t="shared" si="69"/>
        <v>1047.1925866167642</v>
      </c>
      <c r="K733" s="19">
        <f t="shared" si="70"/>
        <v>1047.872906616764</v>
      </c>
      <c r="L733" s="19">
        <f t="shared" si="66"/>
        <v>1060.2110066167643</v>
      </c>
      <c r="M733" s="24">
        <f t="shared" si="67"/>
        <v>1054.0419566167643</v>
      </c>
      <c r="N733" s="14">
        <v>23.8</v>
      </c>
      <c r="O733" s="14">
        <v>81.8</v>
      </c>
      <c r="Q733" s="14">
        <v>132.1</v>
      </c>
      <c r="R733" s="23">
        <v>3.608</v>
      </c>
      <c r="S733" s="29">
        <v>303.605</v>
      </c>
      <c r="T733" s="29">
        <f t="shared" si="71"/>
        <v>313.1715</v>
      </c>
      <c r="U733" s="26">
        <v>15.191</v>
      </c>
      <c r="V733" s="24">
        <v>1054.0419566167643</v>
      </c>
      <c r="AA733">
        <v>1054.0419566167643</v>
      </c>
    </row>
    <row r="734" spans="1:27" ht="12.75">
      <c r="A734" s="1">
        <v>36359</v>
      </c>
      <c r="B734" s="15">
        <v>199</v>
      </c>
      <c r="C734" s="2">
        <v>0.869097233</v>
      </c>
      <c r="D734" s="16">
        <v>0.869097233</v>
      </c>
      <c r="E734" s="3">
        <v>7243</v>
      </c>
      <c r="F734" s="17">
        <v>0</v>
      </c>
      <c r="G734" s="18">
        <v>933.5</v>
      </c>
      <c r="H734" s="19">
        <f t="shared" si="68"/>
        <v>889.5</v>
      </c>
      <c r="I734" s="14">
        <v>889.5</v>
      </c>
      <c r="J734" s="19">
        <f t="shared" si="69"/>
        <v>1081.6623955516889</v>
      </c>
      <c r="K734" s="19">
        <f t="shared" si="70"/>
        <v>1082.3427155516888</v>
      </c>
      <c r="L734" s="19">
        <f t="shared" si="66"/>
        <v>1094.680815551689</v>
      </c>
      <c r="M734" s="24">
        <f t="shared" si="67"/>
        <v>1088.5117655516888</v>
      </c>
      <c r="N734" s="14">
        <v>23.4</v>
      </c>
      <c r="O734" s="14">
        <v>83</v>
      </c>
      <c r="Q734" s="14">
        <v>130.6</v>
      </c>
      <c r="R734" s="23">
        <v>3.855</v>
      </c>
      <c r="S734" s="29">
        <v>366.984</v>
      </c>
      <c r="T734" s="29">
        <f t="shared" si="71"/>
        <v>324.04383333333334</v>
      </c>
      <c r="U734" s="26">
        <v>15.123</v>
      </c>
      <c r="V734" s="24">
        <v>1088.5117655516888</v>
      </c>
      <c r="AA734">
        <v>1088.5117655516888</v>
      </c>
    </row>
    <row r="735" spans="1:27" ht="12.75">
      <c r="A735" s="1">
        <v>36359</v>
      </c>
      <c r="B735" s="15">
        <v>199</v>
      </c>
      <c r="C735" s="2">
        <v>0.869212985</v>
      </c>
      <c r="D735" s="16">
        <v>0.869212985</v>
      </c>
      <c r="E735" s="3">
        <v>7253</v>
      </c>
      <c r="F735" s="17">
        <v>0</v>
      </c>
      <c r="G735" s="18">
        <v>933.8</v>
      </c>
      <c r="H735" s="19">
        <f t="shared" si="68"/>
        <v>889.8</v>
      </c>
      <c r="I735" s="14">
        <v>889.8</v>
      </c>
      <c r="J735" s="19">
        <f t="shared" si="69"/>
        <v>1078.862209596307</v>
      </c>
      <c r="K735" s="19">
        <f t="shared" si="70"/>
        <v>1079.5425295963068</v>
      </c>
      <c r="L735" s="19">
        <f t="shared" si="66"/>
        <v>1091.880629596307</v>
      </c>
      <c r="M735" s="24">
        <f t="shared" si="67"/>
        <v>1085.7115795963068</v>
      </c>
      <c r="N735" s="14">
        <v>23.6</v>
      </c>
      <c r="O735" s="14">
        <v>80</v>
      </c>
      <c r="Q735" s="14">
        <v>130.3</v>
      </c>
      <c r="R735" s="23">
        <v>3.749</v>
      </c>
      <c r="S735" s="29">
        <v>325.4</v>
      </c>
      <c r="T735" s="29">
        <f t="shared" si="71"/>
        <v>334.9286666666667</v>
      </c>
      <c r="U735" s="26">
        <v>15.238</v>
      </c>
      <c r="V735" s="24">
        <v>1085.7115795963068</v>
      </c>
      <c r="AA735">
        <v>1085.7115795963068</v>
      </c>
    </row>
    <row r="736" spans="1:27" ht="12.75">
      <c r="A736" s="1">
        <v>36359</v>
      </c>
      <c r="B736" s="15">
        <v>199</v>
      </c>
      <c r="C736" s="2">
        <v>0.869328678</v>
      </c>
      <c r="D736" s="16">
        <v>0.869328678</v>
      </c>
      <c r="E736" s="3">
        <v>7263</v>
      </c>
      <c r="F736" s="17">
        <v>0</v>
      </c>
      <c r="G736" s="18">
        <v>932.9</v>
      </c>
      <c r="H736" s="19">
        <f t="shared" si="68"/>
        <v>888.9</v>
      </c>
      <c r="I736" s="14">
        <v>888.9</v>
      </c>
      <c r="J736" s="19">
        <f t="shared" si="69"/>
        <v>1087.2656018182688</v>
      </c>
      <c r="K736" s="19">
        <f t="shared" si="70"/>
        <v>1087.9459218182687</v>
      </c>
      <c r="L736" s="19">
        <f t="shared" si="66"/>
        <v>1100.284021818269</v>
      </c>
      <c r="M736" s="24">
        <f t="shared" si="67"/>
        <v>1094.1149718182687</v>
      </c>
      <c r="N736" s="14">
        <v>23.5</v>
      </c>
      <c r="O736" s="14">
        <v>81</v>
      </c>
      <c r="Q736" s="14">
        <v>130.6</v>
      </c>
      <c r="R736" s="23">
        <v>4.243</v>
      </c>
      <c r="S736" s="29">
        <v>430.741</v>
      </c>
      <c r="T736" s="29">
        <f t="shared" si="71"/>
        <v>363.30716666666666</v>
      </c>
      <c r="U736" s="26">
        <v>15.351</v>
      </c>
      <c r="V736" s="24">
        <v>1094.1149718182687</v>
      </c>
      <c r="AA736">
        <v>1094.1149718182687</v>
      </c>
    </row>
    <row r="737" spans="1:27" ht="12.75">
      <c r="A737" s="1">
        <v>36359</v>
      </c>
      <c r="B737" s="15">
        <v>199</v>
      </c>
      <c r="C737" s="2">
        <v>0.86944443</v>
      </c>
      <c r="D737" s="16">
        <v>0.86944443</v>
      </c>
      <c r="E737" s="3">
        <v>7273</v>
      </c>
      <c r="F737" s="17">
        <v>0</v>
      </c>
      <c r="G737" s="18">
        <v>934.9</v>
      </c>
      <c r="H737" s="19">
        <f t="shared" si="68"/>
        <v>890.9</v>
      </c>
      <c r="I737" s="14">
        <v>890.9</v>
      </c>
      <c r="J737" s="19">
        <f t="shared" si="69"/>
        <v>1068.602932153642</v>
      </c>
      <c r="K737" s="19">
        <f t="shared" si="70"/>
        <v>1069.283252153642</v>
      </c>
      <c r="L737" s="19">
        <f t="shared" si="66"/>
        <v>1081.6213521536422</v>
      </c>
      <c r="M737" s="24">
        <f t="shared" si="67"/>
        <v>1075.452302153642</v>
      </c>
      <c r="N737" s="14">
        <v>23.6</v>
      </c>
      <c r="O737" s="14">
        <v>80.9</v>
      </c>
      <c r="Q737" s="14">
        <v>130.6</v>
      </c>
      <c r="R737" s="23">
        <v>3.384</v>
      </c>
      <c r="S737" s="29">
        <v>263.119</v>
      </c>
      <c r="T737" s="29">
        <f t="shared" si="71"/>
        <v>339.1793333333333</v>
      </c>
      <c r="U737" s="26">
        <v>15.294</v>
      </c>
      <c r="V737" s="24">
        <v>1075.452302153642</v>
      </c>
      <c r="AA737">
        <v>1075.452302153642</v>
      </c>
    </row>
    <row r="738" spans="1:27" ht="12.75">
      <c r="A738" s="1">
        <v>36359</v>
      </c>
      <c r="B738" s="15">
        <v>199</v>
      </c>
      <c r="C738" s="2">
        <v>0.869560182</v>
      </c>
      <c r="D738" s="16">
        <v>0.869560182</v>
      </c>
      <c r="E738" s="3">
        <v>7283</v>
      </c>
      <c r="F738" s="17">
        <v>0</v>
      </c>
      <c r="G738" s="18">
        <v>935</v>
      </c>
      <c r="H738" s="19">
        <f t="shared" si="68"/>
        <v>891</v>
      </c>
      <c r="I738" s="14">
        <v>891</v>
      </c>
      <c r="J738" s="19">
        <f t="shared" si="69"/>
        <v>1067.670898775705</v>
      </c>
      <c r="K738" s="19">
        <f t="shared" si="70"/>
        <v>1068.3512187757049</v>
      </c>
      <c r="L738" s="19">
        <f t="shared" si="66"/>
        <v>1080.689318775705</v>
      </c>
      <c r="M738" s="24">
        <f t="shared" si="67"/>
        <v>1074.520268775705</v>
      </c>
      <c r="N738" s="14">
        <v>23.6</v>
      </c>
      <c r="O738" s="14">
        <v>82.4</v>
      </c>
      <c r="Q738" s="14">
        <v>131.7</v>
      </c>
      <c r="R738" s="23">
        <v>3.575</v>
      </c>
      <c r="S738" s="29">
        <v>305.536</v>
      </c>
      <c r="T738" s="29">
        <f t="shared" si="71"/>
        <v>332.5641666666667</v>
      </c>
      <c r="U738" s="26">
        <v>15.198</v>
      </c>
      <c r="V738" s="24">
        <v>1074.520268775705</v>
      </c>
      <c r="AA738">
        <v>1074.520268775705</v>
      </c>
    </row>
    <row r="739" spans="1:27" ht="12.75">
      <c r="A739" s="1">
        <v>36359</v>
      </c>
      <c r="B739" s="15">
        <v>199</v>
      </c>
      <c r="C739" s="2">
        <v>0.869675934</v>
      </c>
      <c r="D739" s="16">
        <v>0.869675934</v>
      </c>
      <c r="E739" s="3">
        <v>7293</v>
      </c>
      <c r="F739" s="17">
        <v>0</v>
      </c>
      <c r="G739" s="18">
        <v>936.7</v>
      </c>
      <c r="H739" s="19">
        <f t="shared" si="68"/>
        <v>892.7</v>
      </c>
      <c r="I739" s="14">
        <v>892.7</v>
      </c>
      <c r="J739" s="19">
        <f t="shared" si="69"/>
        <v>1051.8423159347358</v>
      </c>
      <c r="K739" s="19">
        <f t="shared" si="70"/>
        <v>1052.5226359347357</v>
      </c>
      <c r="L739" s="19">
        <f t="shared" si="66"/>
        <v>1064.8607359347359</v>
      </c>
      <c r="M739" s="24">
        <f t="shared" si="67"/>
        <v>1058.6916859347357</v>
      </c>
      <c r="N739" s="14">
        <v>23.3</v>
      </c>
      <c r="O739" s="14">
        <v>83.6</v>
      </c>
      <c r="Q739" s="14">
        <v>133.7</v>
      </c>
      <c r="R739" s="23">
        <v>3.525</v>
      </c>
      <c r="S739" s="29">
        <v>284.914</v>
      </c>
      <c r="T739" s="29">
        <f t="shared" si="71"/>
        <v>329.449</v>
      </c>
      <c r="U739" s="26">
        <v>15.237</v>
      </c>
      <c r="V739" s="24">
        <v>1058.6916859347357</v>
      </c>
      <c r="AA739">
        <v>1058.6916859347357</v>
      </c>
    </row>
    <row r="740" spans="1:27" ht="12.75">
      <c r="A740" s="1">
        <v>36359</v>
      </c>
      <c r="B740" s="15">
        <v>199</v>
      </c>
      <c r="C740" s="2">
        <v>0.869791687</v>
      </c>
      <c r="D740" s="16">
        <v>0.869791687</v>
      </c>
      <c r="E740" s="3">
        <v>7303</v>
      </c>
      <c r="F740" s="17">
        <v>0</v>
      </c>
      <c r="G740" s="18">
        <v>935.1</v>
      </c>
      <c r="H740" s="19">
        <f t="shared" si="68"/>
        <v>891.1</v>
      </c>
      <c r="I740" s="14">
        <v>891.1</v>
      </c>
      <c r="J740" s="19">
        <f t="shared" si="69"/>
        <v>1066.7389699972175</v>
      </c>
      <c r="K740" s="19">
        <f t="shared" si="70"/>
        <v>1067.4192899972174</v>
      </c>
      <c r="L740" s="19">
        <f t="shared" si="66"/>
        <v>1079.7573899972176</v>
      </c>
      <c r="M740" s="24">
        <f t="shared" si="67"/>
        <v>1073.5883399972176</v>
      </c>
      <c r="N740" s="14">
        <v>23.6</v>
      </c>
      <c r="O740" s="14">
        <v>81.9</v>
      </c>
      <c r="Q740" s="14">
        <v>134.1</v>
      </c>
      <c r="R740" s="23">
        <v>3.859</v>
      </c>
      <c r="S740" s="29">
        <v>369.255</v>
      </c>
      <c r="T740" s="29">
        <f t="shared" si="71"/>
        <v>329.82750000000004</v>
      </c>
      <c r="U740" s="26">
        <v>15.203</v>
      </c>
      <c r="V740" s="24">
        <v>1073.5883399972176</v>
      </c>
      <c r="AA740">
        <v>1073.5883399972176</v>
      </c>
    </row>
    <row r="741" spans="1:27" ht="12.75">
      <c r="A741" s="1">
        <v>36359</v>
      </c>
      <c r="B741" s="15">
        <v>199</v>
      </c>
      <c r="C741" s="2">
        <v>0.869907379</v>
      </c>
      <c r="D741" s="16">
        <v>0.869907379</v>
      </c>
      <c r="E741" s="3">
        <v>7313</v>
      </c>
      <c r="F741" s="17">
        <v>0</v>
      </c>
      <c r="G741" s="18">
        <v>935.6</v>
      </c>
      <c r="H741" s="19">
        <f t="shared" si="68"/>
        <v>891.6</v>
      </c>
      <c r="I741" s="14">
        <v>891.6</v>
      </c>
      <c r="J741" s="19">
        <f t="shared" si="69"/>
        <v>1062.0808942751416</v>
      </c>
      <c r="K741" s="19">
        <f t="shared" si="70"/>
        <v>1062.7612142751416</v>
      </c>
      <c r="L741" s="19">
        <f t="shared" si="66"/>
        <v>1075.0993142751418</v>
      </c>
      <c r="M741" s="24">
        <f t="shared" si="67"/>
        <v>1068.9302642751418</v>
      </c>
      <c r="N741" s="14">
        <v>23.6</v>
      </c>
      <c r="O741" s="14">
        <v>83</v>
      </c>
      <c r="Q741" s="14">
        <v>133.7</v>
      </c>
      <c r="R741" s="23">
        <v>3.727</v>
      </c>
      <c r="S741" s="29">
        <v>327.633</v>
      </c>
      <c r="T741" s="29">
        <f t="shared" si="71"/>
        <v>330.1996666666667</v>
      </c>
      <c r="U741" s="26">
        <v>15.237</v>
      </c>
      <c r="V741" s="24">
        <v>1068.9302642751418</v>
      </c>
      <c r="AA741">
        <v>1068.9302642751418</v>
      </c>
    </row>
    <row r="742" spans="1:27" ht="12.75">
      <c r="A742" s="1">
        <v>36359</v>
      </c>
      <c r="B742" s="15">
        <v>199</v>
      </c>
      <c r="C742" s="2">
        <v>0.870023131</v>
      </c>
      <c r="D742" s="16">
        <v>0.870023131</v>
      </c>
      <c r="E742" s="3">
        <v>7323</v>
      </c>
      <c r="F742" s="17">
        <v>0</v>
      </c>
      <c r="G742" s="18">
        <v>935.9</v>
      </c>
      <c r="H742" s="19">
        <f t="shared" si="68"/>
        <v>891.9</v>
      </c>
      <c r="I742" s="14">
        <v>891.9</v>
      </c>
      <c r="J742" s="19">
        <f t="shared" si="69"/>
        <v>1059.287302534077</v>
      </c>
      <c r="K742" s="19">
        <f t="shared" si="70"/>
        <v>1059.967622534077</v>
      </c>
      <c r="L742" s="19">
        <f t="shared" si="66"/>
        <v>1072.3057225340772</v>
      </c>
      <c r="M742" s="24">
        <f t="shared" si="67"/>
        <v>1066.1366725340772</v>
      </c>
      <c r="N742" s="14">
        <v>23.7</v>
      </c>
      <c r="O742" s="14">
        <v>82.4</v>
      </c>
      <c r="Q742" s="14">
        <v>135.6</v>
      </c>
      <c r="R742" s="23">
        <v>3.484</v>
      </c>
      <c r="S742" s="29">
        <v>286.05</v>
      </c>
      <c r="T742" s="29">
        <f t="shared" si="71"/>
        <v>306.0845</v>
      </c>
      <c r="U742" s="26">
        <v>15.226</v>
      </c>
      <c r="V742" s="24">
        <v>1066.1366725340772</v>
      </c>
      <c r="AA742">
        <v>1066.1366725340772</v>
      </c>
    </row>
    <row r="743" spans="1:27" ht="12.75">
      <c r="A743" s="1">
        <v>36359</v>
      </c>
      <c r="B743" s="15">
        <v>199</v>
      </c>
      <c r="C743" s="2">
        <v>0.870138884</v>
      </c>
      <c r="D743" s="16">
        <v>0.870138884</v>
      </c>
      <c r="E743" s="3">
        <v>7333</v>
      </c>
      <c r="F743" s="17">
        <v>0</v>
      </c>
      <c r="G743" s="18">
        <v>936.4</v>
      </c>
      <c r="H743" s="19">
        <f t="shared" si="68"/>
        <v>892.4</v>
      </c>
      <c r="I743" s="14">
        <v>892.4</v>
      </c>
      <c r="J743" s="19">
        <f t="shared" si="69"/>
        <v>1054.6334037562067</v>
      </c>
      <c r="K743" s="19">
        <f t="shared" si="70"/>
        <v>1055.3137237562066</v>
      </c>
      <c r="L743" s="19">
        <f t="shared" si="66"/>
        <v>1067.6518237562068</v>
      </c>
      <c r="M743" s="24">
        <f t="shared" si="67"/>
        <v>1061.4827737562068</v>
      </c>
      <c r="N743" s="14">
        <v>23.8</v>
      </c>
      <c r="O743" s="14">
        <v>81.8</v>
      </c>
      <c r="Q743" s="14">
        <v>136.7</v>
      </c>
      <c r="R743" s="23">
        <v>3.899</v>
      </c>
      <c r="S743" s="29">
        <v>370.428</v>
      </c>
      <c r="T743" s="29">
        <f t="shared" si="71"/>
        <v>323.9693333333333</v>
      </c>
      <c r="U743" s="26">
        <v>15.247</v>
      </c>
      <c r="V743" s="24">
        <v>1061.4827737562068</v>
      </c>
      <c r="AA743">
        <v>1061.4827737562068</v>
      </c>
    </row>
    <row r="744" spans="1:27" ht="12.75">
      <c r="A744" s="1">
        <v>36359</v>
      </c>
      <c r="B744" s="15">
        <v>199</v>
      </c>
      <c r="C744" s="2">
        <v>0.870254636</v>
      </c>
      <c r="D744" s="16">
        <v>0.870254636</v>
      </c>
      <c r="E744" s="3">
        <v>7343</v>
      </c>
      <c r="F744" s="17">
        <v>0</v>
      </c>
      <c r="G744" s="18">
        <v>935.7</v>
      </c>
      <c r="H744" s="19">
        <f t="shared" si="68"/>
        <v>891.7</v>
      </c>
      <c r="I744" s="14">
        <v>891.7</v>
      </c>
      <c r="J744" s="19">
        <f t="shared" si="69"/>
        <v>1061.1495926006392</v>
      </c>
      <c r="K744" s="19">
        <f t="shared" si="70"/>
        <v>1061.829912600639</v>
      </c>
      <c r="L744" s="19">
        <f t="shared" si="66"/>
        <v>1074.1680126006393</v>
      </c>
      <c r="M744" s="24">
        <f t="shared" si="67"/>
        <v>1067.998962600639</v>
      </c>
      <c r="N744" s="14">
        <v>23.8</v>
      </c>
      <c r="O744" s="14">
        <v>82.8</v>
      </c>
      <c r="Q744" s="14">
        <v>139.6</v>
      </c>
      <c r="R744" s="23">
        <v>3.807</v>
      </c>
      <c r="S744" s="29">
        <v>349.769</v>
      </c>
      <c r="T744" s="29">
        <f t="shared" si="71"/>
        <v>331.34149999999994</v>
      </c>
      <c r="U744" s="26">
        <v>15.243</v>
      </c>
      <c r="V744" s="24">
        <v>1067.998962600639</v>
      </c>
      <c r="AA744">
        <v>1067.998962600639</v>
      </c>
    </row>
    <row r="745" spans="1:27" ht="12.75">
      <c r="A745" s="1">
        <v>36359</v>
      </c>
      <c r="B745" s="15">
        <v>199</v>
      </c>
      <c r="C745" s="2">
        <v>0.870370388</v>
      </c>
      <c r="D745" s="16">
        <v>0.870370388</v>
      </c>
      <c r="E745" s="3">
        <v>7353</v>
      </c>
      <c r="F745" s="17">
        <v>0</v>
      </c>
      <c r="G745" s="18">
        <v>935.2</v>
      </c>
      <c r="H745" s="19">
        <f t="shared" si="68"/>
        <v>891.2</v>
      </c>
      <c r="I745" s="14">
        <v>891.2</v>
      </c>
      <c r="J745" s="19">
        <f t="shared" si="69"/>
        <v>1065.8071457947021</v>
      </c>
      <c r="K745" s="19">
        <f t="shared" si="70"/>
        <v>1066.487465794702</v>
      </c>
      <c r="L745" s="19">
        <f t="shared" si="66"/>
        <v>1078.8255657947022</v>
      </c>
      <c r="M745" s="24">
        <f t="shared" si="67"/>
        <v>1072.656515794702</v>
      </c>
      <c r="N745" s="14">
        <v>23.6</v>
      </c>
      <c r="O745" s="14">
        <v>81.8</v>
      </c>
      <c r="Q745" s="14">
        <v>140.1</v>
      </c>
      <c r="R745" s="23">
        <v>3.976</v>
      </c>
      <c r="S745" s="29">
        <v>392.148</v>
      </c>
      <c r="T745" s="29">
        <f t="shared" si="71"/>
        <v>349.2138333333333</v>
      </c>
      <c r="U745" s="26">
        <v>15.323</v>
      </c>
      <c r="V745" s="24">
        <v>1072.656515794702</v>
      </c>
      <c r="AA745">
        <v>1072.656515794702</v>
      </c>
    </row>
    <row r="746" spans="1:27" ht="12.75">
      <c r="A746" s="1">
        <v>36359</v>
      </c>
      <c r="B746" s="15">
        <v>199</v>
      </c>
      <c r="C746" s="2">
        <v>0.87048614</v>
      </c>
      <c r="D746" s="16">
        <v>0.87048614</v>
      </c>
      <c r="E746" s="3">
        <v>7363</v>
      </c>
      <c r="F746" s="17">
        <v>0</v>
      </c>
      <c r="G746" s="18">
        <v>936.1</v>
      </c>
      <c r="H746" s="19">
        <f t="shared" si="68"/>
        <v>892.1</v>
      </c>
      <c r="I746" s="14">
        <v>892.1</v>
      </c>
      <c r="J746" s="19">
        <f t="shared" si="69"/>
        <v>1057.4254300213436</v>
      </c>
      <c r="K746" s="19">
        <f t="shared" si="70"/>
        <v>1058.1057500213435</v>
      </c>
      <c r="L746" s="19">
        <f t="shared" si="66"/>
        <v>1070.4438500213437</v>
      </c>
      <c r="M746" s="24">
        <f t="shared" si="67"/>
        <v>1064.2748000213437</v>
      </c>
      <c r="N746" s="14">
        <v>23.7</v>
      </c>
      <c r="O746" s="14">
        <v>80.8</v>
      </c>
      <c r="Q746" s="14">
        <v>139.7</v>
      </c>
      <c r="R746" s="23">
        <v>3.619</v>
      </c>
      <c r="S746" s="29">
        <v>308.564</v>
      </c>
      <c r="T746" s="29">
        <f t="shared" si="71"/>
        <v>339.0986666666667</v>
      </c>
      <c r="U746" s="26">
        <v>15.301</v>
      </c>
      <c r="V746" s="24">
        <v>1064.2748000213437</v>
      </c>
      <c r="AA746">
        <v>1064.2748000213437</v>
      </c>
    </row>
    <row r="747" spans="1:27" ht="12.75">
      <c r="A747" s="1">
        <v>36359</v>
      </c>
      <c r="B747" s="15">
        <v>199</v>
      </c>
      <c r="C747" s="2">
        <v>0.870601833</v>
      </c>
      <c r="D747" s="16">
        <v>0.870601833</v>
      </c>
      <c r="E747" s="3">
        <v>7373</v>
      </c>
      <c r="F747" s="17">
        <v>0</v>
      </c>
      <c r="G747" s="18">
        <v>935.7</v>
      </c>
      <c r="H747" s="19">
        <f t="shared" si="68"/>
        <v>891.7</v>
      </c>
      <c r="I747" s="14">
        <v>891.7</v>
      </c>
      <c r="J747" s="19">
        <f t="shared" si="69"/>
        <v>1061.1495926006392</v>
      </c>
      <c r="K747" s="19">
        <f t="shared" si="70"/>
        <v>1061.829912600639</v>
      </c>
      <c r="L747" s="19">
        <f t="shared" si="66"/>
        <v>1074.1680126006393</v>
      </c>
      <c r="M747" s="24">
        <f t="shared" si="67"/>
        <v>1067.998962600639</v>
      </c>
      <c r="N747" s="14">
        <v>23.7</v>
      </c>
      <c r="O747" s="14">
        <v>82</v>
      </c>
      <c r="Q747" s="14">
        <v>138.5</v>
      </c>
      <c r="R747" s="23">
        <v>3.838</v>
      </c>
      <c r="S747" s="29">
        <v>350.942</v>
      </c>
      <c r="T747" s="29">
        <f t="shared" si="71"/>
        <v>342.9835</v>
      </c>
      <c r="U747" s="26">
        <v>15.181</v>
      </c>
      <c r="V747" s="24">
        <v>1067.998962600639</v>
      </c>
      <c r="AA747">
        <v>1067.998962600639</v>
      </c>
    </row>
    <row r="748" spans="1:27" ht="12.75">
      <c r="A748" s="1">
        <v>36359</v>
      </c>
      <c r="B748" s="15">
        <v>199</v>
      </c>
      <c r="C748" s="2">
        <v>0.870717585</v>
      </c>
      <c r="D748" s="16">
        <v>0.870717585</v>
      </c>
      <c r="E748" s="3">
        <v>7383</v>
      </c>
      <c r="F748" s="17">
        <v>0</v>
      </c>
      <c r="G748" s="18">
        <v>934.7</v>
      </c>
      <c r="H748" s="19">
        <f t="shared" si="68"/>
        <v>890.7</v>
      </c>
      <c r="I748" s="14">
        <v>890.7</v>
      </c>
      <c r="J748" s="19">
        <f t="shared" si="69"/>
        <v>1070.467312801796</v>
      </c>
      <c r="K748" s="19">
        <f t="shared" si="70"/>
        <v>1071.147632801796</v>
      </c>
      <c r="L748" s="19">
        <f t="shared" si="66"/>
        <v>1083.485732801796</v>
      </c>
      <c r="M748" s="24">
        <f t="shared" si="67"/>
        <v>1077.316682801796</v>
      </c>
      <c r="N748" s="14">
        <v>23.6</v>
      </c>
      <c r="O748" s="14">
        <v>79.2</v>
      </c>
      <c r="Q748" s="14">
        <v>142.4</v>
      </c>
      <c r="R748" s="23">
        <v>3.332</v>
      </c>
      <c r="S748" s="29">
        <v>246.283</v>
      </c>
      <c r="T748" s="29">
        <f t="shared" si="71"/>
        <v>336.35566666666665</v>
      </c>
      <c r="U748" s="26">
        <v>15.202</v>
      </c>
      <c r="V748" s="24">
        <v>1077.316682801796</v>
      </c>
      <c r="AA748">
        <v>1077.316682801796</v>
      </c>
    </row>
    <row r="749" spans="1:27" ht="12.75">
      <c r="A749" s="1">
        <v>36359</v>
      </c>
      <c r="B749" s="15">
        <v>199</v>
      </c>
      <c r="C749" s="2">
        <v>0.870833337</v>
      </c>
      <c r="D749" s="16">
        <v>0.870833337</v>
      </c>
      <c r="E749" s="3">
        <v>7393</v>
      </c>
      <c r="F749" s="17">
        <v>0</v>
      </c>
      <c r="G749" s="18">
        <v>935.4</v>
      </c>
      <c r="H749" s="19">
        <f t="shared" si="68"/>
        <v>891.4</v>
      </c>
      <c r="I749" s="14">
        <v>891.4</v>
      </c>
      <c r="J749" s="19">
        <f t="shared" si="69"/>
        <v>1063.9438110237293</v>
      </c>
      <c r="K749" s="19">
        <f t="shared" si="70"/>
        <v>1064.6241310237292</v>
      </c>
      <c r="L749" s="19">
        <f t="shared" si="66"/>
        <v>1076.9622310237294</v>
      </c>
      <c r="M749" s="24">
        <f t="shared" si="67"/>
        <v>1070.7931810237292</v>
      </c>
      <c r="N749" s="14">
        <v>23.7</v>
      </c>
      <c r="O749" s="14">
        <v>81.8</v>
      </c>
      <c r="Q749" s="14">
        <v>143.6</v>
      </c>
      <c r="R749" s="23">
        <v>4.144</v>
      </c>
      <c r="S749" s="29">
        <v>414.662</v>
      </c>
      <c r="T749" s="29">
        <f t="shared" si="71"/>
        <v>343.728</v>
      </c>
      <c r="U749" s="26">
        <v>15.237</v>
      </c>
      <c r="V749" s="24">
        <v>1070.7931810237292</v>
      </c>
      <c r="AA749">
        <v>1070.7931810237292</v>
      </c>
    </row>
    <row r="750" spans="1:27" ht="12.75">
      <c r="A750" s="1">
        <v>36359</v>
      </c>
      <c r="B750" s="15">
        <v>199</v>
      </c>
      <c r="C750" s="2">
        <v>0.87094909</v>
      </c>
      <c r="D750" s="16">
        <v>0.87094909</v>
      </c>
      <c r="E750" s="3">
        <v>7403</v>
      </c>
      <c r="F750" s="17">
        <v>0</v>
      </c>
      <c r="G750" s="18">
        <v>931.8</v>
      </c>
      <c r="H750" s="19">
        <f t="shared" si="68"/>
        <v>887.8</v>
      </c>
      <c r="I750" s="14">
        <v>887.8</v>
      </c>
      <c r="J750" s="19">
        <f t="shared" si="69"/>
        <v>1097.5479766438602</v>
      </c>
      <c r="K750" s="19">
        <f t="shared" si="70"/>
        <v>1098.2282966438602</v>
      </c>
      <c r="L750" s="19">
        <f t="shared" si="66"/>
        <v>1110.5663966438603</v>
      </c>
      <c r="M750" s="24">
        <f t="shared" si="67"/>
        <v>1104.3973466438601</v>
      </c>
      <c r="N750" s="14">
        <v>23.3</v>
      </c>
      <c r="O750" s="14">
        <v>82.1</v>
      </c>
      <c r="Q750" s="14">
        <v>146.1</v>
      </c>
      <c r="R750" s="23">
        <v>3.646</v>
      </c>
      <c r="T750" s="29">
        <f t="shared" si="71"/>
        <v>342.5198</v>
      </c>
      <c r="U750" s="26">
        <v>0.046</v>
      </c>
      <c r="V750" s="24">
        <v>1104.3973466438601</v>
      </c>
      <c r="AA750">
        <v>1104.3973466438601</v>
      </c>
    </row>
    <row r="751" spans="1:27" ht="12.75">
      <c r="A751" s="1">
        <v>36359</v>
      </c>
      <c r="B751" s="15">
        <v>199</v>
      </c>
      <c r="C751" s="2">
        <v>0.871064842</v>
      </c>
      <c r="D751" s="16">
        <v>0.871064842</v>
      </c>
      <c r="E751" s="3">
        <v>7413</v>
      </c>
      <c r="F751" s="17">
        <v>0</v>
      </c>
      <c r="G751" s="18">
        <v>927.8</v>
      </c>
      <c r="H751" s="19">
        <f t="shared" si="68"/>
        <v>883.8</v>
      </c>
      <c r="I751" s="14">
        <v>883.8</v>
      </c>
      <c r="J751" s="19">
        <f t="shared" si="69"/>
        <v>1135.0461273905805</v>
      </c>
      <c r="K751" s="19">
        <f t="shared" si="70"/>
        <v>1135.7264473905805</v>
      </c>
      <c r="L751" s="19">
        <f t="shared" si="66"/>
        <v>1148.0645473905806</v>
      </c>
      <c r="M751" s="24">
        <f t="shared" si="67"/>
        <v>1141.8954973905807</v>
      </c>
      <c r="N751" s="14">
        <v>23.1</v>
      </c>
      <c r="O751" s="14">
        <v>83.2</v>
      </c>
      <c r="Q751" s="14">
        <v>145.2</v>
      </c>
      <c r="R751" s="23">
        <v>3.788</v>
      </c>
      <c r="T751" s="29">
        <f t="shared" si="71"/>
        <v>330.11275</v>
      </c>
      <c r="U751" s="26">
        <v>0.034</v>
      </c>
      <c r="V751" s="24">
        <v>1141.8954973905807</v>
      </c>
      <c r="AA751">
        <v>1141.8954973905807</v>
      </c>
    </row>
    <row r="752" spans="1:27" ht="12.75">
      <c r="A752" s="1">
        <v>36359</v>
      </c>
      <c r="B752" s="15">
        <v>199</v>
      </c>
      <c r="C752" s="2">
        <v>0.871180534</v>
      </c>
      <c r="D752" s="16">
        <v>0.871180534</v>
      </c>
      <c r="E752" s="3">
        <v>7423</v>
      </c>
      <c r="F752" s="17">
        <v>0</v>
      </c>
      <c r="G752" s="18">
        <v>924.4</v>
      </c>
      <c r="H752" s="19">
        <f t="shared" si="68"/>
        <v>880.4</v>
      </c>
      <c r="I752" s="14">
        <v>880.4</v>
      </c>
      <c r="J752" s="19">
        <f t="shared" si="69"/>
        <v>1167.053234996865</v>
      </c>
      <c r="K752" s="19">
        <f t="shared" si="70"/>
        <v>1167.733554996865</v>
      </c>
      <c r="L752" s="19">
        <f t="shared" si="66"/>
        <v>1180.0716549968652</v>
      </c>
      <c r="M752" s="24">
        <f t="shared" si="67"/>
        <v>1173.9026049968652</v>
      </c>
      <c r="N752" s="14">
        <v>22.7</v>
      </c>
      <c r="O752" s="14">
        <v>84.3</v>
      </c>
      <c r="Q752" s="14">
        <v>144.7</v>
      </c>
      <c r="R752" s="23">
        <v>3.395</v>
      </c>
      <c r="T752" s="29">
        <f t="shared" si="71"/>
        <v>337.29566666666665</v>
      </c>
      <c r="U752" s="26">
        <v>0.028</v>
      </c>
      <c r="V752" s="24">
        <v>1173.9026049968652</v>
      </c>
      <c r="AA752">
        <v>1173.9026049968652</v>
      </c>
    </row>
    <row r="753" spans="1:27" ht="12.75">
      <c r="A753" s="1">
        <v>36359</v>
      </c>
      <c r="B753" s="15">
        <v>199</v>
      </c>
      <c r="C753" s="2">
        <v>0.871296287</v>
      </c>
      <c r="D753" s="16">
        <v>0.871296287</v>
      </c>
      <c r="E753" s="3">
        <v>7433</v>
      </c>
      <c r="F753" s="17">
        <v>0</v>
      </c>
      <c r="G753" s="18">
        <v>922</v>
      </c>
      <c r="H753" s="19">
        <f t="shared" si="68"/>
        <v>878</v>
      </c>
      <c r="I753" s="14">
        <v>878</v>
      </c>
      <c r="J753" s="19">
        <f t="shared" si="69"/>
        <v>1189.7209962210345</v>
      </c>
      <c r="K753" s="19">
        <f t="shared" si="70"/>
        <v>1190.4013162210344</v>
      </c>
      <c r="L753" s="19">
        <f t="shared" si="66"/>
        <v>1202.7394162210346</v>
      </c>
      <c r="M753" s="24">
        <f t="shared" si="67"/>
        <v>1196.5703662210344</v>
      </c>
      <c r="N753" s="14">
        <v>22.4</v>
      </c>
      <c r="O753" s="14">
        <v>85.6</v>
      </c>
      <c r="Q753" s="14">
        <v>143.6</v>
      </c>
      <c r="R753" s="23">
        <v>2.859</v>
      </c>
      <c r="U753" s="26">
        <v>0.018</v>
      </c>
      <c r="V753" s="24">
        <v>1196.5703662210344</v>
      </c>
      <c r="AA753">
        <v>1196.5703662210344</v>
      </c>
    </row>
    <row r="754" spans="1:27" ht="12.75">
      <c r="A754" s="1">
        <v>36359</v>
      </c>
      <c r="B754" s="15">
        <v>199</v>
      </c>
      <c r="C754" s="2">
        <v>0.871412039</v>
      </c>
      <c r="D754" s="16">
        <v>0.871412039</v>
      </c>
      <c r="E754" s="3">
        <v>7443</v>
      </c>
      <c r="F754" s="17">
        <v>0</v>
      </c>
      <c r="G754" s="18">
        <v>918.9</v>
      </c>
      <c r="H754" s="19">
        <f t="shared" si="68"/>
        <v>874.9</v>
      </c>
      <c r="I754" s="14">
        <v>874.9</v>
      </c>
      <c r="J754" s="19">
        <f t="shared" si="69"/>
        <v>1219.092068261965</v>
      </c>
      <c r="K754" s="19">
        <f t="shared" si="70"/>
        <v>1219.772388261965</v>
      </c>
      <c r="L754" s="19">
        <f t="shared" si="66"/>
        <v>1232.1104882619652</v>
      </c>
      <c r="M754" s="24">
        <f t="shared" si="67"/>
        <v>1225.9414382619652</v>
      </c>
      <c r="N754" s="14">
        <v>22.1</v>
      </c>
      <c r="O754" s="14">
        <v>87</v>
      </c>
      <c r="Q754" s="14">
        <v>141.6</v>
      </c>
      <c r="R754" s="23">
        <v>2.542</v>
      </c>
      <c r="U754" s="26">
        <v>0.019</v>
      </c>
      <c r="V754" s="24">
        <v>1225.9414382619652</v>
      </c>
      <c r="AA754">
        <v>1225.9414382619652</v>
      </c>
    </row>
    <row r="755" spans="1:27" ht="12.75">
      <c r="A755" s="1">
        <v>36359</v>
      </c>
      <c r="B755" s="15">
        <v>199</v>
      </c>
      <c r="C755" s="2">
        <v>0.871527791</v>
      </c>
      <c r="D755" s="16">
        <v>0.871527791</v>
      </c>
      <c r="E755" s="3">
        <v>7453</v>
      </c>
      <c r="F755" s="17">
        <v>0</v>
      </c>
      <c r="G755" s="18">
        <v>915.6</v>
      </c>
      <c r="H755" s="19">
        <f t="shared" si="68"/>
        <v>871.6</v>
      </c>
      <c r="I755" s="14">
        <v>871.6</v>
      </c>
      <c r="J755" s="19">
        <f t="shared" si="69"/>
        <v>1250.4726261079134</v>
      </c>
      <c r="K755" s="19">
        <f t="shared" si="70"/>
        <v>1251.1529461079133</v>
      </c>
      <c r="L755" s="19">
        <f t="shared" si="66"/>
        <v>1263.4910461079135</v>
      </c>
      <c r="M755" s="24">
        <f t="shared" si="67"/>
        <v>1257.3219961079135</v>
      </c>
      <c r="N755" s="14">
        <v>21.8</v>
      </c>
      <c r="O755" s="14">
        <v>88.2</v>
      </c>
      <c r="Q755" s="14">
        <v>140.6</v>
      </c>
      <c r="R755" s="23">
        <v>2.542</v>
      </c>
      <c r="U755" s="26">
        <v>0.018</v>
      </c>
      <c r="V755" s="24">
        <v>1257.3219961079135</v>
      </c>
      <c r="AA755">
        <v>1257.3219961079135</v>
      </c>
    </row>
    <row r="756" spans="1:27" ht="12.75">
      <c r="A756" s="1">
        <v>36359</v>
      </c>
      <c r="B756" s="15">
        <v>199</v>
      </c>
      <c r="C756" s="2">
        <v>0.871643543</v>
      </c>
      <c r="D756" s="16">
        <v>0.871643543</v>
      </c>
      <c r="E756" s="3">
        <v>7463</v>
      </c>
      <c r="F756" s="17">
        <v>0</v>
      </c>
      <c r="G756" s="18">
        <v>913.4</v>
      </c>
      <c r="H756" s="19">
        <f t="shared" si="68"/>
        <v>869.4</v>
      </c>
      <c r="I756" s="14">
        <v>869.4</v>
      </c>
      <c r="J756" s="19">
        <f t="shared" si="69"/>
        <v>1271.4590738301026</v>
      </c>
      <c r="K756" s="19">
        <f t="shared" si="70"/>
        <v>1272.1393938301026</v>
      </c>
      <c r="L756" s="19">
        <f t="shared" si="66"/>
        <v>1284.4774938301027</v>
      </c>
      <c r="M756" s="24">
        <f t="shared" si="67"/>
        <v>1278.3084438301025</v>
      </c>
      <c r="N756" s="14">
        <v>21.6</v>
      </c>
      <c r="O756" s="14">
        <v>88</v>
      </c>
      <c r="Q756" s="14">
        <v>142.6</v>
      </c>
      <c r="R756" s="23">
        <v>2.206</v>
      </c>
      <c r="U756" s="26">
        <v>0.018</v>
      </c>
      <c r="V756" s="24">
        <v>1278.3084438301025</v>
      </c>
      <c r="AA756">
        <v>1278.3084438301025</v>
      </c>
    </row>
    <row r="757" spans="1:27" ht="12.75">
      <c r="A757" s="1">
        <v>36359</v>
      </c>
      <c r="B757" s="15">
        <v>199</v>
      </c>
      <c r="C757" s="2">
        <v>0.871759236</v>
      </c>
      <c r="D757" s="16">
        <v>0.871759236</v>
      </c>
      <c r="E757" s="3">
        <v>7473</v>
      </c>
      <c r="F757" s="17">
        <v>0</v>
      </c>
      <c r="G757" s="18">
        <v>912.6</v>
      </c>
      <c r="H757" s="19">
        <f t="shared" si="68"/>
        <v>868.6</v>
      </c>
      <c r="I757" s="14">
        <v>868.6</v>
      </c>
      <c r="J757" s="19">
        <f t="shared" si="69"/>
        <v>1279.1036786250093</v>
      </c>
      <c r="K757" s="19">
        <f t="shared" si="70"/>
        <v>1279.7839986250092</v>
      </c>
      <c r="L757" s="19">
        <f t="shared" si="66"/>
        <v>1292.1220986250094</v>
      </c>
      <c r="M757" s="24">
        <f t="shared" si="67"/>
        <v>1285.9530486250092</v>
      </c>
      <c r="N757" s="14">
        <v>21.5</v>
      </c>
      <c r="O757" s="14">
        <v>89.2</v>
      </c>
      <c r="Q757" s="14">
        <v>144.1</v>
      </c>
      <c r="R757" s="23">
        <v>2.006</v>
      </c>
      <c r="U757" s="26">
        <v>0.028</v>
      </c>
      <c r="V757" s="24">
        <v>1285.9530486250092</v>
      </c>
      <c r="AA757">
        <v>1285.9530486250092</v>
      </c>
    </row>
    <row r="758" spans="1:27" ht="12.75">
      <c r="A758" s="1">
        <v>36359</v>
      </c>
      <c r="B758" s="15">
        <v>199</v>
      </c>
      <c r="C758" s="2">
        <v>0.871874988</v>
      </c>
      <c r="D758" s="16">
        <v>0.871874988</v>
      </c>
      <c r="E758" s="3">
        <v>7483</v>
      </c>
      <c r="F758" s="17">
        <v>0</v>
      </c>
      <c r="G758" s="18">
        <v>910.5</v>
      </c>
      <c r="H758" s="19">
        <f t="shared" si="68"/>
        <v>866.5</v>
      </c>
      <c r="I758" s="14">
        <v>866.5</v>
      </c>
      <c r="J758" s="19">
        <f t="shared" si="69"/>
        <v>1299.2043142033237</v>
      </c>
      <c r="K758" s="19">
        <f t="shared" si="70"/>
        <v>1299.8846342033237</v>
      </c>
      <c r="L758" s="19">
        <f t="shared" si="66"/>
        <v>1312.2227342033239</v>
      </c>
      <c r="M758" s="24">
        <f t="shared" si="67"/>
        <v>1306.0536842033239</v>
      </c>
      <c r="N758" s="14">
        <v>21.4</v>
      </c>
      <c r="O758" s="14">
        <v>89.6</v>
      </c>
      <c r="Q758" s="14">
        <v>148.6</v>
      </c>
      <c r="R758" s="23">
        <v>1.971</v>
      </c>
      <c r="U758" s="26">
        <v>0.02</v>
      </c>
      <c r="V758" s="24">
        <v>1306.0536842033239</v>
      </c>
      <c r="AA758">
        <v>1306.0536842033239</v>
      </c>
    </row>
    <row r="759" spans="1:27" ht="12.75">
      <c r="A759" s="1">
        <v>36359</v>
      </c>
      <c r="B759" s="15">
        <v>199</v>
      </c>
      <c r="C759" s="2">
        <v>0.87199074</v>
      </c>
      <c r="D759" s="16">
        <v>0.87199074</v>
      </c>
      <c r="E759" s="3">
        <v>7493</v>
      </c>
      <c r="F759" s="17">
        <v>0</v>
      </c>
      <c r="G759" s="18">
        <v>908.2</v>
      </c>
      <c r="H759" s="19">
        <f t="shared" si="68"/>
        <v>864.2</v>
      </c>
      <c r="I759" s="14">
        <v>864.2</v>
      </c>
      <c r="J759" s="19">
        <f t="shared" si="69"/>
        <v>1321.2752674582637</v>
      </c>
      <c r="K759" s="19">
        <f t="shared" si="70"/>
        <v>1321.9555874582636</v>
      </c>
      <c r="L759" s="19">
        <f t="shared" si="66"/>
        <v>1334.2936874582638</v>
      </c>
      <c r="M759" s="24">
        <f t="shared" si="67"/>
        <v>1328.1246374582638</v>
      </c>
      <c r="N759" s="14">
        <v>21.1</v>
      </c>
      <c r="O759" s="14">
        <v>90.7</v>
      </c>
      <c r="Q759" s="14">
        <v>149.1</v>
      </c>
      <c r="R759" s="23">
        <v>2.363</v>
      </c>
      <c r="U759" s="26">
        <v>0.016</v>
      </c>
      <c r="V759" s="24">
        <v>1328.1246374582638</v>
      </c>
      <c r="AA759">
        <v>1328.1246374582638</v>
      </c>
    </row>
    <row r="760" spans="1:27" ht="12.75">
      <c r="A760" s="1">
        <v>36359</v>
      </c>
      <c r="B760" s="15">
        <v>199</v>
      </c>
      <c r="C760" s="2">
        <v>0.872106493</v>
      </c>
      <c r="D760" s="16">
        <v>0.872106493</v>
      </c>
      <c r="E760" s="3">
        <v>7503</v>
      </c>
      <c r="F760" s="17">
        <v>0</v>
      </c>
      <c r="G760" s="18">
        <v>907.3</v>
      </c>
      <c r="H760" s="19">
        <f t="shared" si="68"/>
        <v>863.3</v>
      </c>
      <c r="I760" s="14">
        <v>863.3</v>
      </c>
      <c r="J760" s="19">
        <f t="shared" si="69"/>
        <v>1329.9277211902115</v>
      </c>
      <c r="K760" s="19">
        <f t="shared" si="70"/>
        <v>1330.6080411902115</v>
      </c>
      <c r="L760" s="19">
        <f t="shared" si="66"/>
        <v>1342.9461411902116</v>
      </c>
      <c r="M760" s="24">
        <f t="shared" si="67"/>
        <v>1336.7770911902116</v>
      </c>
      <c r="N760" s="14">
        <v>21.1</v>
      </c>
      <c r="O760" s="14">
        <v>89.6</v>
      </c>
      <c r="Q760" s="14">
        <v>148.1</v>
      </c>
      <c r="R760" s="23">
        <v>2.322</v>
      </c>
      <c r="U760" s="26">
        <v>0.022</v>
      </c>
      <c r="V760" s="24">
        <v>1336.7770911902116</v>
      </c>
      <c r="AA760">
        <v>1336.7770911902116</v>
      </c>
    </row>
    <row r="761" spans="1:27" ht="12.75">
      <c r="A761" s="1">
        <v>36359</v>
      </c>
      <c r="B761" s="15">
        <v>199</v>
      </c>
      <c r="C761" s="2">
        <v>0.872222245</v>
      </c>
      <c r="D761" s="16">
        <v>0.872222245</v>
      </c>
      <c r="E761" s="3">
        <v>7513</v>
      </c>
      <c r="F761" s="17">
        <v>0</v>
      </c>
      <c r="G761" s="18">
        <v>907.4</v>
      </c>
      <c r="H761" s="19">
        <f t="shared" si="68"/>
        <v>863.4</v>
      </c>
      <c r="I761" s="14">
        <v>863.4</v>
      </c>
      <c r="J761" s="19">
        <f t="shared" si="69"/>
        <v>1328.965892107997</v>
      </c>
      <c r="K761" s="19">
        <f t="shared" si="70"/>
        <v>1329.646212107997</v>
      </c>
      <c r="L761" s="19">
        <f t="shared" si="66"/>
        <v>1341.984312107997</v>
      </c>
      <c r="M761" s="24">
        <f t="shared" si="67"/>
        <v>1335.8152621079971</v>
      </c>
      <c r="N761" s="14">
        <v>21.1</v>
      </c>
      <c r="O761" s="14">
        <v>90.7</v>
      </c>
      <c r="Q761" s="14">
        <v>147.1</v>
      </c>
      <c r="R761" s="23">
        <v>2.206</v>
      </c>
      <c r="U761" s="26">
        <v>0.016</v>
      </c>
      <c r="V761" s="24">
        <v>1335.8152621079971</v>
      </c>
      <c r="AA761">
        <v>1335.8152621079971</v>
      </c>
    </row>
    <row r="762" spans="1:27" ht="12.75">
      <c r="A762" s="1">
        <v>36359</v>
      </c>
      <c r="B762" s="15">
        <v>199</v>
      </c>
      <c r="C762" s="2">
        <v>0.872337937</v>
      </c>
      <c r="D762" s="16">
        <v>0.872337937</v>
      </c>
      <c r="E762" s="3">
        <v>7523</v>
      </c>
      <c r="F762" s="17">
        <v>0</v>
      </c>
      <c r="G762" s="18">
        <v>906</v>
      </c>
      <c r="H762" s="19">
        <f t="shared" si="68"/>
        <v>862</v>
      </c>
      <c r="I762" s="14">
        <v>862</v>
      </c>
      <c r="J762" s="19">
        <f t="shared" si="69"/>
        <v>1342.4416478424819</v>
      </c>
      <c r="K762" s="19">
        <f t="shared" si="70"/>
        <v>1343.1219678424818</v>
      </c>
      <c r="L762" s="19">
        <f t="shared" si="66"/>
        <v>1355.460067842482</v>
      </c>
      <c r="M762" s="24">
        <f t="shared" si="67"/>
        <v>1349.2910178424818</v>
      </c>
      <c r="N762" s="14">
        <v>21</v>
      </c>
      <c r="O762" s="14">
        <v>92</v>
      </c>
      <c r="Q762" s="14">
        <v>148.7</v>
      </c>
      <c r="R762" s="23">
        <v>2.541</v>
      </c>
      <c r="U762" s="26">
        <v>0.017</v>
      </c>
      <c r="V762" s="24">
        <v>1349.2910178424818</v>
      </c>
      <c r="AA762">
        <v>1349.2910178424818</v>
      </c>
    </row>
    <row r="763" spans="1:27" ht="12.75">
      <c r="A763" s="1">
        <v>36359</v>
      </c>
      <c r="B763" s="15">
        <v>199</v>
      </c>
      <c r="C763" s="2">
        <v>0.87245369</v>
      </c>
      <c r="D763" s="16">
        <v>0.87245369</v>
      </c>
      <c r="E763" s="3">
        <v>7533</v>
      </c>
      <c r="F763" s="17">
        <v>0</v>
      </c>
      <c r="G763" s="18">
        <v>902.5</v>
      </c>
      <c r="H763" s="19">
        <f t="shared" si="68"/>
        <v>858.5</v>
      </c>
      <c r="I763" s="14">
        <v>858.5</v>
      </c>
      <c r="J763" s="19">
        <f t="shared" si="69"/>
        <v>1376.2270240635276</v>
      </c>
      <c r="K763" s="19">
        <f t="shared" si="70"/>
        <v>1376.9073440635275</v>
      </c>
      <c r="L763" s="19">
        <f t="shared" si="66"/>
        <v>1389.2454440635277</v>
      </c>
      <c r="M763" s="24">
        <f t="shared" si="67"/>
        <v>1383.0763940635275</v>
      </c>
      <c r="N763" s="14">
        <v>20.8</v>
      </c>
      <c r="O763" s="14">
        <v>91.3</v>
      </c>
      <c r="Q763" s="14">
        <v>148.6</v>
      </c>
      <c r="R763" s="23">
        <v>1.719</v>
      </c>
      <c r="U763" s="26">
        <v>0.015</v>
      </c>
      <c r="V763" s="24">
        <v>1383.0763940635275</v>
      </c>
      <c r="AA763">
        <v>1383.0763940635275</v>
      </c>
    </row>
    <row r="764" spans="1:27" ht="12.75">
      <c r="A764" s="1">
        <v>36359</v>
      </c>
      <c r="B764" s="15">
        <v>199</v>
      </c>
      <c r="C764" s="2">
        <v>0.872569442</v>
      </c>
      <c r="D764" s="16">
        <v>0.872569442</v>
      </c>
      <c r="E764" s="3">
        <v>7543</v>
      </c>
      <c r="F764" s="17">
        <v>0</v>
      </c>
      <c r="G764" s="18">
        <v>900.7</v>
      </c>
      <c r="H764" s="19">
        <f t="shared" si="68"/>
        <v>856.7</v>
      </c>
      <c r="I764" s="14">
        <v>856.7</v>
      </c>
      <c r="J764" s="19">
        <f t="shared" si="69"/>
        <v>1393.6560328751102</v>
      </c>
      <c r="K764" s="19">
        <f t="shared" si="70"/>
        <v>1394.3363528751102</v>
      </c>
      <c r="L764" s="19">
        <f t="shared" si="66"/>
        <v>1406.6744528751103</v>
      </c>
      <c r="M764" s="24">
        <f t="shared" si="67"/>
        <v>1400.5054028751101</v>
      </c>
      <c r="N764" s="14">
        <v>20.6</v>
      </c>
      <c r="O764" s="14">
        <v>87.7</v>
      </c>
      <c r="Q764" s="14">
        <v>148.1</v>
      </c>
      <c r="R764" s="23">
        <v>1.788</v>
      </c>
      <c r="U764" s="26">
        <v>0.016</v>
      </c>
      <c r="V764" s="24">
        <v>1400.5054028751101</v>
      </c>
      <c r="AA764">
        <v>1400.5054028751101</v>
      </c>
    </row>
    <row r="765" spans="1:27" ht="12.75">
      <c r="A765" s="1">
        <v>36359</v>
      </c>
      <c r="B765" s="15">
        <v>199</v>
      </c>
      <c r="C765" s="2">
        <v>0.872685194</v>
      </c>
      <c r="D765" s="16">
        <v>0.872685194</v>
      </c>
      <c r="E765" s="3">
        <v>7553</v>
      </c>
      <c r="F765" s="17">
        <v>0</v>
      </c>
      <c r="G765" s="18">
        <v>899</v>
      </c>
      <c r="H765" s="19">
        <f t="shared" si="68"/>
        <v>855</v>
      </c>
      <c r="I765" s="14">
        <v>855</v>
      </c>
      <c r="J765" s="19">
        <f t="shared" si="69"/>
        <v>1410.1504208798622</v>
      </c>
      <c r="K765" s="19">
        <f t="shared" si="70"/>
        <v>1410.830740879862</v>
      </c>
      <c r="L765" s="19">
        <f t="shared" si="66"/>
        <v>1423.1688408798623</v>
      </c>
      <c r="M765" s="24">
        <f t="shared" si="67"/>
        <v>1416.9997908798623</v>
      </c>
      <c r="N765" s="14">
        <v>20.7</v>
      </c>
      <c r="O765" s="14">
        <v>86.3</v>
      </c>
      <c r="Q765" s="14">
        <v>141.6</v>
      </c>
      <c r="R765" s="23">
        <v>2.045</v>
      </c>
      <c r="U765" s="26">
        <v>0.014</v>
      </c>
      <c r="V765" s="24">
        <v>1416.9997908798623</v>
      </c>
      <c r="AA765">
        <v>1416.9997908798623</v>
      </c>
    </row>
    <row r="766" spans="1:27" ht="12.75">
      <c r="A766" s="1">
        <v>36359</v>
      </c>
      <c r="B766" s="15">
        <v>199</v>
      </c>
      <c r="C766" s="2">
        <v>0.872800946</v>
      </c>
      <c r="D766" s="16">
        <v>0.872800946</v>
      </c>
      <c r="E766" s="3">
        <v>7563</v>
      </c>
      <c r="F766" s="17">
        <v>0</v>
      </c>
      <c r="G766" s="18">
        <v>897.2</v>
      </c>
      <c r="H766" s="19">
        <f t="shared" si="68"/>
        <v>853.2</v>
      </c>
      <c r="I766" s="14">
        <v>853.2</v>
      </c>
      <c r="J766" s="19">
        <f t="shared" si="69"/>
        <v>1427.6508517449552</v>
      </c>
      <c r="K766" s="19">
        <f t="shared" si="70"/>
        <v>1428.331171744955</v>
      </c>
      <c r="L766" s="19">
        <f t="shared" si="66"/>
        <v>1440.6692717449553</v>
      </c>
      <c r="M766" s="24">
        <f t="shared" si="67"/>
        <v>1434.500221744955</v>
      </c>
      <c r="N766" s="14">
        <v>20.4</v>
      </c>
      <c r="O766" s="14">
        <v>88.5</v>
      </c>
      <c r="Q766" s="14">
        <v>142.1</v>
      </c>
      <c r="R766" s="23">
        <v>2.431</v>
      </c>
      <c r="U766" s="26">
        <v>0.015</v>
      </c>
      <c r="V766" s="24">
        <v>1434.500221744955</v>
      </c>
      <c r="AA766">
        <v>1434.500221744955</v>
      </c>
    </row>
    <row r="767" spans="1:27" ht="12.75">
      <c r="A767" s="1">
        <v>36359</v>
      </c>
      <c r="B767" s="15">
        <v>199</v>
      </c>
      <c r="C767" s="2">
        <v>0.872916639</v>
      </c>
      <c r="D767" s="16">
        <v>0.872916639</v>
      </c>
      <c r="E767" s="3">
        <v>7573</v>
      </c>
      <c r="F767" s="17">
        <v>0</v>
      </c>
      <c r="G767" s="18">
        <v>892.4</v>
      </c>
      <c r="H767" s="19">
        <f t="shared" si="68"/>
        <v>848.4</v>
      </c>
      <c r="I767" s="14">
        <v>848.4</v>
      </c>
      <c r="J767" s="19">
        <f t="shared" si="69"/>
        <v>1474.4997848782332</v>
      </c>
      <c r="K767" s="19">
        <f t="shared" si="70"/>
        <v>1475.1801048782331</v>
      </c>
      <c r="L767" s="19">
        <f t="shared" si="66"/>
        <v>1487.5182048782333</v>
      </c>
      <c r="M767" s="24">
        <f t="shared" si="67"/>
        <v>1481.349154878233</v>
      </c>
      <c r="N767" s="14">
        <v>20.1</v>
      </c>
      <c r="O767" s="14">
        <v>87.3</v>
      </c>
      <c r="Q767" s="14">
        <v>135.6</v>
      </c>
      <c r="R767" s="23">
        <v>2.065</v>
      </c>
      <c r="U767" s="26">
        <v>0.015</v>
      </c>
      <c r="V767" s="24">
        <v>1481.349154878233</v>
      </c>
      <c r="AA767">
        <v>1481.349154878233</v>
      </c>
    </row>
    <row r="768" spans="1:27" ht="12.75">
      <c r="A768" s="1">
        <v>36359</v>
      </c>
      <c r="B768" s="15">
        <v>199</v>
      </c>
      <c r="C768" s="2">
        <v>0.873032391</v>
      </c>
      <c r="D768" s="16">
        <v>0.873032391</v>
      </c>
      <c r="E768" s="3">
        <v>7583</v>
      </c>
      <c r="F768" s="17">
        <v>0</v>
      </c>
      <c r="G768" s="18">
        <v>889.7</v>
      </c>
      <c r="H768" s="19">
        <f t="shared" si="68"/>
        <v>845.7</v>
      </c>
      <c r="I768" s="14">
        <v>845.7</v>
      </c>
      <c r="J768" s="19">
        <f t="shared" si="69"/>
        <v>1500.9689280078576</v>
      </c>
      <c r="K768" s="19">
        <f t="shared" si="70"/>
        <v>1501.6492480078575</v>
      </c>
      <c r="L768" s="19">
        <f t="shared" si="66"/>
        <v>1513.9873480078577</v>
      </c>
      <c r="M768" s="24">
        <f t="shared" si="67"/>
        <v>1507.8182980078577</v>
      </c>
      <c r="N768" s="14">
        <v>20</v>
      </c>
      <c r="O768" s="14">
        <v>85.2</v>
      </c>
      <c r="Q768" s="14">
        <v>130.1</v>
      </c>
      <c r="R768" s="23">
        <v>2.296</v>
      </c>
      <c r="U768" s="26">
        <v>0.015</v>
      </c>
      <c r="V768" s="24">
        <v>1507.8182980078577</v>
      </c>
      <c r="AA768">
        <v>1507.8182980078577</v>
      </c>
    </row>
    <row r="769" spans="1:27" ht="12.75">
      <c r="A769" s="1">
        <v>36359</v>
      </c>
      <c r="B769" s="15">
        <v>199</v>
      </c>
      <c r="C769" s="2">
        <v>0.873148143</v>
      </c>
      <c r="D769" s="16">
        <v>0.873148143</v>
      </c>
      <c r="E769" s="3">
        <v>7593</v>
      </c>
      <c r="F769" s="17">
        <v>0</v>
      </c>
      <c r="G769" s="18">
        <v>887</v>
      </c>
      <c r="H769" s="19">
        <f t="shared" si="68"/>
        <v>843</v>
      </c>
      <c r="I769" s="14">
        <v>843</v>
      </c>
      <c r="J769" s="19">
        <f t="shared" si="69"/>
        <v>1527.5227123503132</v>
      </c>
      <c r="K769" s="19">
        <f t="shared" si="70"/>
        <v>1528.2030323503132</v>
      </c>
      <c r="L769" s="19">
        <f t="shared" si="66"/>
        <v>1540.5411323503133</v>
      </c>
      <c r="M769" s="24">
        <f t="shared" si="67"/>
        <v>1534.3720823503131</v>
      </c>
      <c r="N769" s="14">
        <v>19.8</v>
      </c>
      <c r="O769" s="14">
        <v>86.3</v>
      </c>
      <c r="Q769" s="14">
        <v>129.6</v>
      </c>
      <c r="R769" s="23">
        <v>2.381</v>
      </c>
      <c r="U769" s="26">
        <v>0.013</v>
      </c>
      <c r="V769" s="24">
        <v>1534.3720823503131</v>
      </c>
      <c r="AA769">
        <v>1534.3720823503131</v>
      </c>
    </row>
    <row r="770" spans="1:27" ht="12.75">
      <c r="A770" s="1">
        <v>36359</v>
      </c>
      <c r="B770" s="15">
        <v>199</v>
      </c>
      <c r="C770" s="2">
        <v>0.873263896</v>
      </c>
      <c r="D770" s="16">
        <v>0.873263896</v>
      </c>
      <c r="E770" s="3">
        <v>7603</v>
      </c>
      <c r="F770" s="17">
        <v>0</v>
      </c>
      <c r="G770" s="18">
        <v>886</v>
      </c>
      <c r="H770" s="19">
        <f t="shared" si="68"/>
        <v>842</v>
      </c>
      <c r="I770" s="14">
        <v>842</v>
      </c>
      <c r="J770" s="19">
        <f t="shared" si="69"/>
        <v>1537.379035610739</v>
      </c>
      <c r="K770" s="19">
        <f t="shared" si="70"/>
        <v>1538.059355610739</v>
      </c>
      <c r="L770" s="19">
        <f t="shared" si="66"/>
        <v>1550.3974556107391</v>
      </c>
      <c r="M770" s="24">
        <f t="shared" si="67"/>
        <v>1544.2284056107392</v>
      </c>
      <c r="N770" s="14">
        <v>19.5</v>
      </c>
      <c r="O770" s="14">
        <v>89.4</v>
      </c>
      <c r="Q770" s="14">
        <v>131.7</v>
      </c>
      <c r="R770" s="23">
        <v>1.798</v>
      </c>
      <c r="U770" s="26">
        <v>0.013</v>
      </c>
      <c r="V770" s="24">
        <v>1544.2284056107392</v>
      </c>
      <c r="AA770">
        <v>1544.2284056107392</v>
      </c>
    </row>
    <row r="771" spans="1:27" ht="12.75">
      <c r="A771" s="1">
        <v>36359</v>
      </c>
      <c r="B771" s="15">
        <v>199</v>
      </c>
      <c r="C771" s="2">
        <v>0.873379648</v>
      </c>
      <c r="D771" s="16">
        <v>0.873379648</v>
      </c>
      <c r="E771" s="3">
        <v>7613</v>
      </c>
      <c r="F771" s="17">
        <v>0</v>
      </c>
      <c r="G771" s="18">
        <v>885.1</v>
      </c>
      <c r="H771" s="19">
        <f t="shared" si="68"/>
        <v>841.1</v>
      </c>
      <c r="I771" s="14">
        <v>841.1</v>
      </c>
      <c r="J771" s="19">
        <f t="shared" si="69"/>
        <v>1546.2597402000245</v>
      </c>
      <c r="K771" s="19">
        <f t="shared" si="70"/>
        <v>1546.9400602000244</v>
      </c>
      <c r="L771" s="19">
        <f t="shared" si="66"/>
        <v>1559.2781602000246</v>
      </c>
      <c r="M771" s="24">
        <f t="shared" si="67"/>
        <v>1553.1091102000246</v>
      </c>
      <c r="N771" s="14">
        <v>19.2</v>
      </c>
      <c r="O771" s="14">
        <v>93.5</v>
      </c>
      <c r="Q771" s="14">
        <v>130.2</v>
      </c>
      <c r="R771" s="23">
        <v>2.076</v>
      </c>
      <c r="U771" s="26">
        <v>0.011</v>
      </c>
      <c r="V771" s="24">
        <v>1553.1091102000246</v>
      </c>
      <c r="AA771">
        <v>1553.1091102000246</v>
      </c>
    </row>
    <row r="772" spans="1:27" ht="12.75">
      <c r="A772" s="1">
        <v>36359</v>
      </c>
      <c r="B772" s="15">
        <v>199</v>
      </c>
      <c r="C772" s="2">
        <v>0.8734954</v>
      </c>
      <c r="D772" s="16">
        <v>0.8734954</v>
      </c>
      <c r="E772" s="3">
        <v>7623</v>
      </c>
      <c r="F772" s="17">
        <v>0</v>
      </c>
      <c r="G772" s="18">
        <v>883.1</v>
      </c>
      <c r="H772" s="19">
        <f t="shared" si="68"/>
        <v>839.1</v>
      </c>
      <c r="I772" s="14">
        <v>839.1</v>
      </c>
      <c r="J772" s="19">
        <f t="shared" si="69"/>
        <v>1566.028708879823</v>
      </c>
      <c r="K772" s="19">
        <f t="shared" si="70"/>
        <v>1566.7090288798229</v>
      </c>
      <c r="L772" s="19">
        <f t="shared" si="66"/>
        <v>1579.047128879823</v>
      </c>
      <c r="M772" s="24">
        <f t="shared" si="67"/>
        <v>1572.878078879823</v>
      </c>
      <c r="N772" s="14">
        <v>18.9</v>
      </c>
      <c r="O772" s="14">
        <v>98.7</v>
      </c>
      <c r="Q772" s="14">
        <v>137.2</v>
      </c>
      <c r="R772" s="23">
        <v>1.858</v>
      </c>
      <c r="U772" s="26">
        <v>0.012</v>
      </c>
      <c r="V772" s="24">
        <v>1572.878078879823</v>
      </c>
      <c r="AA772">
        <v>1572.878078879823</v>
      </c>
    </row>
    <row r="773" spans="1:27" ht="12.75">
      <c r="A773" s="1">
        <v>36359</v>
      </c>
      <c r="B773" s="15">
        <v>199</v>
      </c>
      <c r="C773" s="2">
        <v>0.873611093</v>
      </c>
      <c r="D773" s="16">
        <v>0.873611093</v>
      </c>
      <c r="E773" s="3">
        <v>7633</v>
      </c>
      <c r="F773" s="17">
        <v>0</v>
      </c>
      <c r="G773" s="18">
        <v>882.4</v>
      </c>
      <c r="H773" s="19">
        <f t="shared" si="68"/>
        <v>838.4</v>
      </c>
      <c r="I773" s="14">
        <v>838.4</v>
      </c>
      <c r="J773" s="19">
        <f t="shared" si="69"/>
        <v>1572.9589816640728</v>
      </c>
      <c r="K773" s="19">
        <f t="shared" si="70"/>
        <v>1573.6393016640727</v>
      </c>
      <c r="L773" s="19">
        <f t="shared" si="66"/>
        <v>1585.9774016640729</v>
      </c>
      <c r="M773" s="24">
        <f t="shared" si="67"/>
        <v>1579.8083516640727</v>
      </c>
      <c r="N773" s="14">
        <v>18.7</v>
      </c>
      <c r="O773" s="14">
        <v>99.6</v>
      </c>
      <c r="Q773" s="14">
        <v>147.2</v>
      </c>
      <c r="R773" s="23">
        <v>1.882</v>
      </c>
      <c r="U773" s="26">
        <v>0.011</v>
      </c>
      <c r="V773" s="24">
        <v>1579.8083516640727</v>
      </c>
      <c r="AA773">
        <v>1579.8083516640727</v>
      </c>
    </row>
    <row r="774" spans="1:27" ht="12.75">
      <c r="A774" s="1">
        <v>36359</v>
      </c>
      <c r="B774" s="15">
        <v>199</v>
      </c>
      <c r="C774" s="2">
        <v>0.873726845</v>
      </c>
      <c r="D774" s="16">
        <v>0.873726845</v>
      </c>
      <c r="E774" s="3">
        <v>7643</v>
      </c>
      <c r="F774" s="17">
        <v>0</v>
      </c>
      <c r="G774" s="18">
        <v>879.7</v>
      </c>
      <c r="H774" s="19">
        <f t="shared" si="68"/>
        <v>835.7</v>
      </c>
      <c r="I774" s="14">
        <v>835.7</v>
      </c>
      <c r="J774" s="19">
        <f t="shared" si="69"/>
        <v>1599.744344717942</v>
      </c>
      <c r="K774" s="19">
        <f t="shared" si="70"/>
        <v>1600.424664717942</v>
      </c>
      <c r="L774" s="19">
        <f t="shared" si="66"/>
        <v>1612.7627647179422</v>
      </c>
      <c r="M774" s="24">
        <f t="shared" si="67"/>
        <v>1606.593714717942</v>
      </c>
      <c r="N774" s="14">
        <v>18.6</v>
      </c>
      <c r="O774" s="14">
        <v>99.9</v>
      </c>
      <c r="Q774" s="14">
        <v>143.1</v>
      </c>
      <c r="R774" s="23">
        <v>2.256</v>
      </c>
      <c r="U774" s="26">
        <v>0.011</v>
      </c>
      <c r="V774" s="24">
        <v>1606.593714717942</v>
      </c>
      <c r="AA774">
        <v>1606.593714717942</v>
      </c>
    </row>
    <row r="775" spans="1:27" ht="12.75">
      <c r="A775" s="1">
        <v>36359</v>
      </c>
      <c r="B775" s="15">
        <v>199</v>
      </c>
      <c r="C775" s="2">
        <v>0.873842597</v>
      </c>
      <c r="D775" s="16">
        <v>0.873842597</v>
      </c>
      <c r="E775" s="3">
        <v>7653</v>
      </c>
      <c r="F775" s="17">
        <v>0</v>
      </c>
      <c r="G775" s="18">
        <v>877.7</v>
      </c>
      <c r="H775" s="19">
        <f t="shared" si="68"/>
        <v>833.7</v>
      </c>
      <c r="I775" s="14">
        <v>833.7</v>
      </c>
      <c r="J775" s="19">
        <f t="shared" si="69"/>
        <v>1619.6412066919654</v>
      </c>
      <c r="K775" s="19">
        <f t="shared" si="70"/>
        <v>1620.3215266919653</v>
      </c>
      <c r="L775" s="19">
        <f t="shared" si="66"/>
        <v>1632.6596266919655</v>
      </c>
      <c r="M775" s="24">
        <f t="shared" si="67"/>
        <v>1626.4905766919655</v>
      </c>
      <c r="N775" s="14">
        <v>18.4</v>
      </c>
      <c r="O775" s="14">
        <v>100</v>
      </c>
      <c r="Q775" s="14">
        <v>139.2</v>
      </c>
      <c r="R775" s="23">
        <v>2.363</v>
      </c>
      <c r="U775" s="26">
        <v>0.012</v>
      </c>
      <c r="V775" s="24">
        <v>1626.4905766919655</v>
      </c>
      <c r="AA775">
        <v>1626.4905766919655</v>
      </c>
    </row>
    <row r="776" spans="1:27" ht="12.75">
      <c r="A776" s="1">
        <v>36359</v>
      </c>
      <c r="B776" s="15">
        <v>199</v>
      </c>
      <c r="C776" s="2">
        <v>0.873958349</v>
      </c>
      <c r="D776" s="16">
        <v>0.873958349</v>
      </c>
      <c r="E776" s="3">
        <v>7663</v>
      </c>
      <c r="F776" s="17">
        <v>0</v>
      </c>
      <c r="G776" s="18">
        <v>877.4</v>
      </c>
      <c r="H776" s="19">
        <f t="shared" si="68"/>
        <v>833.4</v>
      </c>
      <c r="I776" s="14">
        <v>833.4</v>
      </c>
      <c r="J776" s="19">
        <f t="shared" si="69"/>
        <v>1622.629852170331</v>
      </c>
      <c r="K776" s="19">
        <f t="shared" si="70"/>
        <v>1623.310172170331</v>
      </c>
      <c r="L776" s="19">
        <f t="shared" si="66"/>
        <v>1635.6482721703312</v>
      </c>
      <c r="M776" s="24">
        <f t="shared" si="67"/>
        <v>1629.479222170331</v>
      </c>
      <c r="N776" s="14">
        <v>18.3</v>
      </c>
      <c r="O776" s="14">
        <v>100</v>
      </c>
      <c r="Q776" s="14">
        <v>144.6</v>
      </c>
      <c r="R776" s="23">
        <v>1.897</v>
      </c>
      <c r="U776" s="26">
        <v>0.014</v>
      </c>
      <c r="V776" s="24">
        <v>1629.479222170331</v>
      </c>
      <c r="AA776">
        <v>1629.479222170331</v>
      </c>
    </row>
    <row r="777" spans="1:27" ht="12.75">
      <c r="A777" s="1">
        <v>36359</v>
      </c>
      <c r="B777" s="15">
        <v>199</v>
      </c>
      <c r="C777" s="2">
        <v>0.874074101</v>
      </c>
      <c r="D777" s="16">
        <v>0.874074101</v>
      </c>
      <c r="E777" s="3">
        <v>7673</v>
      </c>
      <c r="F777" s="17">
        <v>0</v>
      </c>
      <c r="G777" s="18">
        <v>876.3</v>
      </c>
      <c r="H777" s="19">
        <f t="shared" si="68"/>
        <v>832.3</v>
      </c>
      <c r="I777" s="14">
        <v>832.3</v>
      </c>
      <c r="J777" s="19">
        <f t="shared" si="69"/>
        <v>1633.597430770375</v>
      </c>
      <c r="K777" s="19">
        <f t="shared" si="70"/>
        <v>1634.277750770375</v>
      </c>
      <c r="L777" s="19">
        <f aca="true" t="shared" si="72" ref="L777:L840">(J777+13.01842)</f>
        <v>1646.6158507703751</v>
      </c>
      <c r="M777" s="24">
        <f aca="true" t="shared" si="73" ref="M777:M840">AVERAGE(K777:L777)</f>
        <v>1640.446800770375</v>
      </c>
      <c r="N777" s="14">
        <v>18.2</v>
      </c>
      <c r="O777" s="14">
        <v>100</v>
      </c>
      <c r="Q777" s="14">
        <v>145.7</v>
      </c>
      <c r="R777" s="23">
        <v>2.363</v>
      </c>
      <c r="U777" s="26">
        <v>0.014</v>
      </c>
      <c r="V777" s="24">
        <v>1640.446800770375</v>
      </c>
      <c r="AA777">
        <v>1640.446800770375</v>
      </c>
    </row>
    <row r="778" spans="1:27" ht="12.75">
      <c r="A778" s="1">
        <v>36359</v>
      </c>
      <c r="B778" s="15">
        <v>199</v>
      </c>
      <c r="C778" s="2">
        <v>0.874189794</v>
      </c>
      <c r="D778" s="16">
        <v>0.874189794</v>
      </c>
      <c r="E778" s="3">
        <v>7683</v>
      </c>
      <c r="F778" s="17">
        <v>0</v>
      </c>
      <c r="G778" s="18">
        <v>875.6</v>
      </c>
      <c r="H778" s="19">
        <f aca="true" t="shared" si="74" ref="H778:H841">(G778-44)</f>
        <v>831.6</v>
      </c>
      <c r="I778" s="14">
        <v>831.6</v>
      </c>
      <c r="J778" s="19">
        <f aca="true" t="shared" si="75" ref="J778:J841">(8303.951372*LN(1013.25/H778))</f>
        <v>1640.584348617996</v>
      </c>
      <c r="K778" s="19">
        <f aca="true" t="shared" si="76" ref="K778:K841">(J778+0.68032)</f>
        <v>1641.264668617996</v>
      </c>
      <c r="L778" s="19">
        <f t="shared" si="72"/>
        <v>1653.6027686179962</v>
      </c>
      <c r="M778" s="24">
        <f t="shared" si="73"/>
        <v>1647.433718617996</v>
      </c>
      <c r="N778" s="14">
        <v>18</v>
      </c>
      <c r="O778" s="14">
        <v>100</v>
      </c>
      <c r="Q778" s="14">
        <v>146.6</v>
      </c>
      <c r="R778" s="23">
        <v>1.9</v>
      </c>
      <c r="U778" s="26">
        <v>0.013</v>
      </c>
      <c r="V778" s="24">
        <v>1647.433718617996</v>
      </c>
      <c r="AA778">
        <v>1647.433718617996</v>
      </c>
    </row>
    <row r="779" spans="1:27" ht="12.75">
      <c r="A779" s="1">
        <v>36359</v>
      </c>
      <c r="B779" s="15">
        <v>199</v>
      </c>
      <c r="C779" s="2">
        <v>0.874305546</v>
      </c>
      <c r="D779" s="16">
        <v>0.874305546</v>
      </c>
      <c r="E779" s="3">
        <v>7693</v>
      </c>
      <c r="F779" s="17">
        <v>0</v>
      </c>
      <c r="G779" s="18">
        <v>875.5</v>
      </c>
      <c r="H779" s="19">
        <f t="shared" si="74"/>
        <v>831.5</v>
      </c>
      <c r="I779" s="14">
        <v>831.5</v>
      </c>
      <c r="J779" s="19">
        <f t="shared" si="75"/>
        <v>1641.582959811791</v>
      </c>
      <c r="K779" s="19">
        <f t="shared" si="76"/>
        <v>1642.2632798117909</v>
      </c>
      <c r="L779" s="19">
        <f t="shared" si="72"/>
        <v>1654.601379811791</v>
      </c>
      <c r="M779" s="24">
        <f t="shared" si="73"/>
        <v>1648.432329811791</v>
      </c>
      <c r="N779" s="14">
        <v>18.1</v>
      </c>
      <c r="O779" s="14">
        <v>100</v>
      </c>
      <c r="Q779" s="14">
        <v>139.7</v>
      </c>
      <c r="R779" s="23">
        <v>1.717</v>
      </c>
      <c r="U779" s="26">
        <v>0.012</v>
      </c>
      <c r="V779" s="24">
        <v>1648.432329811791</v>
      </c>
      <c r="AA779">
        <v>1648.432329811791</v>
      </c>
    </row>
    <row r="780" spans="1:27" ht="12.75">
      <c r="A780" s="1">
        <v>36359</v>
      </c>
      <c r="B780" s="15">
        <v>199</v>
      </c>
      <c r="C780" s="2">
        <v>0.874421299</v>
      </c>
      <c r="D780" s="16">
        <v>0.874421299</v>
      </c>
      <c r="E780" s="3">
        <v>7703</v>
      </c>
      <c r="F780" s="17">
        <v>0</v>
      </c>
      <c r="G780" s="18">
        <v>873.8</v>
      </c>
      <c r="H780" s="19">
        <f t="shared" si="74"/>
        <v>829.8</v>
      </c>
      <c r="I780" s="14">
        <v>829.8</v>
      </c>
      <c r="J780" s="19">
        <f t="shared" si="75"/>
        <v>1658.5777497470986</v>
      </c>
      <c r="K780" s="19">
        <f t="shared" si="76"/>
        <v>1659.2580697470985</v>
      </c>
      <c r="L780" s="19">
        <f t="shared" si="72"/>
        <v>1671.5961697470987</v>
      </c>
      <c r="M780" s="24">
        <f t="shared" si="73"/>
        <v>1665.4271197470985</v>
      </c>
      <c r="N780" s="14">
        <v>18.1</v>
      </c>
      <c r="O780" s="14">
        <v>96.1</v>
      </c>
      <c r="Q780" s="14">
        <v>140.6</v>
      </c>
      <c r="R780" s="23">
        <v>2.076</v>
      </c>
      <c r="U780" s="26">
        <v>0.011</v>
      </c>
      <c r="V780" s="24">
        <v>1665.4271197470985</v>
      </c>
      <c r="AA780">
        <v>1665.4271197470985</v>
      </c>
    </row>
    <row r="781" spans="1:27" ht="12.75">
      <c r="A781" s="1">
        <v>36359</v>
      </c>
      <c r="B781" s="15">
        <v>199</v>
      </c>
      <c r="C781" s="2">
        <v>0.874537051</v>
      </c>
      <c r="D781" s="16">
        <v>0.874537051</v>
      </c>
      <c r="E781" s="3">
        <v>7713</v>
      </c>
      <c r="F781" s="17">
        <v>0</v>
      </c>
      <c r="G781" s="18">
        <v>873.3</v>
      </c>
      <c r="H781" s="19">
        <f t="shared" si="74"/>
        <v>829.3</v>
      </c>
      <c r="I781" s="14">
        <v>829.3</v>
      </c>
      <c r="J781" s="19">
        <f t="shared" si="75"/>
        <v>1663.5828438483559</v>
      </c>
      <c r="K781" s="19">
        <f t="shared" si="76"/>
        <v>1664.2631638483558</v>
      </c>
      <c r="L781" s="19">
        <f t="shared" si="72"/>
        <v>1676.601263848356</v>
      </c>
      <c r="M781" s="24">
        <f t="shared" si="73"/>
        <v>1670.4322138483558</v>
      </c>
      <c r="N781" s="14">
        <v>18.1</v>
      </c>
      <c r="O781" s="14">
        <v>95</v>
      </c>
      <c r="Q781" s="14">
        <v>134.2</v>
      </c>
      <c r="R781" s="23">
        <v>2.037</v>
      </c>
      <c r="U781" s="26">
        <v>0.011</v>
      </c>
      <c r="V781" s="24">
        <v>1670.4322138483558</v>
      </c>
      <c r="AA781">
        <v>1670.4322138483558</v>
      </c>
    </row>
    <row r="782" spans="1:27" ht="12.75">
      <c r="A782" s="1">
        <v>36359</v>
      </c>
      <c r="B782" s="15">
        <v>199</v>
      </c>
      <c r="C782" s="2">
        <v>0.874652803</v>
      </c>
      <c r="D782" s="16">
        <v>0.874652803</v>
      </c>
      <c r="E782" s="3">
        <v>7723</v>
      </c>
      <c r="F782" s="17">
        <v>0</v>
      </c>
      <c r="G782" s="18">
        <v>871.8</v>
      </c>
      <c r="H782" s="19">
        <f t="shared" si="74"/>
        <v>827.8</v>
      </c>
      <c r="I782" s="14">
        <v>827.8</v>
      </c>
      <c r="J782" s="19">
        <f t="shared" si="75"/>
        <v>1678.6162521641427</v>
      </c>
      <c r="K782" s="19">
        <f t="shared" si="76"/>
        <v>1679.2965721641426</v>
      </c>
      <c r="L782" s="19">
        <f t="shared" si="72"/>
        <v>1691.6346721641428</v>
      </c>
      <c r="M782" s="24">
        <f t="shared" si="73"/>
        <v>1685.4656221641426</v>
      </c>
      <c r="N782" s="14">
        <v>18.1</v>
      </c>
      <c r="O782" s="14">
        <v>94.9</v>
      </c>
      <c r="Q782" s="14">
        <v>127.3</v>
      </c>
      <c r="R782" s="23">
        <v>1.939</v>
      </c>
      <c r="U782" s="26">
        <v>0.013</v>
      </c>
      <c r="V782" s="24">
        <v>1685.4656221641426</v>
      </c>
      <c r="AA782">
        <v>1685.4656221641426</v>
      </c>
    </row>
    <row r="783" spans="1:27" ht="12.75">
      <c r="A783" s="1">
        <v>36359</v>
      </c>
      <c r="B783" s="15">
        <v>199</v>
      </c>
      <c r="C783" s="2">
        <v>0.874768496</v>
      </c>
      <c r="D783" s="16">
        <v>0.874768496</v>
      </c>
      <c r="E783" s="3">
        <v>7733</v>
      </c>
      <c r="F783" s="17">
        <v>0</v>
      </c>
      <c r="G783" s="18">
        <v>870.5</v>
      </c>
      <c r="H783" s="19">
        <f t="shared" si="74"/>
        <v>826.5</v>
      </c>
      <c r="I783" s="14">
        <v>826.5</v>
      </c>
      <c r="J783" s="19">
        <f t="shared" si="75"/>
        <v>1691.6672574300649</v>
      </c>
      <c r="K783" s="19">
        <f t="shared" si="76"/>
        <v>1692.3475774300648</v>
      </c>
      <c r="L783" s="19">
        <f t="shared" si="72"/>
        <v>1704.685677430065</v>
      </c>
      <c r="M783" s="24">
        <f t="shared" si="73"/>
        <v>1698.516627430065</v>
      </c>
      <c r="N783" s="14">
        <v>18.1</v>
      </c>
      <c r="O783" s="14">
        <v>88.5</v>
      </c>
      <c r="Q783" s="14">
        <v>123.4</v>
      </c>
      <c r="R783" s="23">
        <v>1.75</v>
      </c>
      <c r="U783" s="26">
        <v>0.013</v>
      </c>
      <c r="V783" s="24">
        <v>1698.516627430065</v>
      </c>
      <c r="AA783">
        <v>1698.516627430065</v>
      </c>
    </row>
    <row r="784" spans="1:27" ht="12.75">
      <c r="A784" s="1">
        <v>36359</v>
      </c>
      <c r="B784" s="15">
        <v>199</v>
      </c>
      <c r="C784" s="2">
        <v>0.874884248</v>
      </c>
      <c r="D784" s="16">
        <v>0.874884248</v>
      </c>
      <c r="E784" s="3">
        <v>7743</v>
      </c>
      <c r="F784" s="17">
        <v>0</v>
      </c>
      <c r="G784" s="18">
        <v>870.8</v>
      </c>
      <c r="H784" s="19">
        <f t="shared" si="74"/>
        <v>826.8</v>
      </c>
      <c r="I784" s="14">
        <v>826.8</v>
      </c>
      <c r="J784" s="19">
        <f t="shared" si="75"/>
        <v>1688.6536658992577</v>
      </c>
      <c r="K784" s="19">
        <f t="shared" si="76"/>
        <v>1689.3339858992576</v>
      </c>
      <c r="L784" s="19">
        <f t="shared" si="72"/>
        <v>1701.6720858992578</v>
      </c>
      <c r="M784" s="24">
        <f t="shared" si="73"/>
        <v>1695.5030358992576</v>
      </c>
      <c r="N784" s="14">
        <v>18.1</v>
      </c>
      <c r="O784" s="14">
        <v>96.7</v>
      </c>
      <c r="Q784" s="14">
        <v>126.7</v>
      </c>
      <c r="R784" s="23">
        <v>2.198</v>
      </c>
      <c r="U784" s="26">
        <v>0.012</v>
      </c>
      <c r="V784" s="24">
        <v>1695.5030358992576</v>
      </c>
      <c r="AA784">
        <v>1695.5030358992576</v>
      </c>
    </row>
    <row r="785" spans="1:27" ht="12.75">
      <c r="A785" s="1">
        <v>36359</v>
      </c>
      <c r="B785" s="15">
        <v>199</v>
      </c>
      <c r="C785" s="2">
        <v>0.875</v>
      </c>
      <c r="D785" s="16">
        <v>0.875</v>
      </c>
      <c r="E785" s="3">
        <v>7753</v>
      </c>
      <c r="F785" s="17">
        <v>0</v>
      </c>
      <c r="G785" s="18">
        <v>868.6</v>
      </c>
      <c r="H785" s="19">
        <f t="shared" si="74"/>
        <v>824.6</v>
      </c>
      <c r="I785" s="14">
        <v>824.6</v>
      </c>
      <c r="J785" s="19">
        <f t="shared" si="75"/>
        <v>1710.7787765035391</v>
      </c>
      <c r="K785" s="19">
        <f t="shared" si="76"/>
        <v>1711.459096503539</v>
      </c>
      <c r="L785" s="19">
        <f t="shared" si="72"/>
        <v>1723.7971965035392</v>
      </c>
      <c r="M785" s="24">
        <f t="shared" si="73"/>
        <v>1717.628146503539</v>
      </c>
      <c r="N785" s="14">
        <v>17.7</v>
      </c>
      <c r="O785" s="14">
        <v>100</v>
      </c>
      <c r="Q785" s="14">
        <v>128.6</v>
      </c>
      <c r="R785" s="23">
        <v>2.036</v>
      </c>
      <c r="U785" s="26">
        <v>0.015</v>
      </c>
      <c r="V785" s="24">
        <v>1717.628146503539</v>
      </c>
      <c r="AA785">
        <v>1717.628146503539</v>
      </c>
    </row>
    <row r="786" spans="1:27" ht="12.75">
      <c r="A786" s="1">
        <v>36359</v>
      </c>
      <c r="B786" s="15">
        <v>199</v>
      </c>
      <c r="C786" s="2">
        <v>0.875115752</v>
      </c>
      <c r="D786" s="16">
        <v>0.875115752</v>
      </c>
      <c r="E786" s="3">
        <v>7763</v>
      </c>
      <c r="F786" s="17">
        <v>0</v>
      </c>
      <c r="G786" s="18">
        <v>868.9</v>
      </c>
      <c r="H786" s="19">
        <f t="shared" si="74"/>
        <v>824.9</v>
      </c>
      <c r="I786" s="14">
        <v>824.9</v>
      </c>
      <c r="J786" s="19">
        <f t="shared" si="75"/>
        <v>1707.7582424761774</v>
      </c>
      <c r="K786" s="19">
        <f t="shared" si="76"/>
        <v>1708.4385624761774</v>
      </c>
      <c r="L786" s="19">
        <f t="shared" si="72"/>
        <v>1720.7766624761775</v>
      </c>
      <c r="M786" s="24">
        <f t="shared" si="73"/>
        <v>1714.6076124761776</v>
      </c>
      <c r="N786" s="14">
        <v>17.7</v>
      </c>
      <c r="O786" s="14">
        <v>100</v>
      </c>
      <c r="Q786" s="14">
        <v>133.6</v>
      </c>
      <c r="R786" s="23">
        <v>1.799</v>
      </c>
      <c r="U786" s="26">
        <v>15.046</v>
      </c>
      <c r="V786" s="24">
        <v>1714.6076124761776</v>
      </c>
      <c r="AA786">
        <v>1714.6076124761776</v>
      </c>
    </row>
    <row r="787" spans="1:27" ht="12.75">
      <c r="A787" s="1">
        <v>36359</v>
      </c>
      <c r="B787" s="15">
        <v>199</v>
      </c>
      <c r="C787" s="2">
        <v>0.875231504</v>
      </c>
      <c r="D787" s="16">
        <v>0.875231504</v>
      </c>
      <c r="E787" s="3">
        <v>7773</v>
      </c>
      <c r="F787" s="17">
        <v>0</v>
      </c>
      <c r="G787" s="18">
        <v>870</v>
      </c>
      <c r="H787" s="19">
        <f t="shared" si="74"/>
        <v>826</v>
      </c>
      <c r="I787" s="14">
        <v>826</v>
      </c>
      <c r="J787" s="19">
        <f t="shared" si="75"/>
        <v>1696.6923416209318</v>
      </c>
      <c r="K787" s="19">
        <f t="shared" si="76"/>
        <v>1697.3726616209317</v>
      </c>
      <c r="L787" s="19">
        <f t="shared" si="72"/>
        <v>1709.7107616209319</v>
      </c>
      <c r="M787" s="24">
        <f t="shared" si="73"/>
        <v>1703.541711620932</v>
      </c>
      <c r="N787" s="14">
        <v>17.7</v>
      </c>
      <c r="O787" s="14">
        <v>100</v>
      </c>
      <c r="Q787" s="14">
        <v>137.7</v>
      </c>
      <c r="R787" s="23">
        <v>2.669</v>
      </c>
      <c r="U787" s="26">
        <v>15.125</v>
      </c>
      <c r="V787" s="24">
        <v>1703.541711620932</v>
      </c>
      <c r="AA787">
        <v>1703.541711620932</v>
      </c>
    </row>
    <row r="788" spans="1:27" ht="12.75">
      <c r="A788" s="1">
        <v>36359</v>
      </c>
      <c r="B788" s="15">
        <v>199</v>
      </c>
      <c r="C788" s="2">
        <v>0.875347197</v>
      </c>
      <c r="D788" s="16">
        <v>0.875347197</v>
      </c>
      <c r="E788" s="3">
        <v>7783</v>
      </c>
      <c r="F788" s="17">
        <v>0</v>
      </c>
      <c r="G788" s="18">
        <v>868.9</v>
      </c>
      <c r="H788" s="19">
        <f t="shared" si="74"/>
        <v>824.9</v>
      </c>
      <c r="I788" s="14">
        <v>824.9</v>
      </c>
      <c r="J788" s="19">
        <f t="shared" si="75"/>
        <v>1707.7582424761774</v>
      </c>
      <c r="K788" s="19">
        <f t="shared" si="76"/>
        <v>1708.4385624761774</v>
      </c>
      <c r="L788" s="19">
        <f t="shared" si="72"/>
        <v>1720.7766624761775</v>
      </c>
      <c r="M788" s="24">
        <f t="shared" si="73"/>
        <v>1714.6076124761776</v>
      </c>
      <c r="N788" s="14">
        <v>17.6</v>
      </c>
      <c r="O788" s="14">
        <v>100</v>
      </c>
      <c r="Q788" s="14">
        <v>143.5</v>
      </c>
      <c r="R788" s="23">
        <v>2.986</v>
      </c>
      <c r="U788" s="26">
        <v>15.18</v>
      </c>
      <c r="V788" s="24">
        <v>1714.6076124761776</v>
      </c>
      <c r="AA788">
        <v>1714.6076124761776</v>
      </c>
    </row>
    <row r="789" spans="1:27" ht="12.75">
      <c r="A789" s="1">
        <v>36359</v>
      </c>
      <c r="B789" s="15">
        <v>199</v>
      </c>
      <c r="C789" s="2">
        <v>0.875462949</v>
      </c>
      <c r="D789" s="16">
        <v>0.875462949</v>
      </c>
      <c r="E789" s="3">
        <v>7793</v>
      </c>
      <c r="F789" s="17">
        <v>0</v>
      </c>
      <c r="G789" s="18">
        <v>868.4</v>
      </c>
      <c r="H789" s="19">
        <f t="shared" si="74"/>
        <v>824.4</v>
      </c>
      <c r="I789" s="14">
        <v>824.4</v>
      </c>
      <c r="J789" s="19">
        <f t="shared" si="75"/>
        <v>1712.7930764217258</v>
      </c>
      <c r="K789" s="19">
        <f t="shared" si="76"/>
        <v>1713.4733964217257</v>
      </c>
      <c r="L789" s="19">
        <f t="shared" si="72"/>
        <v>1725.811496421726</v>
      </c>
      <c r="M789" s="24">
        <f t="shared" si="73"/>
        <v>1719.6424464217257</v>
      </c>
      <c r="N789" s="14">
        <v>17.6</v>
      </c>
      <c r="O789" s="14">
        <v>100</v>
      </c>
      <c r="Q789" s="14">
        <v>145.5</v>
      </c>
      <c r="R789" s="23">
        <v>3.259</v>
      </c>
      <c r="U789" s="26">
        <v>15.198</v>
      </c>
      <c r="V789" s="24">
        <v>1719.6424464217257</v>
      </c>
      <c r="AA789">
        <v>1719.6424464217257</v>
      </c>
    </row>
    <row r="790" spans="1:27" ht="12.75">
      <c r="A790" s="1">
        <v>36359</v>
      </c>
      <c r="B790" s="15">
        <v>199</v>
      </c>
      <c r="C790" s="2">
        <v>0.875578701</v>
      </c>
      <c r="D790" s="16">
        <v>0.875578701</v>
      </c>
      <c r="E790" s="3">
        <v>7803</v>
      </c>
      <c r="F790" s="17">
        <v>0</v>
      </c>
      <c r="G790" s="18">
        <v>867</v>
      </c>
      <c r="H790" s="19">
        <f t="shared" si="74"/>
        <v>823</v>
      </c>
      <c r="I790" s="14">
        <v>823</v>
      </c>
      <c r="J790" s="19">
        <f t="shared" si="75"/>
        <v>1726.9068735802268</v>
      </c>
      <c r="K790" s="19">
        <f t="shared" si="76"/>
        <v>1727.5871935802268</v>
      </c>
      <c r="L790" s="19">
        <f t="shared" si="72"/>
        <v>1739.925293580227</v>
      </c>
      <c r="M790" s="24">
        <f t="shared" si="73"/>
        <v>1733.756243580227</v>
      </c>
      <c r="N790" s="14">
        <v>17.4</v>
      </c>
      <c r="O790" s="14">
        <v>100</v>
      </c>
      <c r="Q790" s="14">
        <v>146.1</v>
      </c>
      <c r="R790" s="23">
        <v>3.668</v>
      </c>
      <c r="U790" s="26">
        <v>15.243</v>
      </c>
      <c r="V790" s="24">
        <v>1733.756243580227</v>
      </c>
      <c r="AA790">
        <v>1733.756243580227</v>
      </c>
    </row>
    <row r="791" spans="1:27" ht="12.75">
      <c r="A791" s="1">
        <v>36359</v>
      </c>
      <c r="B791" s="15">
        <v>199</v>
      </c>
      <c r="C791" s="2">
        <v>0.875694454</v>
      </c>
      <c r="D791" s="16">
        <v>0.875694454</v>
      </c>
      <c r="E791" s="3">
        <v>7813</v>
      </c>
      <c r="F791" s="17">
        <v>0</v>
      </c>
      <c r="G791" s="18">
        <v>867.6</v>
      </c>
      <c r="H791" s="19">
        <f t="shared" si="74"/>
        <v>823.6</v>
      </c>
      <c r="I791" s="14">
        <v>823.6</v>
      </c>
      <c r="J791" s="19">
        <f t="shared" si="75"/>
        <v>1720.8551657656785</v>
      </c>
      <c r="K791" s="19">
        <f t="shared" si="76"/>
        <v>1721.5354857656785</v>
      </c>
      <c r="L791" s="19">
        <f t="shared" si="72"/>
        <v>1733.8735857656786</v>
      </c>
      <c r="M791" s="24">
        <f t="shared" si="73"/>
        <v>1727.7045357656784</v>
      </c>
      <c r="N791" s="14">
        <v>17.5</v>
      </c>
      <c r="O791" s="14">
        <v>100</v>
      </c>
      <c r="Q791" s="14">
        <v>147.6</v>
      </c>
      <c r="R791" s="23">
        <v>3.847</v>
      </c>
      <c r="U791" s="26">
        <v>15.333</v>
      </c>
      <c r="V791" s="24">
        <v>1727.7045357656784</v>
      </c>
      <c r="AA791">
        <v>1727.7045357656784</v>
      </c>
    </row>
    <row r="792" spans="1:27" ht="12.75">
      <c r="A792" s="1">
        <v>36359</v>
      </c>
      <c r="B792" s="15">
        <v>199</v>
      </c>
      <c r="C792" s="2">
        <v>0.875810206</v>
      </c>
      <c r="D792" s="16">
        <v>0.875810206</v>
      </c>
      <c r="E792" s="3">
        <v>7823</v>
      </c>
      <c r="F792" s="17">
        <v>0</v>
      </c>
      <c r="G792" s="18">
        <v>867.6</v>
      </c>
      <c r="H792" s="19">
        <f t="shared" si="74"/>
        <v>823.6</v>
      </c>
      <c r="I792" s="14">
        <v>823.6</v>
      </c>
      <c r="J792" s="19">
        <f t="shared" si="75"/>
        <v>1720.8551657656785</v>
      </c>
      <c r="K792" s="19">
        <f t="shared" si="76"/>
        <v>1721.5354857656785</v>
      </c>
      <c r="L792" s="19">
        <f t="shared" si="72"/>
        <v>1733.8735857656786</v>
      </c>
      <c r="M792" s="24">
        <f t="shared" si="73"/>
        <v>1727.7045357656784</v>
      </c>
      <c r="N792" s="14">
        <v>17.6</v>
      </c>
      <c r="O792" s="14">
        <v>100</v>
      </c>
      <c r="Q792" s="14">
        <v>148.5</v>
      </c>
      <c r="R792" s="23">
        <v>3.414</v>
      </c>
      <c r="S792" s="29">
        <v>273.468</v>
      </c>
      <c r="T792" s="29">
        <f aca="true" t="shared" si="77" ref="T792:T855">AVERAGE(S787:S792)</f>
        <v>273.468</v>
      </c>
      <c r="U792" s="26">
        <v>15.216</v>
      </c>
      <c r="V792" s="24">
        <v>1727.7045357656784</v>
      </c>
      <c r="AA792">
        <v>1727.7045357656784</v>
      </c>
    </row>
    <row r="793" spans="1:27" ht="12.75">
      <c r="A793" s="1">
        <v>36359</v>
      </c>
      <c r="B793" s="15">
        <v>199</v>
      </c>
      <c r="C793" s="2">
        <v>0.875925899</v>
      </c>
      <c r="D793" s="16">
        <v>0.875925899</v>
      </c>
      <c r="E793" s="3">
        <v>7833</v>
      </c>
      <c r="F793" s="17">
        <v>0</v>
      </c>
      <c r="G793" s="18">
        <v>868.8</v>
      </c>
      <c r="H793" s="19">
        <f t="shared" si="74"/>
        <v>824.8</v>
      </c>
      <c r="I793" s="14">
        <v>824.8</v>
      </c>
      <c r="J793" s="19">
        <f t="shared" si="75"/>
        <v>1708.7649650781252</v>
      </c>
      <c r="K793" s="19">
        <f t="shared" si="76"/>
        <v>1709.4452850781252</v>
      </c>
      <c r="L793" s="19">
        <f t="shared" si="72"/>
        <v>1721.7833850781253</v>
      </c>
      <c r="M793" s="24">
        <f t="shared" si="73"/>
        <v>1715.6143350781254</v>
      </c>
      <c r="N793" s="14">
        <v>17.8</v>
      </c>
      <c r="O793" s="14">
        <v>100</v>
      </c>
      <c r="Q793" s="14">
        <v>149.3</v>
      </c>
      <c r="R793" s="23">
        <v>3.954</v>
      </c>
      <c r="S793" s="29">
        <v>399.36</v>
      </c>
      <c r="T793" s="29">
        <f t="shared" si="77"/>
        <v>336.414</v>
      </c>
      <c r="U793" s="26">
        <v>15.273</v>
      </c>
      <c r="V793" s="24">
        <v>1715.6143350781254</v>
      </c>
      <c r="AA793">
        <v>1715.6143350781254</v>
      </c>
    </row>
    <row r="794" spans="1:27" ht="12.75">
      <c r="A794" s="1">
        <v>36359</v>
      </c>
      <c r="B794" s="15">
        <v>199</v>
      </c>
      <c r="C794" s="2">
        <v>0.876041651</v>
      </c>
      <c r="D794" s="16">
        <v>0.876041651</v>
      </c>
      <c r="E794" s="3">
        <v>7843</v>
      </c>
      <c r="F794" s="17">
        <v>0</v>
      </c>
      <c r="G794" s="18">
        <v>868.9</v>
      </c>
      <c r="H794" s="19">
        <f t="shared" si="74"/>
        <v>824.9</v>
      </c>
      <c r="I794" s="14">
        <v>824.9</v>
      </c>
      <c r="J794" s="19">
        <f t="shared" si="75"/>
        <v>1707.7582424761774</v>
      </c>
      <c r="K794" s="19">
        <f t="shared" si="76"/>
        <v>1708.4385624761774</v>
      </c>
      <c r="L794" s="19">
        <f t="shared" si="72"/>
        <v>1720.7766624761775</v>
      </c>
      <c r="M794" s="24">
        <f t="shared" si="73"/>
        <v>1714.6076124761776</v>
      </c>
      <c r="N794" s="14">
        <v>18</v>
      </c>
      <c r="O794" s="14">
        <v>100</v>
      </c>
      <c r="Q794" s="14">
        <v>149.2</v>
      </c>
      <c r="R794" s="23">
        <v>3.808</v>
      </c>
      <c r="S794" s="29">
        <v>357.263</v>
      </c>
      <c r="T794" s="29">
        <f t="shared" si="77"/>
        <v>343.36366666666663</v>
      </c>
      <c r="U794" s="26">
        <v>15.242</v>
      </c>
      <c r="V794" s="24">
        <v>1714.6076124761776</v>
      </c>
      <c r="AA794">
        <v>1714.6076124761776</v>
      </c>
    </row>
    <row r="795" spans="1:27" ht="12.75">
      <c r="A795" s="1">
        <v>36359</v>
      </c>
      <c r="B795" s="15">
        <v>199</v>
      </c>
      <c r="C795" s="2">
        <v>0.876157403</v>
      </c>
      <c r="D795" s="16">
        <v>0.876157403</v>
      </c>
      <c r="E795" s="3">
        <v>7853</v>
      </c>
      <c r="F795" s="17">
        <v>0</v>
      </c>
      <c r="G795" s="18">
        <v>870.3</v>
      </c>
      <c r="H795" s="19">
        <f t="shared" si="74"/>
        <v>826.3</v>
      </c>
      <c r="I795" s="14">
        <v>826.3</v>
      </c>
      <c r="J795" s="19">
        <f t="shared" si="75"/>
        <v>1693.6769262133496</v>
      </c>
      <c r="K795" s="19">
        <f t="shared" si="76"/>
        <v>1694.3572462133495</v>
      </c>
      <c r="L795" s="19">
        <f t="shared" si="72"/>
        <v>1706.6953462133497</v>
      </c>
      <c r="M795" s="24">
        <f t="shared" si="73"/>
        <v>1700.5262962133497</v>
      </c>
      <c r="N795" s="14">
        <v>18.1</v>
      </c>
      <c r="O795" s="14">
        <v>100</v>
      </c>
      <c r="Q795" s="14">
        <v>145.3</v>
      </c>
      <c r="R795" s="23">
        <v>3.539</v>
      </c>
      <c r="S795" s="29">
        <v>294.155</v>
      </c>
      <c r="T795" s="29">
        <f t="shared" si="77"/>
        <v>331.06149999999997</v>
      </c>
      <c r="U795" s="26">
        <v>15.233</v>
      </c>
      <c r="V795" s="24">
        <v>1700.5262962133497</v>
      </c>
      <c r="AA795">
        <v>1700.5262962133497</v>
      </c>
    </row>
    <row r="796" spans="1:27" ht="12.75">
      <c r="A796" s="1">
        <v>36359</v>
      </c>
      <c r="B796" s="15">
        <v>199</v>
      </c>
      <c r="C796" s="2">
        <v>0.876273155</v>
      </c>
      <c r="D796" s="16">
        <v>0.876273155</v>
      </c>
      <c r="E796" s="3">
        <v>7863</v>
      </c>
      <c r="F796" s="17">
        <v>0</v>
      </c>
      <c r="G796" s="18">
        <v>869.6</v>
      </c>
      <c r="H796" s="19">
        <f t="shared" si="74"/>
        <v>825.6</v>
      </c>
      <c r="I796" s="14">
        <v>825.6</v>
      </c>
      <c r="J796" s="19">
        <f t="shared" si="75"/>
        <v>1700.7145995692777</v>
      </c>
      <c r="K796" s="19">
        <f t="shared" si="76"/>
        <v>1701.3949195692776</v>
      </c>
      <c r="L796" s="19">
        <f t="shared" si="72"/>
        <v>1713.7330195692778</v>
      </c>
      <c r="M796" s="24">
        <f t="shared" si="73"/>
        <v>1707.5639695692776</v>
      </c>
      <c r="N796" s="14">
        <v>18</v>
      </c>
      <c r="O796" s="14">
        <v>100</v>
      </c>
      <c r="Q796" s="14">
        <v>145.3</v>
      </c>
      <c r="R796" s="23">
        <v>3.984</v>
      </c>
      <c r="S796" s="29">
        <v>399.036</v>
      </c>
      <c r="T796" s="29">
        <f t="shared" si="77"/>
        <v>344.65639999999996</v>
      </c>
      <c r="U796" s="26">
        <v>15.263</v>
      </c>
      <c r="V796" s="24">
        <v>1707.5639695692776</v>
      </c>
      <c r="AA796">
        <v>1707.5639695692776</v>
      </c>
    </row>
    <row r="797" spans="1:27" ht="12.75">
      <c r="A797" s="1">
        <v>36359</v>
      </c>
      <c r="B797" s="15">
        <v>199</v>
      </c>
      <c r="C797" s="2">
        <v>0.876388907</v>
      </c>
      <c r="D797" s="16">
        <v>0.876388907</v>
      </c>
      <c r="E797" s="3">
        <v>7873</v>
      </c>
      <c r="F797" s="17">
        <v>0</v>
      </c>
      <c r="G797" s="18">
        <v>868.9</v>
      </c>
      <c r="H797" s="19">
        <f t="shared" si="74"/>
        <v>824.9</v>
      </c>
      <c r="I797" s="14">
        <v>824.9</v>
      </c>
      <c r="J797" s="19">
        <f t="shared" si="75"/>
        <v>1707.7582424761774</v>
      </c>
      <c r="K797" s="19">
        <f t="shared" si="76"/>
        <v>1708.4385624761774</v>
      </c>
      <c r="L797" s="19">
        <f t="shared" si="72"/>
        <v>1720.7766624761775</v>
      </c>
      <c r="M797" s="24">
        <f t="shared" si="73"/>
        <v>1714.6076124761776</v>
      </c>
      <c r="N797" s="14">
        <v>18</v>
      </c>
      <c r="O797" s="14">
        <v>100</v>
      </c>
      <c r="Q797" s="14">
        <v>141.2</v>
      </c>
      <c r="R797" s="23">
        <v>3.749</v>
      </c>
      <c r="S797" s="29">
        <v>335.928</v>
      </c>
      <c r="T797" s="29">
        <f t="shared" si="77"/>
        <v>343.20166666666665</v>
      </c>
      <c r="U797" s="26">
        <v>15.257</v>
      </c>
      <c r="V797" s="24">
        <v>1714.6076124761776</v>
      </c>
      <c r="AA797">
        <v>1714.6076124761776</v>
      </c>
    </row>
    <row r="798" spans="1:27" ht="12.75">
      <c r="A798" s="1">
        <v>36359</v>
      </c>
      <c r="B798" s="15">
        <v>199</v>
      </c>
      <c r="C798" s="2">
        <v>0.8765046</v>
      </c>
      <c r="D798" s="16">
        <v>0.8765046</v>
      </c>
      <c r="E798" s="3">
        <v>7883</v>
      </c>
      <c r="F798" s="17">
        <v>0</v>
      </c>
      <c r="G798" s="18">
        <v>868.7</v>
      </c>
      <c r="H798" s="19">
        <f t="shared" si="74"/>
        <v>824.7</v>
      </c>
      <c r="I798" s="14">
        <v>824.7</v>
      </c>
      <c r="J798" s="19">
        <f t="shared" si="75"/>
        <v>1709.7718097440452</v>
      </c>
      <c r="K798" s="19">
        <f t="shared" si="76"/>
        <v>1710.4521297440451</v>
      </c>
      <c r="L798" s="19">
        <f t="shared" si="72"/>
        <v>1722.7902297440453</v>
      </c>
      <c r="M798" s="24">
        <f t="shared" si="73"/>
        <v>1716.621179744045</v>
      </c>
      <c r="N798" s="14">
        <v>17.7</v>
      </c>
      <c r="O798" s="14">
        <v>100</v>
      </c>
      <c r="Q798" s="14">
        <v>147.8</v>
      </c>
      <c r="R798" s="23">
        <v>3.603</v>
      </c>
      <c r="S798" s="29">
        <v>314.831</v>
      </c>
      <c r="T798" s="29">
        <f t="shared" si="77"/>
        <v>350.0955000000001</v>
      </c>
      <c r="U798" s="26">
        <v>15.151</v>
      </c>
      <c r="V798" s="24">
        <v>1716.621179744045</v>
      </c>
      <c r="AA798">
        <v>1716.621179744045</v>
      </c>
    </row>
    <row r="799" spans="1:27" ht="12.75">
      <c r="A799" s="1">
        <v>36359</v>
      </c>
      <c r="B799" s="15">
        <v>199</v>
      </c>
      <c r="C799" s="2">
        <v>0.876620352</v>
      </c>
      <c r="D799" s="16">
        <v>0.876620352</v>
      </c>
      <c r="E799" s="3">
        <v>7893</v>
      </c>
      <c r="F799" s="17">
        <v>0</v>
      </c>
      <c r="G799" s="18">
        <v>867.9</v>
      </c>
      <c r="H799" s="19">
        <f t="shared" si="74"/>
        <v>823.9</v>
      </c>
      <c r="I799" s="14">
        <v>823.9</v>
      </c>
      <c r="J799" s="19">
        <f t="shared" si="75"/>
        <v>1717.8309649290977</v>
      </c>
      <c r="K799" s="19">
        <f t="shared" si="76"/>
        <v>1718.5112849290977</v>
      </c>
      <c r="L799" s="19">
        <f t="shared" si="72"/>
        <v>1730.8493849290978</v>
      </c>
      <c r="M799" s="24">
        <f t="shared" si="73"/>
        <v>1724.6803349290976</v>
      </c>
      <c r="N799" s="14">
        <v>17.7</v>
      </c>
      <c r="O799" s="14">
        <v>100</v>
      </c>
      <c r="Q799" s="14">
        <v>144.4</v>
      </c>
      <c r="R799" s="23">
        <v>3.827</v>
      </c>
      <c r="S799" s="29">
        <v>356.723</v>
      </c>
      <c r="T799" s="29">
        <f t="shared" si="77"/>
        <v>342.9893333333334</v>
      </c>
      <c r="U799" s="26">
        <v>15.254</v>
      </c>
      <c r="V799" s="24">
        <v>1724.6803349290976</v>
      </c>
      <c r="AA799">
        <v>1724.6803349290976</v>
      </c>
    </row>
    <row r="800" spans="1:27" ht="12.75">
      <c r="A800" s="1">
        <v>36359</v>
      </c>
      <c r="B800" s="15">
        <v>199</v>
      </c>
      <c r="C800" s="2">
        <v>0.876736104</v>
      </c>
      <c r="D800" s="16">
        <v>0.876736104</v>
      </c>
      <c r="E800" s="3">
        <v>7903</v>
      </c>
      <c r="F800" s="17">
        <v>0</v>
      </c>
      <c r="G800" s="18">
        <v>867</v>
      </c>
      <c r="H800" s="19">
        <f t="shared" si="74"/>
        <v>823</v>
      </c>
      <c r="I800" s="14">
        <v>823</v>
      </c>
      <c r="J800" s="19">
        <f t="shared" si="75"/>
        <v>1726.9068735802268</v>
      </c>
      <c r="K800" s="19">
        <f t="shared" si="76"/>
        <v>1727.5871935802268</v>
      </c>
      <c r="L800" s="19">
        <f t="shared" si="72"/>
        <v>1739.925293580227</v>
      </c>
      <c r="M800" s="24">
        <f t="shared" si="73"/>
        <v>1733.756243580227</v>
      </c>
      <c r="N800" s="14">
        <v>17.7</v>
      </c>
      <c r="O800" s="14">
        <v>100</v>
      </c>
      <c r="Q800" s="14">
        <v>141.8</v>
      </c>
      <c r="R800" s="23">
        <v>3.919</v>
      </c>
      <c r="S800" s="29">
        <v>377.604</v>
      </c>
      <c r="T800" s="29">
        <f t="shared" si="77"/>
        <v>346.3795</v>
      </c>
      <c r="U800" s="26">
        <v>15.322</v>
      </c>
      <c r="V800" s="24">
        <v>1733.756243580227</v>
      </c>
      <c r="AA800">
        <v>1733.756243580227</v>
      </c>
    </row>
    <row r="801" spans="1:27" ht="12.75">
      <c r="A801" s="1">
        <v>36359</v>
      </c>
      <c r="B801" s="15">
        <v>199</v>
      </c>
      <c r="C801" s="2">
        <v>0.876851857</v>
      </c>
      <c r="D801" s="16">
        <v>0.876851857</v>
      </c>
      <c r="E801" s="3">
        <v>7913</v>
      </c>
      <c r="F801" s="17">
        <v>0</v>
      </c>
      <c r="G801" s="18">
        <v>867.2</v>
      </c>
      <c r="H801" s="19">
        <f t="shared" si="74"/>
        <v>823.2</v>
      </c>
      <c r="I801" s="14">
        <v>823.2</v>
      </c>
      <c r="J801" s="19">
        <f t="shared" si="75"/>
        <v>1724.8891475656812</v>
      </c>
      <c r="K801" s="19">
        <f t="shared" si="76"/>
        <v>1725.5694675656812</v>
      </c>
      <c r="L801" s="19">
        <f t="shared" si="72"/>
        <v>1737.9075675656813</v>
      </c>
      <c r="M801" s="24">
        <f t="shared" si="73"/>
        <v>1731.7385175656814</v>
      </c>
      <c r="N801" s="14">
        <v>17.7</v>
      </c>
      <c r="O801" s="14">
        <v>100</v>
      </c>
      <c r="Q801" s="14">
        <v>143.3</v>
      </c>
      <c r="R801" s="23">
        <v>3.847</v>
      </c>
      <c r="S801" s="29">
        <v>356.496</v>
      </c>
      <c r="T801" s="29">
        <f t="shared" si="77"/>
        <v>356.76966666666664</v>
      </c>
      <c r="U801" s="26">
        <v>15.316</v>
      </c>
      <c r="V801" s="24">
        <v>1731.7385175656814</v>
      </c>
      <c r="AA801">
        <v>1731.7385175656814</v>
      </c>
    </row>
    <row r="802" spans="1:27" ht="12.75">
      <c r="A802" s="1">
        <v>36359</v>
      </c>
      <c r="B802" s="15">
        <v>199</v>
      </c>
      <c r="C802" s="2">
        <v>0.876967609</v>
      </c>
      <c r="D802" s="16">
        <v>0.876967609</v>
      </c>
      <c r="E802" s="3">
        <v>7923</v>
      </c>
      <c r="F802" s="17">
        <v>0</v>
      </c>
      <c r="G802" s="18">
        <v>867</v>
      </c>
      <c r="H802" s="19">
        <f t="shared" si="74"/>
        <v>823</v>
      </c>
      <c r="I802" s="14">
        <v>823</v>
      </c>
      <c r="J802" s="19">
        <f t="shared" si="75"/>
        <v>1726.9068735802268</v>
      </c>
      <c r="K802" s="19">
        <f t="shared" si="76"/>
        <v>1727.5871935802268</v>
      </c>
      <c r="L802" s="19">
        <f t="shared" si="72"/>
        <v>1739.925293580227</v>
      </c>
      <c r="M802" s="24">
        <f t="shared" si="73"/>
        <v>1733.756243580227</v>
      </c>
      <c r="N802" s="14">
        <v>18.1</v>
      </c>
      <c r="O802" s="14">
        <v>97.3</v>
      </c>
      <c r="Q802" s="14">
        <v>137.1</v>
      </c>
      <c r="R802" s="23">
        <v>3.878</v>
      </c>
      <c r="S802" s="29">
        <v>377.399</v>
      </c>
      <c r="T802" s="29">
        <f t="shared" si="77"/>
        <v>353.16349999999994</v>
      </c>
      <c r="U802" s="26">
        <v>15.258</v>
      </c>
      <c r="V802" s="24">
        <v>1733.756243580227</v>
      </c>
      <c r="AA802">
        <v>1733.756243580227</v>
      </c>
    </row>
    <row r="803" spans="1:27" ht="12.75">
      <c r="A803" s="1">
        <v>36359</v>
      </c>
      <c r="B803" s="15">
        <v>199</v>
      </c>
      <c r="C803" s="2">
        <v>0.877083361</v>
      </c>
      <c r="D803" s="16">
        <v>0.877083361</v>
      </c>
      <c r="E803" s="3">
        <v>7933</v>
      </c>
      <c r="F803" s="17">
        <v>0</v>
      </c>
      <c r="G803" s="18">
        <v>866.7</v>
      </c>
      <c r="H803" s="19">
        <f t="shared" si="74"/>
        <v>822.7</v>
      </c>
      <c r="I803" s="14">
        <v>822.7</v>
      </c>
      <c r="J803" s="19">
        <f t="shared" si="75"/>
        <v>1729.9343821652587</v>
      </c>
      <c r="K803" s="19">
        <f t="shared" si="76"/>
        <v>1730.6147021652587</v>
      </c>
      <c r="L803" s="19">
        <f t="shared" si="72"/>
        <v>1742.9528021652588</v>
      </c>
      <c r="M803" s="24">
        <f t="shared" si="73"/>
        <v>1736.7837521652586</v>
      </c>
      <c r="N803" s="14">
        <v>18</v>
      </c>
      <c r="O803" s="14">
        <v>97.8</v>
      </c>
      <c r="Q803" s="14">
        <v>126.6</v>
      </c>
      <c r="R803" s="23">
        <v>3.797</v>
      </c>
      <c r="S803" s="29">
        <v>356.291</v>
      </c>
      <c r="T803" s="29">
        <f t="shared" si="77"/>
        <v>356.55733333333336</v>
      </c>
      <c r="U803" s="26">
        <v>15.245</v>
      </c>
      <c r="V803" s="24">
        <v>1736.7837521652586</v>
      </c>
      <c r="AA803">
        <v>1736.7837521652586</v>
      </c>
    </row>
    <row r="804" spans="1:27" ht="12.75">
      <c r="A804" s="1">
        <v>36359</v>
      </c>
      <c r="B804" s="15">
        <v>199</v>
      </c>
      <c r="C804" s="2">
        <v>0.877199054</v>
      </c>
      <c r="D804" s="16">
        <v>0.877199054</v>
      </c>
      <c r="E804" s="3">
        <v>7943</v>
      </c>
      <c r="F804" s="17">
        <v>0</v>
      </c>
      <c r="G804" s="18">
        <v>863.7</v>
      </c>
      <c r="H804" s="19">
        <f t="shared" si="74"/>
        <v>819.7</v>
      </c>
      <c r="I804" s="14">
        <v>819.7</v>
      </c>
      <c r="J804" s="19">
        <f t="shared" si="75"/>
        <v>1760.270331777747</v>
      </c>
      <c r="K804" s="19">
        <f t="shared" si="76"/>
        <v>1760.950651777747</v>
      </c>
      <c r="L804" s="19">
        <f t="shared" si="72"/>
        <v>1773.2887517777472</v>
      </c>
      <c r="M804" s="24">
        <f t="shared" si="73"/>
        <v>1767.1197017777472</v>
      </c>
      <c r="N804" s="14">
        <v>17.7</v>
      </c>
      <c r="O804" s="14">
        <v>97.4</v>
      </c>
      <c r="Q804" s="14">
        <v>124.4</v>
      </c>
      <c r="R804" s="23">
        <v>3.809</v>
      </c>
      <c r="S804" s="29">
        <v>356.172</v>
      </c>
      <c r="T804" s="29">
        <f t="shared" si="77"/>
        <v>363.44749999999993</v>
      </c>
      <c r="U804" s="26">
        <v>15.256</v>
      </c>
      <c r="V804" s="24">
        <v>1767.1197017777472</v>
      </c>
      <c r="AA804">
        <v>1767.1197017777472</v>
      </c>
    </row>
    <row r="805" spans="1:27" ht="12.75">
      <c r="A805" s="1">
        <v>36359</v>
      </c>
      <c r="B805" s="15">
        <v>199</v>
      </c>
      <c r="C805" s="2">
        <v>0.877314806</v>
      </c>
      <c r="D805" s="16">
        <v>0.877314806</v>
      </c>
      <c r="E805" s="3">
        <v>7953</v>
      </c>
      <c r="F805" s="17">
        <v>0</v>
      </c>
      <c r="G805" s="18">
        <v>862.1</v>
      </c>
      <c r="H805" s="19">
        <f t="shared" si="74"/>
        <v>818.1</v>
      </c>
      <c r="I805" s="14">
        <v>818.1</v>
      </c>
      <c r="J805" s="19">
        <f t="shared" si="75"/>
        <v>1776.494933587377</v>
      </c>
      <c r="K805" s="19">
        <f t="shared" si="76"/>
        <v>1777.175253587377</v>
      </c>
      <c r="L805" s="19">
        <f t="shared" si="72"/>
        <v>1789.5133535873772</v>
      </c>
      <c r="M805" s="24">
        <f t="shared" si="73"/>
        <v>1783.344303587377</v>
      </c>
      <c r="N805" s="14">
        <v>17.5</v>
      </c>
      <c r="O805" s="14">
        <v>97.2</v>
      </c>
      <c r="Q805" s="14">
        <v>122.6</v>
      </c>
      <c r="R805" s="23">
        <v>3.286</v>
      </c>
      <c r="S805" s="29">
        <v>251.064</v>
      </c>
      <c r="T805" s="29">
        <f t="shared" si="77"/>
        <v>345.8376666666666</v>
      </c>
      <c r="U805" s="26">
        <v>15.198</v>
      </c>
      <c r="V805" s="24">
        <v>1783.344303587377</v>
      </c>
      <c r="AA805">
        <v>1783.344303587377</v>
      </c>
    </row>
    <row r="806" spans="1:27" ht="12.75">
      <c r="A806" s="1">
        <v>36359</v>
      </c>
      <c r="B806" s="15">
        <v>199</v>
      </c>
      <c r="C806" s="2">
        <v>0.877430558</v>
      </c>
      <c r="D806" s="16">
        <v>0.877430558</v>
      </c>
      <c r="E806" s="3">
        <v>7963</v>
      </c>
      <c r="F806" s="17">
        <v>0</v>
      </c>
      <c r="G806" s="18">
        <v>861.4</v>
      </c>
      <c r="H806" s="19">
        <f t="shared" si="74"/>
        <v>817.4</v>
      </c>
      <c r="I806" s="14">
        <v>817.4</v>
      </c>
      <c r="J806" s="19">
        <f t="shared" si="75"/>
        <v>1783.603177323656</v>
      </c>
      <c r="K806" s="19">
        <f t="shared" si="76"/>
        <v>1784.2834973236559</v>
      </c>
      <c r="L806" s="19">
        <f t="shared" si="72"/>
        <v>1796.621597323656</v>
      </c>
      <c r="M806" s="24">
        <f t="shared" si="73"/>
        <v>1790.4525473236558</v>
      </c>
      <c r="N806" s="14">
        <v>17.4</v>
      </c>
      <c r="O806" s="14">
        <v>95.8</v>
      </c>
      <c r="Q806" s="14">
        <v>122.6</v>
      </c>
      <c r="R806" s="23">
        <v>3.778</v>
      </c>
      <c r="S806" s="29">
        <v>355.967</v>
      </c>
      <c r="T806" s="29">
        <f t="shared" si="77"/>
        <v>342.23150000000004</v>
      </c>
      <c r="U806" s="26">
        <v>15.235</v>
      </c>
      <c r="V806" s="24">
        <v>1790.4525473236558</v>
      </c>
      <c r="AA806">
        <v>1790.4525473236558</v>
      </c>
    </row>
    <row r="807" spans="1:27" ht="12.75">
      <c r="A807" s="1">
        <v>36359</v>
      </c>
      <c r="B807" s="15">
        <v>199</v>
      </c>
      <c r="C807" s="2">
        <v>0.87754631</v>
      </c>
      <c r="D807" s="16">
        <v>0.87754631</v>
      </c>
      <c r="E807" s="3">
        <v>7973</v>
      </c>
      <c r="F807" s="17">
        <v>0</v>
      </c>
      <c r="G807" s="18">
        <v>859.2</v>
      </c>
      <c r="H807" s="19">
        <f t="shared" si="74"/>
        <v>815.2</v>
      </c>
      <c r="I807" s="14">
        <v>815.2</v>
      </c>
      <c r="J807" s="19">
        <f t="shared" si="75"/>
        <v>1805.9830671635364</v>
      </c>
      <c r="K807" s="19">
        <f t="shared" si="76"/>
        <v>1806.6633871635363</v>
      </c>
      <c r="L807" s="19">
        <f t="shared" si="72"/>
        <v>1819.0014871635365</v>
      </c>
      <c r="M807" s="24">
        <f t="shared" si="73"/>
        <v>1812.8324371635363</v>
      </c>
      <c r="N807" s="14">
        <v>17.2</v>
      </c>
      <c r="O807" s="14">
        <v>96.4</v>
      </c>
      <c r="Q807" s="14">
        <v>119.7</v>
      </c>
      <c r="R807" s="23">
        <v>3.647</v>
      </c>
      <c r="S807" s="29">
        <v>313.859</v>
      </c>
      <c r="T807" s="29">
        <f t="shared" si="77"/>
        <v>335.12533333333334</v>
      </c>
      <c r="U807" s="26">
        <v>15.247</v>
      </c>
      <c r="V807" s="24">
        <v>1812.8324371635363</v>
      </c>
      <c r="AA807">
        <v>1812.8324371635363</v>
      </c>
    </row>
    <row r="808" spans="1:27" ht="12.75">
      <c r="A808" s="1">
        <v>36359</v>
      </c>
      <c r="B808" s="15">
        <v>199</v>
      </c>
      <c r="C808" s="2">
        <v>0.877662063</v>
      </c>
      <c r="D808" s="16">
        <v>0.877662063</v>
      </c>
      <c r="E808" s="3">
        <v>7983</v>
      </c>
      <c r="F808" s="17">
        <v>0</v>
      </c>
      <c r="G808" s="18">
        <v>857.5</v>
      </c>
      <c r="H808" s="19">
        <f t="shared" si="74"/>
        <v>813.5</v>
      </c>
      <c r="I808" s="14">
        <v>813.5</v>
      </c>
      <c r="J808" s="19">
        <f t="shared" si="75"/>
        <v>1823.3180244411053</v>
      </c>
      <c r="K808" s="19">
        <f t="shared" si="76"/>
        <v>1823.9983444411052</v>
      </c>
      <c r="L808" s="19">
        <f t="shared" si="72"/>
        <v>1836.3364444411054</v>
      </c>
      <c r="M808" s="24">
        <f t="shared" si="73"/>
        <v>1830.1673944411054</v>
      </c>
      <c r="N808" s="14">
        <v>17</v>
      </c>
      <c r="O808" s="14">
        <v>98.3</v>
      </c>
      <c r="Q808" s="14">
        <v>119.7</v>
      </c>
      <c r="R808" s="23">
        <v>3.887</v>
      </c>
      <c r="S808" s="29">
        <v>376.74</v>
      </c>
      <c r="T808" s="29">
        <f t="shared" si="77"/>
        <v>335.0155</v>
      </c>
      <c r="U808" s="26">
        <v>15.268</v>
      </c>
      <c r="V808" s="24">
        <v>1830.1673944411054</v>
      </c>
      <c r="AA808">
        <v>1830.1673944411054</v>
      </c>
    </row>
    <row r="809" spans="1:27" ht="12.75">
      <c r="A809" s="1">
        <v>36359</v>
      </c>
      <c r="B809" s="15">
        <v>199</v>
      </c>
      <c r="C809" s="2">
        <v>0.877777755</v>
      </c>
      <c r="D809" s="16">
        <v>0.877777755</v>
      </c>
      <c r="E809" s="3">
        <v>7993</v>
      </c>
      <c r="F809" s="17">
        <v>0</v>
      </c>
      <c r="G809" s="18">
        <v>855.1</v>
      </c>
      <c r="H809" s="19">
        <f t="shared" si="74"/>
        <v>811.1</v>
      </c>
      <c r="I809" s="14">
        <v>811.1</v>
      </c>
      <c r="J809" s="19">
        <f t="shared" si="75"/>
        <v>1847.8526764055207</v>
      </c>
      <c r="K809" s="19">
        <f t="shared" si="76"/>
        <v>1848.5329964055206</v>
      </c>
      <c r="L809" s="19">
        <f t="shared" si="72"/>
        <v>1860.8710964055208</v>
      </c>
      <c r="M809" s="24">
        <f t="shared" si="73"/>
        <v>1854.7020464055208</v>
      </c>
      <c r="N809" s="14">
        <v>16.8</v>
      </c>
      <c r="O809" s="14">
        <v>99</v>
      </c>
      <c r="Q809" s="14">
        <v>120.3</v>
      </c>
      <c r="R809" s="23">
        <v>3.944</v>
      </c>
      <c r="S809" s="29">
        <v>376.632</v>
      </c>
      <c r="T809" s="29">
        <f t="shared" si="77"/>
        <v>338.40566666666666</v>
      </c>
      <c r="U809" s="26">
        <v>15.309</v>
      </c>
      <c r="V809" s="24">
        <v>1854.7020464055208</v>
      </c>
      <c r="AA809">
        <v>1854.7020464055208</v>
      </c>
    </row>
    <row r="810" spans="1:27" ht="12.75">
      <c r="A810" s="1">
        <v>36359</v>
      </c>
      <c r="B810" s="15">
        <v>199</v>
      </c>
      <c r="C810" s="2">
        <v>0.877893507</v>
      </c>
      <c r="D810" s="16">
        <v>0.877893507</v>
      </c>
      <c r="E810" s="3">
        <v>8003</v>
      </c>
      <c r="F810" s="17">
        <v>0</v>
      </c>
      <c r="G810" s="18">
        <v>852.6</v>
      </c>
      <c r="H810" s="19">
        <f t="shared" si="74"/>
        <v>808.6</v>
      </c>
      <c r="I810" s="14">
        <v>808.6</v>
      </c>
      <c r="J810" s="19">
        <f t="shared" si="75"/>
        <v>1873.4869233845777</v>
      </c>
      <c r="K810" s="19">
        <f t="shared" si="76"/>
        <v>1874.1672433845777</v>
      </c>
      <c r="L810" s="19">
        <f t="shared" si="72"/>
        <v>1886.5053433845778</v>
      </c>
      <c r="M810" s="24">
        <f t="shared" si="73"/>
        <v>1880.3362933845779</v>
      </c>
      <c r="N810" s="14">
        <v>16.3</v>
      </c>
      <c r="O810" s="14">
        <v>100</v>
      </c>
      <c r="Q810" s="14">
        <v>122.6</v>
      </c>
      <c r="R810" s="23">
        <v>3.627</v>
      </c>
      <c r="S810" s="29">
        <v>313.535</v>
      </c>
      <c r="T810" s="29">
        <f t="shared" si="77"/>
        <v>331.2995</v>
      </c>
      <c r="U810" s="26">
        <v>15.322</v>
      </c>
      <c r="V810" s="24">
        <v>1880.3362933845779</v>
      </c>
      <c r="AA810">
        <v>1880.3362933845779</v>
      </c>
    </row>
    <row r="811" spans="1:27" ht="12.75">
      <c r="A811" s="1">
        <v>36359</v>
      </c>
      <c r="B811" s="15">
        <v>199</v>
      </c>
      <c r="C811" s="2">
        <v>0.87800926</v>
      </c>
      <c r="D811" s="16">
        <v>0.87800926</v>
      </c>
      <c r="E811" s="3">
        <v>8013</v>
      </c>
      <c r="F811" s="17">
        <v>0</v>
      </c>
      <c r="G811" s="18">
        <v>850.1</v>
      </c>
      <c r="H811" s="19">
        <f t="shared" si="74"/>
        <v>806.1</v>
      </c>
      <c r="I811" s="14">
        <v>806.1</v>
      </c>
      <c r="J811" s="19">
        <f t="shared" si="75"/>
        <v>1899.200548229128</v>
      </c>
      <c r="K811" s="19">
        <f t="shared" si="76"/>
        <v>1899.8808682291278</v>
      </c>
      <c r="L811" s="19">
        <f t="shared" si="72"/>
        <v>1912.218968229128</v>
      </c>
      <c r="M811" s="24">
        <f t="shared" si="73"/>
        <v>1906.0499182291278</v>
      </c>
      <c r="N811" s="14">
        <v>16.1</v>
      </c>
      <c r="O811" s="14">
        <v>100</v>
      </c>
      <c r="Q811" s="14">
        <v>127.3</v>
      </c>
      <c r="R811" s="23">
        <v>3.304</v>
      </c>
      <c r="S811" s="29">
        <v>250.416</v>
      </c>
      <c r="T811" s="29">
        <f t="shared" si="77"/>
        <v>331.1915</v>
      </c>
      <c r="U811" s="26">
        <v>15.211</v>
      </c>
      <c r="V811" s="24">
        <v>1906.0499182291278</v>
      </c>
      <c r="AA811">
        <v>1906.0499182291278</v>
      </c>
    </row>
    <row r="812" spans="1:27" ht="12.75">
      <c r="A812" s="1">
        <v>36359</v>
      </c>
      <c r="B812" s="15">
        <v>199</v>
      </c>
      <c r="C812" s="2">
        <v>0.878125012</v>
      </c>
      <c r="D812" s="16">
        <v>0.878125012</v>
      </c>
      <c r="E812" s="3">
        <v>8023</v>
      </c>
      <c r="F812" s="17">
        <v>0</v>
      </c>
      <c r="G812" s="18">
        <v>848.4</v>
      </c>
      <c r="H812" s="19">
        <f t="shared" si="74"/>
        <v>804.4</v>
      </c>
      <c r="I812" s="14">
        <v>804.4</v>
      </c>
      <c r="J812" s="19">
        <f t="shared" si="75"/>
        <v>1916.731405199649</v>
      </c>
      <c r="K812" s="19">
        <f t="shared" si="76"/>
        <v>1917.411725199649</v>
      </c>
      <c r="L812" s="19">
        <f t="shared" si="72"/>
        <v>1929.7498251996492</v>
      </c>
      <c r="M812" s="24">
        <f t="shared" si="73"/>
        <v>1923.580775199649</v>
      </c>
      <c r="N812" s="14">
        <v>15.8</v>
      </c>
      <c r="O812" s="14">
        <v>100</v>
      </c>
      <c r="Q812" s="14">
        <v>133.9</v>
      </c>
      <c r="R812" s="23">
        <v>3.585</v>
      </c>
      <c r="S812" s="29">
        <v>313.309</v>
      </c>
      <c r="T812" s="29">
        <f t="shared" si="77"/>
        <v>324.08183333333335</v>
      </c>
      <c r="U812" s="26">
        <v>15.235</v>
      </c>
      <c r="V812" s="24">
        <v>1923.580775199649</v>
      </c>
      <c r="AA812">
        <v>1923.580775199649</v>
      </c>
    </row>
    <row r="813" spans="1:27" ht="12.75">
      <c r="A813" s="1">
        <v>36359</v>
      </c>
      <c r="B813" s="15">
        <v>199</v>
      </c>
      <c r="C813" s="2">
        <v>0.878240764</v>
      </c>
      <c r="D813" s="16">
        <v>0.878240764</v>
      </c>
      <c r="E813" s="3">
        <v>8033</v>
      </c>
      <c r="F813" s="17">
        <v>0</v>
      </c>
      <c r="G813" s="18">
        <v>846.4</v>
      </c>
      <c r="H813" s="19">
        <f t="shared" si="74"/>
        <v>802.4</v>
      </c>
      <c r="I813" s="14">
        <v>802.4</v>
      </c>
      <c r="J813" s="19">
        <f t="shared" si="75"/>
        <v>1937.4034382104771</v>
      </c>
      <c r="K813" s="19">
        <f t="shared" si="76"/>
        <v>1938.083758210477</v>
      </c>
      <c r="L813" s="19">
        <f t="shared" si="72"/>
        <v>1950.4218582104772</v>
      </c>
      <c r="M813" s="24">
        <f t="shared" si="73"/>
        <v>1944.2528082104773</v>
      </c>
      <c r="N813" s="14">
        <v>15.4</v>
      </c>
      <c r="O813" s="14">
        <v>100</v>
      </c>
      <c r="Q813" s="14">
        <v>139.8</v>
      </c>
      <c r="R813" s="23">
        <v>3.294</v>
      </c>
      <c r="S813" s="29">
        <v>250.211</v>
      </c>
      <c r="T813" s="29">
        <f t="shared" si="77"/>
        <v>313.47383333333335</v>
      </c>
      <c r="U813" s="26">
        <v>15.211</v>
      </c>
      <c r="V813" s="24">
        <v>1944.2528082104773</v>
      </c>
      <c r="AA813">
        <v>1944.2528082104773</v>
      </c>
    </row>
    <row r="814" spans="1:27" ht="12.75">
      <c r="A814" s="1">
        <v>36359</v>
      </c>
      <c r="B814" s="15">
        <v>199</v>
      </c>
      <c r="C814" s="2">
        <v>0.878356457</v>
      </c>
      <c r="D814" s="16">
        <v>0.878356457</v>
      </c>
      <c r="E814" s="3">
        <v>8043</v>
      </c>
      <c r="F814" s="17">
        <v>0</v>
      </c>
      <c r="G814" s="18">
        <v>845.1</v>
      </c>
      <c r="H814" s="19">
        <f t="shared" si="74"/>
        <v>801.1</v>
      </c>
      <c r="I814" s="14">
        <v>801.1</v>
      </c>
      <c r="J814" s="19">
        <f t="shared" si="75"/>
        <v>1950.8679086173786</v>
      </c>
      <c r="K814" s="19">
        <f t="shared" si="76"/>
        <v>1951.5482286173785</v>
      </c>
      <c r="L814" s="19">
        <f t="shared" si="72"/>
        <v>1963.8863286173787</v>
      </c>
      <c r="M814" s="24">
        <f t="shared" si="73"/>
        <v>1957.7172786173787</v>
      </c>
      <c r="N814" s="14">
        <v>15.5</v>
      </c>
      <c r="O814" s="14">
        <v>100</v>
      </c>
      <c r="Q814" s="14">
        <v>139.4</v>
      </c>
      <c r="R814" s="23">
        <v>3.767</v>
      </c>
      <c r="S814" s="29">
        <v>355.103</v>
      </c>
      <c r="T814" s="29">
        <f t="shared" si="77"/>
        <v>309.8676666666667</v>
      </c>
      <c r="U814" s="26">
        <v>15.259</v>
      </c>
      <c r="V814" s="24">
        <v>1957.7172786173787</v>
      </c>
      <c r="AA814">
        <v>1957.7172786173787</v>
      </c>
    </row>
    <row r="815" spans="1:27" ht="12.75">
      <c r="A815" s="1">
        <v>36359</v>
      </c>
      <c r="B815" s="15">
        <v>199</v>
      </c>
      <c r="C815" s="2">
        <v>0.878472209</v>
      </c>
      <c r="D815" s="16">
        <v>0.878472209</v>
      </c>
      <c r="E815" s="3">
        <v>8053</v>
      </c>
      <c r="F815" s="17">
        <v>0</v>
      </c>
      <c r="G815" s="18">
        <v>842.7</v>
      </c>
      <c r="H815" s="19">
        <f t="shared" si="74"/>
        <v>798.7</v>
      </c>
      <c r="I815" s="14">
        <v>798.7</v>
      </c>
      <c r="J815" s="19">
        <f t="shared" si="75"/>
        <v>1975.7828957953632</v>
      </c>
      <c r="K815" s="19">
        <f t="shared" si="76"/>
        <v>1976.463215795363</v>
      </c>
      <c r="L815" s="19">
        <f t="shared" si="72"/>
        <v>1988.8013157953633</v>
      </c>
      <c r="M815" s="24">
        <f t="shared" si="73"/>
        <v>1982.6322657953633</v>
      </c>
      <c r="N815" s="14">
        <v>15.2</v>
      </c>
      <c r="O815" s="14">
        <v>100</v>
      </c>
      <c r="Q815" s="14">
        <v>132.9</v>
      </c>
      <c r="R815" s="23">
        <v>3.678</v>
      </c>
      <c r="S815" s="29">
        <v>333.985</v>
      </c>
      <c r="T815" s="29">
        <f t="shared" si="77"/>
        <v>302.75983333333335</v>
      </c>
      <c r="U815" s="26">
        <v>15.246</v>
      </c>
      <c r="V815" s="24">
        <v>1982.6322657953633</v>
      </c>
      <c r="AA815">
        <v>1982.6322657953633</v>
      </c>
    </row>
    <row r="816" spans="1:27" ht="12.75">
      <c r="A816" s="1">
        <v>36359</v>
      </c>
      <c r="B816" s="15">
        <v>199</v>
      </c>
      <c r="C816" s="2">
        <v>0.878587961</v>
      </c>
      <c r="D816" s="16">
        <v>0.878587961</v>
      </c>
      <c r="E816" s="3">
        <v>8063</v>
      </c>
      <c r="F816" s="17">
        <v>0</v>
      </c>
      <c r="G816" s="18">
        <v>841.1</v>
      </c>
      <c r="H816" s="19">
        <f t="shared" si="74"/>
        <v>797.1</v>
      </c>
      <c r="I816" s="14">
        <v>797.1</v>
      </c>
      <c r="J816" s="19">
        <f t="shared" si="75"/>
        <v>1992.4345146038859</v>
      </c>
      <c r="K816" s="19">
        <f t="shared" si="76"/>
        <v>1993.1148346038858</v>
      </c>
      <c r="L816" s="19">
        <f t="shared" si="72"/>
        <v>2005.452934603886</v>
      </c>
      <c r="M816" s="24">
        <f t="shared" si="73"/>
        <v>1999.2838846038858</v>
      </c>
      <c r="N816" s="14">
        <v>15.1</v>
      </c>
      <c r="O816" s="14">
        <v>100</v>
      </c>
      <c r="Q816" s="14">
        <v>131.9</v>
      </c>
      <c r="R816" s="23">
        <v>3.647</v>
      </c>
      <c r="S816" s="29">
        <v>312.877</v>
      </c>
      <c r="T816" s="29">
        <f t="shared" si="77"/>
        <v>302.6501666666666</v>
      </c>
      <c r="U816" s="26">
        <v>15.248</v>
      </c>
      <c r="V816" s="24">
        <v>1999.2838846038858</v>
      </c>
      <c r="AA816">
        <v>1999.2838846038858</v>
      </c>
    </row>
    <row r="817" spans="1:27" ht="12.75">
      <c r="A817" s="1">
        <v>36359</v>
      </c>
      <c r="B817" s="15">
        <v>199</v>
      </c>
      <c r="C817" s="2">
        <v>0.878703713</v>
      </c>
      <c r="D817" s="16">
        <v>0.878703713</v>
      </c>
      <c r="E817" s="3">
        <v>8073</v>
      </c>
      <c r="F817" s="17">
        <v>0</v>
      </c>
      <c r="G817" s="18">
        <v>840.2</v>
      </c>
      <c r="H817" s="19">
        <f t="shared" si="74"/>
        <v>796.2</v>
      </c>
      <c r="I817" s="14">
        <v>796.2</v>
      </c>
      <c r="J817" s="19">
        <f t="shared" si="75"/>
        <v>2001.815744792387</v>
      </c>
      <c r="K817" s="19">
        <f t="shared" si="76"/>
        <v>2002.496064792387</v>
      </c>
      <c r="L817" s="19">
        <f t="shared" si="72"/>
        <v>2014.8341647923871</v>
      </c>
      <c r="M817" s="24">
        <f t="shared" si="73"/>
        <v>2008.6651147923872</v>
      </c>
      <c r="N817" s="14">
        <v>15</v>
      </c>
      <c r="O817" s="14">
        <v>100</v>
      </c>
      <c r="Q817" s="14">
        <v>129.6</v>
      </c>
      <c r="R817" s="23">
        <v>3.819</v>
      </c>
      <c r="S817" s="29">
        <v>354.779</v>
      </c>
      <c r="T817" s="29">
        <f t="shared" si="77"/>
        <v>320.04400000000004</v>
      </c>
      <c r="U817" s="26">
        <v>15.193</v>
      </c>
      <c r="V817" s="24">
        <v>2008.6651147923872</v>
      </c>
      <c r="AA817">
        <v>2008.6651147923872</v>
      </c>
    </row>
    <row r="818" spans="1:27" ht="12.75">
      <c r="A818" s="1">
        <v>36359</v>
      </c>
      <c r="B818" s="15">
        <v>199</v>
      </c>
      <c r="C818" s="2">
        <v>0.878819466</v>
      </c>
      <c r="D818" s="16">
        <v>0.878819466</v>
      </c>
      <c r="E818" s="3">
        <v>8083</v>
      </c>
      <c r="F818" s="17">
        <v>0</v>
      </c>
      <c r="G818" s="18">
        <v>838.9</v>
      </c>
      <c r="H818" s="19">
        <f t="shared" si="74"/>
        <v>794.9</v>
      </c>
      <c r="I818" s="14">
        <v>794.9</v>
      </c>
      <c r="J818" s="19">
        <f t="shared" si="75"/>
        <v>2015.3851485831524</v>
      </c>
      <c r="K818" s="19">
        <f t="shared" si="76"/>
        <v>2016.0654685831523</v>
      </c>
      <c r="L818" s="19">
        <f t="shared" si="72"/>
        <v>2028.4035685831525</v>
      </c>
      <c r="M818" s="24">
        <f t="shared" si="73"/>
        <v>2022.2345185831523</v>
      </c>
      <c r="N818" s="14">
        <v>14.9</v>
      </c>
      <c r="O818" s="14">
        <v>100</v>
      </c>
      <c r="Q818" s="14">
        <v>129.4</v>
      </c>
      <c r="R818" s="23">
        <v>3.878</v>
      </c>
      <c r="S818" s="29">
        <v>375.672</v>
      </c>
      <c r="T818" s="29">
        <f t="shared" si="77"/>
        <v>330.43783333333334</v>
      </c>
      <c r="U818" s="26">
        <v>15.287</v>
      </c>
      <c r="V818" s="24">
        <v>2022.2345185831523</v>
      </c>
      <c r="AA818">
        <v>2022.2345185831523</v>
      </c>
    </row>
    <row r="819" spans="1:27" ht="12.75">
      <c r="A819" s="1">
        <v>36359</v>
      </c>
      <c r="B819" s="15">
        <v>199</v>
      </c>
      <c r="C819" s="2">
        <v>0.878935158</v>
      </c>
      <c r="D819" s="16">
        <v>0.878935158</v>
      </c>
      <c r="E819" s="3">
        <v>8093</v>
      </c>
      <c r="F819" s="17">
        <v>0</v>
      </c>
      <c r="G819" s="18">
        <v>837.3</v>
      </c>
      <c r="H819" s="19">
        <f t="shared" si="74"/>
        <v>793.3</v>
      </c>
      <c r="I819" s="14">
        <v>793.3</v>
      </c>
      <c r="J819" s="19">
        <f t="shared" si="75"/>
        <v>2032.1164502958222</v>
      </c>
      <c r="K819" s="19">
        <f t="shared" si="76"/>
        <v>2032.7967702958222</v>
      </c>
      <c r="L819" s="19">
        <f t="shared" si="72"/>
        <v>2045.1348702958223</v>
      </c>
      <c r="M819" s="24">
        <f t="shared" si="73"/>
        <v>2038.9658202958221</v>
      </c>
      <c r="N819" s="14">
        <v>14.6</v>
      </c>
      <c r="O819" s="14">
        <v>100</v>
      </c>
      <c r="Q819" s="14">
        <v>135.9</v>
      </c>
      <c r="R819" s="23">
        <v>3.068</v>
      </c>
      <c r="S819" s="29">
        <v>207.553</v>
      </c>
      <c r="T819" s="29">
        <f t="shared" si="77"/>
        <v>323.3281666666667</v>
      </c>
      <c r="U819" s="26">
        <v>15.199</v>
      </c>
      <c r="V819" s="24">
        <v>2038.9658202958221</v>
      </c>
      <c r="AA819">
        <v>2038.9658202958221</v>
      </c>
    </row>
    <row r="820" spans="1:27" ht="12.75">
      <c r="A820" s="1">
        <v>36359</v>
      </c>
      <c r="B820" s="15">
        <v>199</v>
      </c>
      <c r="C820" s="2">
        <v>0.87905091</v>
      </c>
      <c r="D820" s="16">
        <v>0.87905091</v>
      </c>
      <c r="E820" s="3">
        <v>8103</v>
      </c>
      <c r="F820" s="17">
        <v>0</v>
      </c>
      <c r="G820" s="18">
        <v>836.8</v>
      </c>
      <c r="H820" s="19">
        <f t="shared" si="74"/>
        <v>792.8</v>
      </c>
      <c r="I820" s="14">
        <v>792.8</v>
      </c>
      <c r="J820" s="19">
        <f t="shared" si="75"/>
        <v>2037.351903071227</v>
      </c>
      <c r="K820" s="19">
        <f t="shared" si="76"/>
        <v>2038.032223071227</v>
      </c>
      <c r="L820" s="19">
        <f t="shared" si="72"/>
        <v>2050.370323071227</v>
      </c>
      <c r="M820" s="24">
        <f t="shared" si="73"/>
        <v>2044.2012730712272</v>
      </c>
      <c r="N820" s="14">
        <v>14.4</v>
      </c>
      <c r="O820" s="14">
        <v>100</v>
      </c>
      <c r="Q820" s="14">
        <v>146.5</v>
      </c>
      <c r="R820" s="23">
        <v>3.504</v>
      </c>
      <c r="S820" s="29">
        <v>291.445</v>
      </c>
      <c r="T820" s="29">
        <f t="shared" si="77"/>
        <v>312.7185</v>
      </c>
      <c r="U820" s="26">
        <v>15.234</v>
      </c>
      <c r="V820" s="24">
        <v>2044.2012730712272</v>
      </c>
      <c r="AA820">
        <v>2044.2012730712272</v>
      </c>
    </row>
    <row r="821" spans="1:27" ht="12.75">
      <c r="A821" s="1">
        <v>36359</v>
      </c>
      <c r="B821" s="15">
        <v>199</v>
      </c>
      <c r="C821" s="2">
        <v>0.879166663</v>
      </c>
      <c r="D821" s="16">
        <v>0.879166663</v>
      </c>
      <c r="E821" s="3">
        <v>8113</v>
      </c>
      <c r="F821" s="17">
        <v>0</v>
      </c>
      <c r="G821" s="18">
        <v>836.3</v>
      </c>
      <c r="H821" s="19">
        <f t="shared" si="74"/>
        <v>792.3</v>
      </c>
      <c r="I821" s="14">
        <v>792.3</v>
      </c>
      <c r="J821" s="19">
        <f t="shared" si="75"/>
        <v>2042.5906587632444</v>
      </c>
      <c r="K821" s="19">
        <f t="shared" si="76"/>
        <v>2043.2709787632443</v>
      </c>
      <c r="L821" s="19">
        <f t="shared" si="72"/>
        <v>2055.6090787632443</v>
      </c>
      <c r="M821" s="24">
        <f t="shared" si="73"/>
        <v>2049.4400287632443</v>
      </c>
      <c r="N821" s="14">
        <v>14.5</v>
      </c>
      <c r="O821" s="14">
        <v>100</v>
      </c>
      <c r="Q821" s="14">
        <v>146.5</v>
      </c>
      <c r="R821" s="23">
        <v>3.535</v>
      </c>
      <c r="S821" s="29">
        <v>291.348</v>
      </c>
      <c r="T821" s="29">
        <f t="shared" si="77"/>
        <v>305.6123333333333</v>
      </c>
      <c r="U821" s="26">
        <v>15.231</v>
      </c>
      <c r="V821" s="24">
        <v>2049.4400287632443</v>
      </c>
      <c r="AA821">
        <v>2049.4400287632443</v>
      </c>
    </row>
    <row r="822" spans="1:27" ht="12.75">
      <c r="A822" s="1">
        <v>36359</v>
      </c>
      <c r="B822" s="15">
        <v>199</v>
      </c>
      <c r="C822" s="2">
        <v>0.879282415</v>
      </c>
      <c r="D822" s="16">
        <v>0.879282415</v>
      </c>
      <c r="E822" s="3">
        <v>8123</v>
      </c>
      <c r="F822" s="17">
        <v>0</v>
      </c>
      <c r="G822" s="18">
        <v>834.8</v>
      </c>
      <c r="H822" s="19">
        <f t="shared" si="74"/>
        <v>790.8</v>
      </c>
      <c r="I822" s="14">
        <v>790.8</v>
      </c>
      <c r="J822" s="19">
        <f t="shared" si="75"/>
        <v>2058.3267850793677</v>
      </c>
      <c r="K822" s="19">
        <f t="shared" si="76"/>
        <v>2059.0071050793676</v>
      </c>
      <c r="L822" s="19">
        <f t="shared" si="72"/>
        <v>2071.3452050793676</v>
      </c>
      <c r="M822" s="24">
        <f t="shared" si="73"/>
        <v>2065.1761550793676</v>
      </c>
      <c r="N822" s="14">
        <v>14.5</v>
      </c>
      <c r="O822" s="14">
        <v>100</v>
      </c>
      <c r="Q822" s="14">
        <v>148.1</v>
      </c>
      <c r="R822" s="23">
        <v>4.155</v>
      </c>
      <c r="S822" s="29">
        <v>438.24</v>
      </c>
      <c r="T822" s="29">
        <f t="shared" si="77"/>
        <v>326.5061666666667</v>
      </c>
      <c r="U822" s="26">
        <v>15.292</v>
      </c>
      <c r="V822" s="24">
        <v>2065.1761550793676</v>
      </c>
      <c r="AA822">
        <v>2065.1761550793676</v>
      </c>
    </row>
    <row r="823" spans="1:27" ht="12.75">
      <c r="A823" s="1">
        <v>36359</v>
      </c>
      <c r="B823" s="15">
        <v>199</v>
      </c>
      <c r="C823" s="2">
        <v>0.879398167</v>
      </c>
      <c r="D823" s="16">
        <v>0.879398167</v>
      </c>
      <c r="E823" s="3">
        <v>8133</v>
      </c>
      <c r="F823" s="17">
        <v>0</v>
      </c>
      <c r="G823" s="18">
        <v>834.5</v>
      </c>
      <c r="H823" s="19">
        <f t="shared" si="74"/>
        <v>790.5</v>
      </c>
      <c r="I823" s="14">
        <v>790.5</v>
      </c>
      <c r="J823" s="19">
        <f t="shared" si="75"/>
        <v>2061.4775919363688</v>
      </c>
      <c r="K823" s="19">
        <f t="shared" si="76"/>
        <v>2062.1579119363687</v>
      </c>
      <c r="L823" s="19">
        <f t="shared" si="72"/>
        <v>2074.4960119363686</v>
      </c>
      <c r="M823" s="24">
        <f t="shared" si="73"/>
        <v>2068.3269619363687</v>
      </c>
      <c r="N823" s="14">
        <v>14.6</v>
      </c>
      <c r="O823" s="14">
        <v>100</v>
      </c>
      <c r="Q823" s="14">
        <v>144.6</v>
      </c>
      <c r="R823" s="23">
        <v>4.163</v>
      </c>
      <c r="S823" s="29">
        <v>438.121</v>
      </c>
      <c r="T823" s="29">
        <f t="shared" si="77"/>
        <v>340.3965</v>
      </c>
      <c r="U823" s="26">
        <v>15.211</v>
      </c>
      <c r="V823" s="24">
        <v>2068.3269619363687</v>
      </c>
      <c r="AA823">
        <v>2068.3269619363687</v>
      </c>
    </row>
    <row r="824" spans="1:27" ht="12.75">
      <c r="A824" s="1">
        <v>36359</v>
      </c>
      <c r="B824" s="15">
        <v>199</v>
      </c>
      <c r="C824" s="2">
        <v>0.87951386</v>
      </c>
      <c r="D824" s="16">
        <v>0.87951386</v>
      </c>
      <c r="E824" s="3">
        <v>8143</v>
      </c>
      <c r="F824" s="17">
        <v>0</v>
      </c>
      <c r="G824" s="18">
        <v>832.6</v>
      </c>
      <c r="H824" s="19">
        <f t="shared" si="74"/>
        <v>788.6</v>
      </c>
      <c r="I824" s="14">
        <v>788.6</v>
      </c>
      <c r="J824" s="19">
        <f t="shared" si="75"/>
        <v>2081.4605128668604</v>
      </c>
      <c r="K824" s="19">
        <f t="shared" si="76"/>
        <v>2082.1408328668604</v>
      </c>
      <c r="L824" s="19">
        <f t="shared" si="72"/>
        <v>2094.4789328668603</v>
      </c>
      <c r="M824" s="24">
        <f t="shared" si="73"/>
        <v>2088.3098828668603</v>
      </c>
      <c r="N824" s="14">
        <v>14.5</v>
      </c>
      <c r="O824" s="14">
        <v>100</v>
      </c>
      <c r="Q824" s="14">
        <v>143.1</v>
      </c>
      <c r="R824" s="23">
        <v>3.659</v>
      </c>
      <c r="S824" s="29">
        <v>333.013</v>
      </c>
      <c r="T824" s="29">
        <f t="shared" si="77"/>
        <v>333.28666666666663</v>
      </c>
      <c r="U824" s="26">
        <v>15.202</v>
      </c>
      <c r="V824" s="24">
        <v>2088.3098828668603</v>
      </c>
      <c r="AA824">
        <v>2088.3098828668603</v>
      </c>
    </row>
    <row r="825" spans="1:27" ht="12.75">
      <c r="A825" s="1">
        <v>36359</v>
      </c>
      <c r="B825" s="15">
        <v>199</v>
      </c>
      <c r="C825" s="2">
        <v>0.879629612</v>
      </c>
      <c r="D825" s="16">
        <v>0.879629612</v>
      </c>
      <c r="E825" s="3">
        <v>8153</v>
      </c>
      <c r="F825" s="17">
        <v>0</v>
      </c>
      <c r="G825" s="18">
        <v>830.4</v>
      </c>
      <c r="H825" s="19">
        <f t="shared" si="74"/>
        <v>786.4</v>
      </c>
      <c r="I825" s="14">
        <v>786.4</v>
      </c>
      <c r="J825" s="19">
        <f t="shared" si="75"/>
        <v>2104.6588682952956</v>
      </c>
      <c r="K825" s="19">
        <f t="shared" si="76"/>
        <v>2105.3391882952956</v>
      </c>
      <c r="L825" s="19">
        <f t="shared" si="72"/>
        <v>2117.6772882952955</v>
      </c>
      <c r="M825" s="24">
        <f t="shared" si="73"/>
        <v>2111.5082382952955</v>
      </c>
      <c r="N825" s="14">
        <v>14.6</v>
      </c>
      <c r="O825" s="14">
        <v>100</v>
      </c>
      <c r="Q825" s="14">
        <v>133.6</v>
      </c>
      <c r="R825" s="23">
        <v>3.574</v>
      </c>
      <c r="S825" s="29">
        <v>311.916</v>
      </c>
      <c r="T825" s="29">
        <f t="shared" si="77"/>
        <v>350.6805</v>
      </c>
      <c r="U825" s="26">
        <v>15.24</v>
      </c>
      <c r="V825" s="24">
        <v>2111.5082382952955</v>
      </c>
      <c r="AA825">
        <v>2111.5082382952955</v>
      </c>
    </row>
    <row r="826" spans="1:27" ht="12.75">
      <c r="A826" s="1">
        <v>36359</v>
      </c>
      <c r="B826" s="15">
        <v>199</v>
      </c>
      <c r="C826" s="2">
        <v>0.879745364</v>
      </c>
      <c r="D826" s="16">
        <v>0.879745364</v>
      </c>
      <c r="E826" s="3">
        <v>8163</v>
      </c>
      <c r="F826" s="17">
        <v>0</v>
      </c>
      <c r="G826" s="18">
        <v>829.3</v>
      </c>
      <c r="H826" s="19">
        <f t="shared" si="74"/>
        <v>785.3</v>
      </c>
      <c r="I826" s="14">
        <v>785.3</v>
      </c>
      <c r="J826" s="19">
        <f t="shared" si="75"/>
        <v>2116.2823944143115</v>
      </c>
      <c r="K826" s="19">
        <f t="shared" si="76"/>
        <v>2116.9627144143114</v>
      </c>
      <c r="L826" s="19">
        <f t="shared" si="72"/>
        <v>2129.3008144143114</v>
      </c>
      <c r="M826" s="24">
        <f t="shared" si="73"/>
        <v>2123.1317644143114</v>
      </c>
      <c r="N826" s="14">
        <v>14.6</v>
      </c>
      <c r="O826" s="14">
        <v>100</v>
      </c>
      <c r="Q826" s="14">
        <v>123.1</v>
      </c>
      <c r="R826" s="23">
        <v>3.878</v>
      </c>
      <c r="S826" s="29">
        <v>374.808</v>
      </c>
      <c r="T826" s="29">
        <f t="shared" si="77"/>
        <v>364.5743333333333</v>
      </c>
      <c r="U826" s="26">
        <v>15.27</v>
      </c>
      <c r="V826" s="24">
        <v>2123.1317644143114</v>
      </c>
      <c r="AA826">
        <v>2123.1317644143114</v>
      </c>
    </row>
    <row r="827" spans="1:27" ht="12.75">
      <c r="A827" s="1">
        <v>36359</v>
      </c>
      <c r="B827" s="15">
        <v>199</v>
      </c>
      <c r="C827" s="2">
        <v>0.879861116</v>
      </c>
      <c r="D827" s="16">
        <v>0.879861116</v>
      </c>
      <c r="E827" s="3">
        <v>8173</v>
      </c>
      <c r="F827" s="17">
        <v>0</v>
      </c>
      <c r="G827" s="18">
        <v>828.5</v>
      </c>
      <c r="H827" s="19">
        <f t="shared" si="74"/>
        <v>784.5</v>
      </c>
      <c r="I827" s="14">
        <v>784.5</v>
      </c>
      <c r="J827" s="19">
        <f t="shared" si="75"/>
        <v>2124.7460989278825</v>
      </c>
      <c r="K827" s="19">
        <f t="shared" si="76"/>
        <v>2125.4264189278824</v>
      </c>
      <c r="L827" s="19">
        <f t="shared" si="72"/>
        <v>2137.7645189278824</v>
      </c>
      <c r="M827" s="24">
        <f t="shared" si="73"/>
        <v>2131.5954689278824</v>
      </c>
      <c r="N827" s="14">
        <v>14.6</v>
      </c>
      <c r="O827" s="14">
        <v>100</v>
      </c>
      <c r="Q827" s="14">
        <v>117.1</v>
      </c>
      <c r="R827" s="23">
        <v>3.798</v>
      </c>
      <c r="S827" s="29">
        <v>353.689</v>
      </c>
      <c r="T827" s="29">
        <f t="shared" si="77"/>
        <v>374.9645</v>
      </c>
      <c r="U827" s="26">
        <v>15.258</v>
      </c>
      <c r="V827" s="24">
        <v>2131.5954689278824</v>
      </c>
      <c r="AA827">
        <v>2131.5954689278824</v>
      </c>
    </row>
    <row r="828" spans="1:27" ht="12.75">
      <c r="A828" s="1">
        <v>36359</v>
      </c>
      <c r="B828" s="15">
        <v>199</v>
      </c>
      <c r="C828" s="2">
        <v>0.879976869</v>
      </c>
      <c r="D828" s="16">
        <v>0.879976869</v>
      </c>
      <c r="E828" s="3">
        <v>8183</v>
      </c>
      <c r="F828" s="17">
        <v>0</v>
      </c>
      <c r="G828" s="18">
        <v>827.7</v>
      </c>
      <c r="H828" s="19">
        <f t="shared" si="74"/>
        <v>783.7</v>
      </c>
      <c r="I828" s="14">
        <v>783.7</v>
      </c>
      <c r="J828" s="19">
        <f t="shared" si="75"/>
        <v>2133.2184387746815</v>
      </c>
      <c r="K828" s="19">
        <f t="shared" si="76"/>
        <v>2133.8987587746815</v>
      </c>
      <c r="L828" s="19">
        <f t="shared" si="72"/>
        <v>2146.2368587746814</v>
      </c>
      <c r="M828" s="24">
        <f t="shared" si="73"/>
        <v>2140.0678087746815</v>
      </c>
      <c r="N828" s="14">
        <v>14.3</v>
      </c>
      <c r="O828" s="14">
        <v>100</v>
      </c>
      <c r="Q828" s="14">
        <v>121.6</v>
      </c>
      <c r="R828" s="23">
        <v>3.404</v>
      </c>
      <c r="S828" s="29">
        <v>269.581</v>
      </c>
      <c r="T828" s="29">
        <f t="shared" si="77"/>
        <v>346.8546666666667</v>
      </c>
      <c r="U828" s="26">
        <v>15.227</v>
      </c>
      <c r="V828" s="24">
        <v>2140.0678087746815</v>
      </c>
      <c r="AA828">
        <v>2140.0678087746815</v>
      </c>
    </row>
    <row r="829" spans="1:27" ht="12.75">
      <c r="A829" s="1">
        <v>36359</v>
      </c>
      <c r="B829" s="15">
        <v>199</v>
      </c>
      <c r="C829" s="2">
        <v>0.880092621</v>
      </c>
      <c r="D829" s="16">
        <v>0.880092621</v>
      </c>
      <c r="E829" s="3">
        <v>8193</v>
      </c>
      <c r="F829" s="17">
        <v>0</v>
      </c>
      <c r="G829" s="18">
        <v>825.6</v>
      </c>
      <c r="H829" s="19">
        <f t="shared" si="74"/>
        <v>781.6</v>
      </c>
      <c r="I829" s="14">
        <v>781.6</v>
      </c>
      <c r="J829" s="19">
        <f t="shared" si="75"/>
        <v>2155.499545710719</v>
      </c>
      <c r="K829" s="19">
        <f t="shared" si="76"/>
        <v>2156.179865710719</v>
      </c>
      <c r="L829" s="19">
        <f t="shared" si="72"/>
        <v>2168.5179657107187</v>
      </c>
      <c r="M829" s="24">
        <f t="shared" si="73"/>
        <v>2162.3489157107188</v>
      </c>
      <c r="N829" s="14">
        <v>14.4</v>
      </c>
      <c r="O829" s="14">
        <v>100</v>
      </c>
      <c r="Q829" s="14">
        <v>121.9</v>
      </c>
      <c r="R829" s="23">
        <v>3.898</v>
      </c>
      <c r="S829" s="29">
        <v>374.484</v>
      </c>
      <c r="T829" s="29">
        <f t="shared" si="77"/>
        <v>336.2485</v>
      </c>
      <c r="U829" s="26">
        <v>15.191</v>
      </c>
      <c r="V829" s="24">
        <v>2162.3489157107188</v>
      </c>
      <c r="AA829">
        <v>2162.3489157107188</v>
      </c>
    </row>
    <row r="830" spans="1:27" ht="12.75">
      <c r="A830" s="1">
        <v>36359</v>
      </c>
      <c r="B830" s="15">
        <v>199</v>
      </c>
      <c r="C830" s="2">
        <v>0.880208313</v>
      </c>
      <c r="D830" s="16">
        <v>0.880208313</v>
      </c>
      <c r="E830" s="3">
        <v>8203</v>
      </c>
      <c r="F830" s="17">
        <v>0</v>
      </c>
      <c r="G830" s="18">
        <v>824</v>
      </c>
      <c r="H830" s="19">
        <f t="shared" si="74"/>
        <v>780</v>
      </c>
      <c r="I830" s="14">
        <v>780</v>
      </c>
      <c r="J830" s="19">
        <f t="shared" si="75"/>
        <v>2172.515845460289</v>
      </c>
      <c r="K830" s="19">
        <f t="shared" si="76"/>
        <v>2173.1961654602887</v>
      </c>
      <c r="L830" s="19">
        <f t="shared" si="72"/>
        <v>2185.5342654602887</v>
      </c>
      <c r="M830" s="24">
        <f t="shared" si="73"/>
        <v>2179.3652154602887</v>
      </c>
      <c r="N830" s="14">
        <v>14.4</v>
      </c>
      <c r="O830" s="14">
        <v>100</v>
      </c>
      <c r="Q830" s="14">
        <v>120.4</v>
      </c>
      <c r="R830" s="23">
        <v>3.594</v>
      </c>
      <c r="S830" s="29">
        <v>311.376</v>
      </c>
      <c r="T830" s="29">
        <f t="shared" si="77"/>
        <v>332.64233333333334</v>
      </c>
      <c r="U830" s="26">
        <v>15.232</v>
      </c>
      <c r="V830" s="24">
        <v>2179.3652154602887</v>
      </c>
      <c r="AA830">
        <v>2179.3652154602887</v>
      </c>
    </row>
    <row r="831" spans="1:27" ht="12.75">
      <c r="A831" s="1">
        <v>36359</v>
      </c>
      <c r="B831" s="15">
        <v>199</v>
      </c>
      <c r="C831" s="2">
        <v>0.880324066</v>
      </c>
      <c r="D831" s="16">
        <v>0.880324066</v>
      </c>
      <c r="E831" s="3">
        <v>8213</v>
      </c>
      <c r="F831" s="17">
        <v>0</v>
      </c>
      <c r="G831" s="18">
        <v>822.4</v>
      </c>
      <c r="H831" s="19">
        <f t="shared" si="74"/>
        <v>778.4</v>
      </c>
      <c r="I831" s="14">
        <v>778.4</v>
      </c>
      <c r="J831" s="19">
        <f t="shared" si="75"/>
        <v>2189.567086301635</v>
      </c>
      <c r="K831" s="19">
        <f t="shared" si="76"/>
        <v>2190.247406301635</v>
      </c>
      <c r="L831" s="19">
        <f t="shared" si="72"/>
        <v>2202.5855063016347</v>
      </c>
      <c r="M831" s="24">
        <f t="shared" si="73"/>
        <v>2196.4164563016348</v>
      </c>
      <c r="N831" s="14">
        <v>14.1</v>
      </c>
      <c r="O831" s="14">
        <v>100</v>
      </c>
      <c r="Q831" s="14">
        <v>115.5</v>
      </c>
      <c r="R831" s="23">
        <v>3.394</v>
      </c>
      <c r="S831" s="29">
        <v>269.257</v>
      </c>
      <c r="T831" s="29">
        <f t="shared" si="77"/>
        <v>325.5325</v>
      </c>
      <c r="U831" s="26">
        <v>15.213</v>
      </c>
      <c r="V831" s="24">
        <v>2196.4164563016348</v>
      </c>
      <c r="AA831">
        <v>2196.4164563016348</v>
      </c>
    </row>
    <row r="832" spans="1:27" ht="12.75">
      <c r="A832" s="1">
        <v>36359</v>
      </c>
      <c r="B832" s="15">
        <v>199</v>
      </c>
      <c r="C832" s="2">
        <v>0.880439818</v>
      </c>
      <c r="D832" s="16">
        <v>0.880439818</v>
      </c>
      <c r="E832" s="3">
        <v>8223</v>
      </c>
      <c r="F832" s="17">
        <v>0</v>
      </c>
      <c r="G832" s="18">
        <v>820.9</v>
      </c>
      <c r="H832" s="19">
        <f t="shared" si="74"/>
        <v>776.9</v>
      </c>
      <c r="I832" s="14">
        <v>776.9</v>
      </c>
      <c r="J832" s="19">
        <f t="shared" si="75"/>
        <v>2205.5844860572743</v>
      </c>
      <c r="K832" s="19">
        <f t="shared" si="76"/>
        <v>2206.264806057274</v>
      </c>
      <c r="L832" s="19">
        <f t="shared" si="72"/>
        <v>2218.602906057274</v>
      </c>
      <c r="M832" s="24">
        <f t="shared" si="73"/>
        <v>2212.433856057274</v>
      </c>
      <c r="N832" s="14">
        <v>13.8</v>
      </c>
      <c r="O832" s="14">
        <v>100</v>
      </c>
      <c r="Q832" s="14">
        <v>119.6</v>
      </c>
      <c r="R832" s="23">
        <v>3.424</v>
      </c>
      <c r="S832" s="29">
        <v>269.149</v>
      </c>
      <c r="T832" s="29">
        <f t="shared" si="77"/>
        <v>307.92266666666666</v>
      </c>
      <c r="U832" s="26">
        <v>15.213</v>
      </c>
      <c r="V832" s="24">
        <v>2212.433856057274</v>
      </c>
      <c r="AA832">
        <v>2212.433856057274</v>
      </c>
    </row>
    <row r="833" spans="1:27" ht="12.75">
      <c r="A833" s="1">
        <v>36359</v>
      </c>
      <c r="B833" s="15">
        <v>199</v>
      </c>
      <c r="C833" s="2">
        <v>0.88055557</v>
      </c>
      <c r="D833" s="16">
        <v>0.88055557</v>
      </c>
      <c r="E833" s="3">
        <v>8233</v>
      </c>
      <c r="F833" s="17">
        <v>0</v>
      </c>
      <c r="G833" s="18">
        <v>820.1</v>
      </c>
      <c r="H833" s="19">
        <f t="shared" si="74"/>
        <v>776.1</v>
      </c>
      <c r="I833" s="14">
        <v>776.1</v>
      </c>
      <c r="J833" s="19">
        <f t="shared" si="75"/>
        <v>2214.1397490131158</v>
      </c>
      <c r="K833" s="19">
        <f t="shared" si="76"/>
        <v>2214.8200690131157</v>
      </c>
      <c r="L833" s="19">
        <f t="shared" si="72"/>
        <v>2227.1581690131156</v>
      </c>
      <c r="M833" s="24">
        <f t="shared" si="73"/>
        <v>2220.9891190131157</v>
      </c>
      <c r="N833" s="14">
        <v>13.7</v>
      </c>
      <c r="O833" s="14">
        <v>100</v>
      </c>
      <c r="Q833" s="14">
        <v>121</v>
      </c>
      <c r="R833" s="23">
        <v>3.646</v>
      </c>
      <c r="S833" s="29">
        <v>311.052</v>
      </c>
      <c r="T833" s="29">
        <f t="shared" si="77"/>
        <v>300.8165000000001</v>
      </c>
      <c r="U833" s="26">
        <v>15.239</v>
      </c>
      <c r="V833" s="24">
        <v>2220.9891190131157</v>
      </c>
      <c r="AA833">
        <v>2220.9891190131157</v>
      </c>
    </row>
    <row r="834" spans="1:27" ht="12.75">
      <c r="A834" s="1">
        <v>36359</v>
      </c>
      <c r="B834" s="15">
        <v>199</v>
      </c>
      <c r="C834" s="2">
        <v>0.880671322</v>
      </c>
      <c r="D834" s="16">
        <v>0.880671322</v>
      </c>
      <c r="E834" s="3">
        <v>8243</v>
      </c>
      <c r="F834" s="17">
        <v>0</v>
      </c>
      <c r="G834" s="18">
        <v>818.3</v>
      </c>
      <c r="H834" s="19">
        <f t="shared" si="74"/>
        <v>774.3</v>
      </c>
      <c r="I834" s="14">
        <v>774.3</v>
      </c>
      <c r="J834" s="19">
        <f t="shared" si="75"/>
        <v>2233.4213785091692</v>
      </c>
      <c r="K834" s="19">
        <f t="shared" si="76"/>
        <v>2234.101698509169</v>
      </c>
      <c r="L834" s="19">
        <f t="shared" si="72"/>
        <v>2246.439798509169</v>
      </c>
      <c r="M834" s="24">
        <f t="shared" si="73"/>
        <v>2240.270748509169</v>
      </c>
      <c r="N834" s="14">
        <v>13.5</v>
      </c>
      <c r="O834" s="14">
        <v>100</v>
      </c>
      <c r="Q834" s="14">
        <v>125.6</v>
      </c>
      <c r="R834" s="23">
        <v>3.68</v>
      </c>
      <c r="S834" s="29">
        <v>331.933</v>
      </c>
      <c r="T834" s="29">
        <f t="shared" si="77"/>
        <v>311.2085</v>
      </c>
      <c r="U834" s="26">
        <v>15.201</v>
      </c>
      <c r="V834" s="24">
        <v>2240.270748509169</v>
      </c>
      <c r="AA834">
        <v>2240.270748509169</v>
      </c>
    </row>
    <row r="835" spans="1:27" ht="12.75">
      <c r="A835" s="1">
        <v>36359</v>
      </c>
      <c r="B835" s="15">
        <v>199</v>
      </c>
      <c r="C835" s="2">
        <v>0.880787015</v>
      </c>
      <c r="D835" s="16">
        <v>0.880787015</v>
      </c>
      <c r="E835" s="3">
        <v>8253</v>
      </c>
      <c r="F835" s="17">
        <v>0</v>
      </c>
      <c r="G835" s="18">
        <v>816.8</v>
      </c>
      <c r="H835" s="19">
        <f t="shared" si="74"/>
        <v>772.8</v>
      </c>
      <c r="I835" s="14">
        <v>772.8</v>
      </c>
      <c r="J835" s="19">
        <f t="shared" si="75"/>
        <v>2249.5236743672526</v>
      </c>
      <c r="K835" s="19">
        <f t="shared" si="76"/>
        <v>2250.2039943672526</v>
      </c>
      <c r="L835" s="19">
        <f t="shared" si="72"/>
        <v>2262.5420943672525</v>
      </c>
      <c r="M835" s="24">
        <f t="shared" si="73"/>
        <v>2256.3730443672525</v>
      </c>
      <c r="N835" s="14">
        <v>13.2</v>
      </c>
      <c r="O835" s="14">
        <v>100</v>
      </c>
      <c r="Q835" s="14">
        <v>128.2</v>
      </c>
      <c r="R835" s="23">
        <v>3.464</v>
      </c>
      <c r="S835" s="29">
        <v>289.825</v>
      </c>
      <c r="T835" s="29">
        <f t="shared" si="77"/>
        <v>297.0986666666667</v>
      </c>
      <c r="U835" s="26">
        <v>15.151</v>
      </c>
      <c r="V835" s="24">
        <v>2256.3730443672525</v>
      </c>
      <c r="AA835">
        <v>2256.3730443672525</v>
      </c>
    </row>
    <row r="836" spans="1:27" ht="12.75">
      <c r="A836" s="1">
        <v>36359</v>
      </c>
      <c r="B836" s="15">
        <v>199</v>
      </c>
      <c r="C836" s="2">
        <v>0.880902767</v>
      </c>
      <c r="D836" s="16">
        <v>0.880902767</v>
      </c>
      <c r="E836" s="3">
        <v>8263</v>
      </c>
      <c r="F836" s="17">
        <v>0</v>
      </c>
      <c r="G836" s="18">
        <v>815.7</v>
      </c>
      <c r="H836" s="19">
        <f t="shared" si="74"/>
        <v>771.7</v>
      </c>
      <c r="I836" s="14">
        <v>771.7</v>
      </c>
      <c r="J836" s="19">
        <f t="shared" si="75"/>
        <v>2261.351901047241</v>
      </c>
      <c r="K836" s="19">
        <f t="shared" si="76"/>
        <v>2262.032221047241</v>
      </c>
      <c r="L836" s="19">
        <f t="shared" si="72"/>
        <v>2274.370321047241</v>
      </c>
      <c r="M836" s="24">
        <f t="shared" si="73"/>
        <v>2268.201271047241</v>
      </c>
      <c r="N836" s="14">
        <v>13.3</v>
      </c>
      <c r="O836" s="14">
        <v>100</v>
      </c>
      <c r="Q836" s="14">
        <v>126.6</v>
      </c>
      <c r="R836" s="23">
        <v>3.535</v>
      </c>
      <c r="S836" s="29">
        <v>289.717</v>
      </c>
      <c r="T836" s="29">
        <f t="shared" si="77"/>
        <v>293.48883333333333</v>
      </c>
      <c r="U836" s="26">
        <v>15.243</v>
      </c>
      <c r="V836" s="24">
        <v>2268.201271047241</v>
      </c>
      <c r="AA836">
        <v>2268.201271047241</v>
      </c>
    </row>
    <row r="837" spans="1:27" ht="12.75">
      <c r="A837" s="1">
        <v>36359</v>
      </c>
      <c r="B837" s="15">
        <v>199</v>
      </c>
      <c r="C837" s="2">
        <v>0.881018519</v>
      </c>
      <c r="D837" s="16">
        <v>0.881018519</v>
      </c>
      <c r="E837" s="3">
        <v>8273</v>
      </c>
      <c r="F837" s="17">
        <v>0</v>
      </c>
      <c r="G837" s="18">
        <v>813.8</v>
      </c>
      <c r="H837" s="19">
        <f t="shared" si="74"/>
        <v>769.8</v>
      </c>
      <c r="I837" s="14">
        <v>769.8</v>
      </c>
      <c r="J837" s="19">
        <f t="shared" si="75"/>
        <v>2281.822242398696</v>
      </c>
      <c r="K837" s="19">
        <f t="shared" si="76"/>
        <v>2282.5025623986958</v>
      </c>
      <c r="L837" s="19">
        <f t="shared" si="72"/>
        <v>2294.8406623986957</v>
      </c>
      <c r="M837" s="24">
        <f t="shared" si="73"/>
        <v>2288.6716123986957</v>
      </c>
      <c r="N837" s="14">
        <v>13</v>
      </c>
      <c r="O837" s="14">
        <v>100</v>
      </c>
      <c r="Q837" s="14">
        <v>118.4</v>
      </c>
      <c r="R837" s="23">
        <v>3.484</v>
      </c>
      <c r="S837" s="29">
        <v>289.62</v>
      </c>
      <c r="T837" s="29">
        <f t="shared" si="77"/>
        <v>296.88266666666664</v>
      </c>
      <c r="U837" s="26">
        <v>15.279</v>
      </c>
      <c r="V837" s="24">
        <v>2288.6716123986957</v>
      </c>
      <c r="AA837">
        <v>2288.6716123986957</v>
      </c>
    </row>
    <row r="838" spans="1:27" ht="12.75">
      <c r="A838" s="1">
        <v>36359</v>
      </c>
      <c r="B838" s="15">
        <v>199</v>
      </c>
      <c r="C838" s="2">
        <v>0.881134272</v>
      </c>
      <c r="D838" s="16">
        <v>0.881134272</v>
      </c>
      <c r="E838" s="3">
        <v>8283</v>
      </c>
      <c r="F838" s="17">
        <v>0</v>
      </c>
      <c r="G838" s="18">
        <v>812.4</v>
      </c>
      <c r="H838" s="19">
        <f t="shared" si="74"/>
        <v>768.4</v>
      </c>
      <c r="I838" s="14">
        <v>768.4</v>
      </c>
      <c r="J838" s="19">
        <f t="shared" si="75"/>
        <v>2296.9380077490105</v>
      </c>
      <c r="K838" s="19">
        <f t="shared" si="76"/>
        <v>2297.6183277490104</v>
      </c>
      <c r="L838" s="19">
        <f t="shared" si="72"/>
        <v>2309.9564277490103</v>
      </c>
      <c r="M838" s="24">
        <f t="shared" si="73"/>
        <v>2303.7873777490104</v>
      </c>
      <c r="N838" s="14">
        <v>12.9</v>
      </c>
      <c r="O838" s="14">
        <v>100</v>
      </c>
      <c r="Q838" s="14">
        <v>118.1</v>
      </c>
      <c r="R838" s="23">
        <v>3.944</v>
      </c>
      <c r="S838" s="29">
        <v>373.501</v>
      </c>
      <c r="T838" s="29">
        <f t="shared" si="77"/>
        <v>314.27466666666663</v>
      </c>
      <c r="U838" s="26">
        <v>15.343</v>
      </c>
      <c r="V838" s="24">
        <v>2303.7873777490104</v>
      </c>
      <c r="AA838">
        <v>2303.7873777490104</v>
      </c>
    </row>
    <row r="839" spans="1:27" ht="12.75">
      <c r="A839" s="1">
        <v>36359</v>
      </c>
      <c r="B839" s="15">
        <v>199</v>
      </c>
      <c r="C839" s="2">
        <v>0.881250024</v>
      </c>
      <c r="D839" s="16">
        <v>0.881250024</v>
      </c>
      <c r="E839" s="3">
        <v>8293</v>
      </c>
      <c r="F839" s="17">
        <v>0</v>
      </c>
      <c r="G839" s="18">
        <v>811.2</v>
      </c>
      <c r="H839" s="19">
        <f t="shared" si="74"/>
        <v>767.2</v>
      </c>
      <c r="I839" s="14">
        <v>767.2</v>
      </c>
      <c r="J839" s="19">
        <f t="shared" si="75"/>
        <v>2309.9163141761896</v>
      </c>
      <c r="K839" s="19">
        <f t="shared" si="76"/>
        <v>2310.5966341761896</v>
      </c>
      <c r="L839" s="19">
        <f t="shared" si="72"/>
        <v>2322.9347341761895</v>
      </c>
      <c r="M839" s="24">
        <f t="shared" si="73"/>
        <v>2316.7656841761896</v>
      </c>
      <c r="N839" s="14">
        <v>12.9</v>
      </c>
      <c r="O839" s="14">
        <v>100</v>
      </c>
      <c r="Q839" s="14">
        <v>115.8</v>
      </c>
      <c r="R839" s="23">
        <v>3.739</v>
      </c>
      <c r="S839" s="29">
        <v>331.393</v>
      </c>
      <c r="T839" s="29">
        <f t="shared" si="77"/>
        <v>317.6648333333333</v>
      </c>
      <c r="U839" s="26">
        <v>15.308</v>
      </c>
      <c r="V839" s="24">
        <v>2316.7656841761896</v>
      </c>
      <c r="AA839">
        <v>2316.7656841761896</v>
      </c>
    </row>
    <row r="840" spans="1:27" ht="12.75">
      <c r="A840" s="1">
        <v>36359</v>
      </c>
      <c r="B840" s="15">
        <v>199</v>
      </c>
      <c r="C840" s="2">
        <v>0.881365716</v>
      </c>
      <c r="D840" s="16">
        <v>0.881365716</v>
      </c>
      <c r="E840" s="3">
        <v>8303</v>
      </c>
      <c r="F840" s="17">
        <v>0</v>
      </c>
      <c r="G840" s="18">
        <v>810.3</v>
      </c>
      <c r="H840" s="19">
        <f t="shared" si="74"/>
        <v>766.3</v>
      </c>
      <c r="I840" s="14">
        <v>766.3</v>
      </c>
      <c r="J840" s="19">
        <f t="shared" si="75"/>
        <v>2319.663372660536</v>
      </c>
      <c r="K840" s="19">
        <f t="shared" si="76"/>
        <v>2320.343692660536</v>
      </c>
      <c r="L840" s="19">
        <f t="shared" si="72"/>
        <v>2332.681792660536</v>
      </c>
      <c r="M840" s="24">
        <f t="shared" si="73"/>
        <v>2326.512742660536</v>
      </c>
      <c r="N840" s="14">
        <v>12.9</v>
      </c>
      <c r="O840" s="14">
        <v>100</v>
      </c>
      <c r="Q840" s="14">
        <v>115.1</v>
      </c>
      <c r="R840" s="23">
        <v>3.639</v>
      </c>
      <c r="S840" s="29">
        <v>310.296</v>
      </c>
      <c r="T840" s="29">
        <f t="shared" si="77"/>
        <v>314.0586666666667</v>
      </c>
      <c r="U840" s="26">
        <v>15.246</v>
      </c>
      <c r="V840" s="24">
        <v>2326.512742660536</v>
      </c>
      <c r="AA840">
        <v>2326.512742660536</v>
      </c>
    </row>
    <row r="841" spans="1:27" ht="12.75">
      <c r="A841" s="1">
        <v>36359</v>
      </c>
      <c r="B841" s="15">
        <v>199</v>
      </c>
      <c r="C841" s="2">
        <v>0.881481469</v>
      </c>
      <c r="D841" s="16">
        <v>0.881481469</v>
      </c>
      <c r="E841" s="3">
        <v>8313</v>
      </c>
      <c r="F841" s="17">
        <v>0</v>
      </c>
      <c r="G841" s="18">
        <v>807.8</v>
      </c>
      <c r="H841" s="19">
        <f t="shared" si="74"/>
        <v>763.8</v>
      </c>
      <c r="I841" s="14">
        <v>763.8</v>
      </c>
      <c r="J841" s="19">
        <f t="shared" si="75"/>
        <v>2346.7987192435135</v>
      </c>
      <c r="K841" s="19">
        <f t="shared" si="76"/>
        <v>2347.4790392435134</v>
      </c>
      <c r="L841" s="19">
        <f aca="true" t="shared" si="78" ref="L841:L904">(J841+13.01842)</f>
        <v>2359.8171392435133</v>
      </c>
      <c r="M841" s="24">
        <f aca="true" t="shared" si="79" ref="M841:M904">AVERAGE(K841:L841)</f>
        <v>2353.6480892435134</v>
      </c>
      <c r="N841" s="14">
        <v>12.7</v>
      </c>
      <c r="O841" s="14">
        <v>100</v>
      </c>
      <c r="Q841" s="14">
        <v>109.4</v>
      </c>
      <c r="R841" s="23">
        <v>3.738</v>
      </c>
      <c r="S841" s="29">
        <v>331.188</v>
      </c>
      <c r="T841" s="29">
        <f t="shared" si="77"/>
        <v>320.95250000000004</v>
      </c>
      <c r="U841" s="26">
        <v>15.179</v>
      </c>
      <c r="V841" s="24">
        <v>2353.6480892435134</v>
      </c>
      <c r="AA841">
        <v>2353.6480892435134</v>
      </c>
    </row>
    <row r="842" spans="1:27" ht="12.75">
      <c r="A842" s="1">
        <v>36359</v>
      </c>
      <c r="B842" s="15">
        <v>199</v>
      </c>
      <c r="C842" s="2">
        <v>0.881597221</v>
      </c>
      <c r="D842" s="16">
        <v>0.881597221</v>
      </c>
      <c r="E842" s="3">
        <v>8323</v>
      </c>
      <c r="F842" s="17">
        <v>0</v>
      </c>
      <c r="G842" s="18">
        <v>806.7</v>
      </c>
      <c r="H842" s="19">
        <f aca="true" t="shared" si="80" ref="H842:H905">(G842-44)</f>
        <v>762.7</v>
      </c>
      <c r="I842" s="14">
        <v>762.7</v>
      </c>
      <c r="J842" s="19">
        <f aca="true" t="shared" si="81" ref="J842:J905">(8303.951372*LN(1013.25/H842))</f>
        <v>2358.7664206392</v>
      </c>
      <c r="K842" s="19">
        <f aca="true" t="shared" si="82" ref="K842:K905">(J842+0.68032)</f>
        <v>2359.4467406392</v>
      </c>
      <c r="L842" s="19">
        <f t="shared" si="78"/>
        <v>2371.7848406392</v>
      </c>
      <c r="M842" s="24">
        <f t="shared" si="79"/>
        <v>2365.6157906392</v>
      </c>
      <c r="N842" s="14">
        <v>12.6</v>
      </c>
      <c r="O842" s="14">
        <v>100</v>
      </c>
      <c r="Q842" s="14">
        <v>109.1</v>
      </c>
      <c r="R842" s="23">
        <v>3.335</v>
      </c>
      <c r="S842" s="29">
        <v>247.069</v>
      </c>
      <c r="T842" s="29">
        <f t="shared" si="77"/>
        <v>313.8445</v>
      </c>
      <c r="U842" s="26">
        <v>15.227</v>
      </c>
      <c r="V842" s="24">
        <v>2365.6157906392</v>
      </c>
      <c r="AA842">
        <v>2365.6157906392</v>
      </c>
    </row>
    <row r="843" spans="1:27" ht="12.75">
      <c r="A843" s="1">
        <v>36359</v>
      </c>
      <c r="B843" s="15">
        <v>199</v>
      </c>
      <c r="C843" s="2">
        <v>0.881712973</v>
      </c>
      <c r="D843" s="16">
        <v>0.881712973</v>
      </c>
      <c r="E843" s="3">
        <v>8333</v>
      </c>
      <c r="F843" s="17">
        <v>0</v>
      </c>
      <c r="G843" s="18">
        <v>805.4</v>
      </c>
      <c r="H843" s="19">
        <f t="shared" si="80"/>
        <v>761.4</v>
      </c>
      <c r="I843" s="14">
        <v>761.4</v>
      </c>
      <c r="J843" s="19">
        <f t="shared" si="81"/>
        <v>2372.9323407252627</v>
      </c>
      <c r="K843" s="19">
        <f t="shared" si="82"/>
        <v>2373.6126607252627</v>
      </c>
      <c r="L843" s="19">
        <f t="shared" si="78"/>
        <v>2385.9507607252626</v>
      </c>
      <c r="M843" s="24">
        <f t="shared" si="79"/>
        <v>2379.7817107252627</v>
      </c>
      <c r="N843" s="14">
        <v>12.6</v>
      </c>
      <c r="O843" s="14">
        <v>100</v>
      </c>
      <c r="Q843" s="14">
        <v>107.4</v>
      </c>
      <c r="R843" s="23">
        <v>3.305</v>
      </c>
      <c r="S843" s="29">
        <v>246.962</v>
      </c>
      <c r="T843" s="29">
        <f t="shared" si="77"/>
        <v>306.73483333333337</v>
      </c>
      <c r="U843" s="26">
        <v>15.224</v>
      </c>
      <c r="V843" s="24">
        <v>2379.7817107252627</v>
      </c>
      <c r="AA843">
        <v>2379.7817107252627</v>
      </c>
    </row>
    <row r="844" spans="1:27" ht="12.75">
      <c r="A844" s="1">
        <v>36359</v>
      </c>
      <c r="B844" s="15">
        <v>199</v>
      </c>
      <c r="C844" s="2">
        <v>0.881828725</v>
      </c>
      <c r="D844" s="16">
        <v>0.881828725</v>
      </c>
      <c r="E844" s="3">
        <v>8343</v>
      </c>
      <c r="F844" s="17">
        <v>0</v>
      </c>
      <c r="G844" s="18">
        <v>803.5</v>
      </c>
      <c r="H844" s="19">
        <f t="shared" si="80"/>
        <v>759.5</v>
      </c>
      <c r="I844" s="14">
        <v>759.5</v>
      </c>
      <c r="J844" s="19">
        <f t="shared" si="81"/>
        <v>2393.6799451891156</v>
      </c>
      <c r="K844" s="19">
        <f t="shared" si="82"/>
        <v>2394.3602651891156</v>
      </c>
      <c r="L844" s="19">
        <f t="shared" si="78"/>
        <v>2406.6983651891155</v>
      </c>
      <c r="M844" s="24">
        <f t="shared" si="79"/>
        <v>2400.5293151891156</v>
      </c>
      <c r="N844" s="14">
        <v>12.6</v>
      </c>
      <c r="O844" s="14">
        <v>97.2</v>
      </c>
      <c r="Q844" s="14">
        <v>111.8</v>
      </c>
      <c r="R844" s="23">
        <v>3.344</v>
      </c>
      <c r="S844" s="29">
        <v>246.864</v>
      </c>
      <c r="T844" s="29">
        <f t="shared" si="77"/>
        <v>285.6286666666667</v>
      </c>
      <c r="U844" s="26">
        <v>15.218</v>
      </c>
      <c r="V844" s="24">
        <v>2400.5293151891156</v>
      </c>
      <c r="AA844">
        <v>2400.5293151891156</v>
      </c>
    </row>
    <row r="845" spans="1:27" ht="12.75">
      <c r="A845" s="1">
        <v>36359</v>
      </c>
      <c r="B845" s="15">
        <v>199</v>
      </c>
      <c r="C845" s="2">
        <v>0.881944418</v>
      </c>
      <c r="D845" s="16">
        <v>0.881944418</v>
      </c>
      <c r="E845" s="3">
        <v>8353</v>
      </c>
      <c r="F845" s="17">
        <v>0</v>
      </c>
      <c r="G845" s="18">
        <v>801.8</v>
      </c>
      <c r="H845" s="19">
        <f t="shared" si="80"/>
        <v>757.8</v>
      </c>
      <c r="I845" s="14">
        <v>757.8</v>
      </c>
      <c r="J845" s="19">
        <f t="shared" si="81"/>
        <v>2412.287634162174</v>
      </c>
      <c r="K845" s="19">
        <f t="shared" si="82"/>
        <v>2412.967954162174</v>
      </c>
      <c r="L845" s="19">
        <f t="shared" si="78"/>
        <v>2425.306054162174</v>
      </c>
      <c r="M845" s="24">
        <f t="shared" si="79"/>
        <v>2419.137004162174</v>
      </c>
      <c r="N845" s="14">
        <v>12.6</v>
      </c>
      <c r="O845" s="14">
        <v>93.7</v>
      </c>
      <c r="Q845" s="14">
        <v>104.6</v>
      </c>
      <c r="R845" s="23">
        <v>3.375</v>
      </c>
      <c r="S845" s="29">
        <v>267.756</v>
      </c>
      <c r="T845" s="29">
        <f t="shared" si="77"/>
        <v>275.0225</v>
      </c>
      <c r="U845" s="26">
        <v>15.211</v>
      </c>
      <c r="V845" s="24">
        <v>2419.137004162174</v>
      </c>
      <c r="AA845">
        <v>2419.137004162174</v>
      </c>
    </row>
    <row r="846" spans="1:27" ht="12.75">
      <c r="A846" s="1">
        <v>36359</v>
      </c>
      <c r="B846" s="15">
        <v>199</v>
      </c>
      <c r="C846" s="2">
        <v>0.88206017</v>
      </c>
      <c r="D846" s="16">
        <v>0.88206017</v>
      </c>
      <c r="E846" s="3">
        <v>8363</v>
      </c>
      <c r="F846" s="17">
        <v>0</v>
      </c>
      <c r="G846" s="18">
        <v>800.9</v>
      </c>
      <c r="H846" s="19">
        <f t="shared" si="80"/>
        <v>756.9</v>
      </c>
      <c r="I846" s="14">
        <v>756.9</v>
      </c>
      <c r="J846" s="19">
        <f t="shared" si="81"/>
        <v>2422.1556702278026</v>
      </c>
      <c r="K846" s="19">
        <f t="shared" si="82"/>
        <v>2422.8359902278025</v>
      </c>
      <c r="L846" s="19">
        <f t="shared" si="78"/>
        <v>2435.1740902278025</v>
      </c>
      <c r="M846" s="24">
        <f t="shared" si="79"/>
        <v>2429.0050402278025</v>
      </c>
      <c r="N846" s="14">
        <v>12.8</v>
      </c>
      <c r="O846" s="14">
        <v>91</v>
      </c>
      <c r="Q846" s="14">
        <v>102.6</v>
      </c>
      <c r="R846" s="23">
        <v>3.393</v>
      </c>
      <c r="S846" s="29">
        <v>267.638</v>
      </c>
      <c r="T846" s="29">
        <f t="shared" si="77"/>
        <v>267.9128333333333</v>
      </c>
      <c r="U846" s="26">
        <v>15.246</v>
      </c>
      <c r="V846" s="24">
        <v>2429.0050402278025</v>
      </c>
      <c r="AA846">
        <v>2429.0050402278025</v>
      </c>
    </row>
    <row r="847" spans="1:27" ht="12.75">
      <c r="A847" s="1">
        <v>36359</v>
      </c>
      <c r="B847" s="15">
        <v>199</v>
      </c>
      <c r="C847" s="2">
        <v>0.882175922</v>
      </c>
      <c r="D847" s="16">
        <v>0.882175922</v>
      </c>
      <c r="E847" s="3">
        <v>8373</v>
      </c>
      <c r="F847" s="17">
        <v>0</v>
      </c>
      <c r="G847" s="18">
        <v>800.5</v>
      </c>
      <c r="H847" s="19">
        <f t="shared" si="80"/>
        <v>756.5</v>
      </c>
      <c r="I847" s="14">
        <v>756.5</v>
      </c>
      <c r="J847" s="19">
        <f t="shared" si="81"/>
        <v>2426.5452309865523</v>
      </c>
      <c r="K847" s="19">
        <f t="shared" si="82"/>
        <v>2427.225550986552</v>
      </c>
      <c r="L847" s="19">
        <f t="shared" si="78"/>
        <v>2439.563650986552</v>
      </c>
      <c r="M847" s="24">
        <f t="shared" si="79"/>
        <v>2433.394600986552</v>
      </c>
      <c r="N847" s="14">
        <v>12.8</v>
      </c>
      <c r="O847" s="14">
        <v>90.4</v>
      </c>
      <c r="Q847" s="14">
        <v>95.4</v>
      </c>
      <c r="R847" s="23">
        <v>3.505</v>
      </c>
      <c r="S847" s="29">
        <v>288.53</v>
      </c>
      <c r="T847" s="29">
        <f t="shared" si="77"/>
        <v>260.80316666666664</v>
      </c>
      <c r="U847" s="26">
        <v>15.175</v>
      </c>
      <c r="V847" s="24">
        <v>2433.394600986552</v>
      </c>
      <c r="AA847">
        <v>2433.394600986552</v>
      </c>
    </row>
    <row r="848" spans="1:27" ht="12.75">
      <c r="A848" s="1">
        <v>36359</v>
      </c>
      <c r="B848" s="15">
        <v>199</v>
      </c>
      <c r="C848" s="2">
        <v>0.882291675</v>
      </c>
      <c r="D848" s="16">
        <v>0.882291675</v>
      </c>
      <c r="E848" s="3">
        <v>8383</v>
      </c>
      <c r="F848" s="17">
        <v>0</v>
      </c>
      <c r="G848" s="18">
        <v>799.6</v>
      </c>
      <c r="H848" s="19">
        <f t="shared" si="80"/>
        <v>755.6</v>
      </c>
      <c r="I848" s="14">
        <v>755.6</v>
      </c>
      <c r="J848" s="19">
        <f t="shared" si="81"/>
        <v>2436.4302347790667</v>
      </c>
      <c r="K848" s="19">
        <f t="shared" si="82"/>
        <v>2437.1105547790667</v>
      </c>
      <c r="L848" s="19">
        <f t="shared" si="78"/>
        <v>2449.4486547790666</v>
      </c>
      <c r="M848" s="24">
        <f t="shared" si="79"/>
        <v>2443.2796047790666</v>
      </c>
      <c r="N848" s="14">
        <v>13</v>
      </c>
      <c r="O848" s="14">
        <v>90.7</v>
      </c>
      <c r="Q848" s="14">
        <v>96.6</v>
      </c>
      <c r="R848" s="23">
        <v>3.474</v>
      </c>
      <c r="S848" s="29">
        <v>288.432</v>
      </c>
      <c r="T848" s="29">
        <f t="shared" si="77"/>
        <v>267.697</v>
      </c>
      <c r="U848" s="26">
        <v>15.303</v>
      </c>
      <c r="V848" s="24">
        <v>2443.2796047790666</v>
      </c>
      <c r="AA848">
        <v>2443.2796047790666</v>
      </c>
    </row>
    <row r="849" spans="1:27" ht="12.75">
      <c r="A849" s="1">
        <v>36359</v>
      </c>
      <c r="B849" s="15">
        <v>199</v>
      </c>
      <c r="C849" s="2">
        <v>0.882407427</v>
      </c>
      <c r="D849" s="16">
        <v>0.882407427</v>
      </c>
      <c r="E849" s="3">
        <v>8393</v>
      </c>
      <c r="F849" s="17">
        <v>0</v>
      </c>
      <c r="G849" s="18">
        <v>797.9</v>
      </c>
      <c r="H849" s="19">
        <f t="shared" si="80"/>
        <v>753.9</v>
      </c>
      <c r="I849" s="14">
        <v>753.9</v>
      </c>
      <c r="J849" s="19">
        <f t="shared" si="81"/>
        <v>2455.134074859378</v>
      </c>
      <c r="K849" s="19">
        <f t="shared" si="82"/>
        <v>2455.814394859378</v>
      </c>
      <c r="L849" s="19">
        <f t="shared" si="78"/>
        <v>2468.152494859378</v>
      </c>
      <c r="M849" s="24">
        <f t="shared" si="79"/>
        <v>2461.983444859378</v>
      </c>
      <c r="N849" s="14">
        <v>12.3</v>
      </c>
      <c r="O849" s="14">
        <v>99.2</v>
      </c>
      <c r="Q849" s="14">
        <v>98.7</v>
      </c>
      <c r="R849" s="23">
        <v>3.188</v>
      </c>
      <c r="S849" s="29">
        <v>225.325</v>
      </c>
      <c r="T849" s="29">
        <f t="shared" si="77"/>
        <v>264.09083333333336</v>
      </c>
      <c r="U849" s="26">
        <v>15.217</v>
      </c>
      <c r="V849" s="24">
        <v>2461.983444859378</v>
      </c>
      <c r="AA849">
        <v>2461.983444859378</v>
      </c>
    </row>
    <row r="850" spans="1:27" ht="12.75">
      <c r="A850" s="1">
        <v>36359</v>
      </c>
      <c r="B850" s="15">
        <v>199</v>
      </c>
      <c r="C850" s="2">
        <v>0.882523119</v>
      </c>
      <c r="D850" s="16">
        <v>0.882523119</v>
      </c>
      <c r="E850" s="3">
        <v>8403</v>
      </c>
      <c r="F850" s="17">
        <v>0</v>
      </c>
      <c r="G850" s="18">
        <v>796.4</v>
      </c>
      <c r="H850" s="19">
        <f t="shared" si="80"/>
        <v>752.4</v>
      </c>
      <c r="I850" s="14">
        <v>752.4</v>
      </c>
      <c r="J850" s="19">
        <f t="shared" si="81"/>
        <v>2471.6725216167565</v>
      </c>
      <c r="K850" s="19">
        <f t="shared" si="82"/>
        <v>2472.3528416167565</v>
      </c>
      <c r="L850" s="19">
        <f t="shared" si="78"/>
        <v>2484.6909416167564</v>
      </c>
      <c r="M850" s="24">
        <f t="shared" si="79"/>
        <v>2478.5218916167564</v>
      </c>
      <c r="N850" s="14">
        <v>12.1</v>
      </c>
      <c r="O850" s="14">
        <v>96.9</v>
      </c>
      <c r="Q850" s="14">
        <v>102.7</v>
      </c>
      <c r="R850" s="23">
        <v>3.118</v>
      </c>
      <c r="S850" s="29">
        <v>204.206</v>
      </c>
      <c r="T850" s="29">
        <f t="shared" si="77"/>
        <v>256.98116666666664</v>
      </c>
      <c r="U850" s="26">
        <v>15.204</v>
      </c>
      <c r="V850" s="24">
        <v>2478.5218916167564</v>
      </c>
      <c r="AA850">
        <v>2478.5218916167564</v>
      </c>
    </row>
    <row r="851" spans="1:27" ht="12.75">
      <c r="A851" s="1">
        <v>36359</v>
      </c>
      <c r="B851" s="15">
        <v>199</v>
      </c>
      <c r="C851" s="2">
        <v>0.882638872</v>
      </c>
      <c r="D851" s="16">
        <v>0.882638872</v>
      </c>
      <c r="E851" s="3">
        <v>8413</v>
      </c>
      <c r="F851" s="17">
        <v>0</v>
      </c>
      <c r="G851" s="18">
        <v>795.4</v>
      </c>
      <c r="H851" s="19">
        <f t="shared" si="80"/>
        <v>751.4</v>
      </c>
      <c r="I851" s="14">
        <v>751.4</v>
      </c>
      <c r="J851" s="19">
        <f t="shared" si="81"/>
        <v>2482.716480382557</v>
      </c>
      <c r="K851" s="19">
        <f t="shared" si="82"/>
        <v>2483.396800382557</v>
      </c>
      <c r="L851" s="19">
        <f t="shared" si="78"/>
        <v>2495.734900382557</v>
      </c>
      <c r="M851" s="24">
        <f t="shared" si="79"/>
        <v>2489.565850382557</v>
      </c>
      <c r="N851" s="14">
        <v>11.9</v>
      </c>
      <c r="O851" s="14">
        <v>96.7</v>
      </c>
      <c r="Q851" s="14">
        <v>99.2</v>
      </c>
      <c r="R851" s="23">
        <v>3.166</v>
      </c>
      <c r="S851" s="29">
        <v>225.098</v>
      </c>
      <c r="T851" s="29">
        <f t="shared" si="77"/>
        <v>249.87149999999997</v>
      </c>
      <c r="U851" s="26">
        <v>15.208</v>
      </c>
      <c r="V851" s="24">
        <v>2489.565850382557</v>
      </c>
      <c r="AA851">
        <v>2489.565850382557</v>
      </c>
    </row>
    <row r="852" spans="1:27" ht="12.75">
      <c r="A852" s="1">
        <v>36359</v>
      </c>
      <c r="B852" s="15">
        <v>199</v>
      </c>
      <c r="C852" s="2">
        <v>0.882754624</v>
      </c>
      <c r="D852" s="16">
        <v>0.882754624</v>
      </c>
      <c r="E852" s="3">
        <v>8423</v>
      </c>
      <c r="F852" s="17">
        <v>0</v>
      </c>
      <c r="G852" s="18">
        <v>795.4</v>
      </c>
      <c r="H852" s="19">
        <f t="shared" si="80"/>
        <v>751.4</v>
      </c>
      <c r="I852" s="14">
        <v>751.4</v>
      </c>
      <c r="J852" s="19">
        <f t="shared" si="81"/>
        <v>2482.716480382557</v>
      </c>
      <c r="K852" s="19">
        <f t="shared" si="82"/>
        <v>2483.396800382557</v>
      </c>
      <c r="L852" s="19">
        <f t="shared" si="78"/>
        <v>2495.734900382557</v>
      </c>
      <c r="M852" s="24">
        <f t="shared" si="79"/>
        <v>2489.565850382557</v>
      </c>
      <c r="N852" s="14">
        <v>11.9</v>
      </c>
      <c r="O852" s="14">
        <v>100</v>
      </c>
      <c r="Q852" s="14">
        <v>99.6</v>
      </c>
      <c r="R852" s="23">
        <v>3.778</v>
      </c>
      <c r="S852" s="29">
        <v>351.001</v>
      </c>
      <c r="T852" s="29">
        <f t="shared" si="77"/>
        <v>263.76533333333333</v>
      </c>
      <c r="U852" s="26">
        <v>15.225</v>
      </c>
      <c r="V852" s="24">
        <v>2489.565850382557</v>
      </c>
      <c r="AA852">
        <v>2489.565850382557</v>
      </c>
    </row>
    <row r="853" spans="1:27" ht="12.75">
      <c r="A853" s="1">
        <v>36359</v>
      </c>
      <c r="B853" s="15">
        <v>199</v>
      </c>
      <c r="C853" s="2">
        <v>0.882870376</v>
      </c>
      <c r="D853" s="16">
        <v>0.882870376</v>
      </c>
      <c r="E853" s="3">
        <v>8433</v>
      </c>
      <c r="F853" s="17">
        <v>0</v>
      </c>
      <c r="G853" s="18">
        <v>795.5</v>
      </c>
      <c r="H853" s="19">
        <f t="shared" si="80"/>
        <v>751.5</v>
      </c>
      <c r="I853" s="14">
        <v>751.5</v>
      </c>
      <c r="J853" s="19">
        <f t="shared" si="81"/>
        <v>2481.611423308333</v>
      </c>
      <c r="K853" s="19">
        <f t="shared" si="82"/>
        <v>2482.291743308333</v>
      </c>
      <c r="L853" s="19">
        <f t="shared" si="78"/>
        <v>2494.629843308333</v>
      </c>
      <c r="M853" s="24">
        <f t="shared" si="79"/>
        <v>2488.460793308333</v>
      </c>
      <c r="N853" s="14">
        <v>11.6</v>
      </c>
      <c r="O853" s="14">
        <v>100</v>
      </c>
      <c r="Q853" s="14">
        <v>104.6</v>
      </c>
      <c r="R853" s="23">
        <v>3.058</v>
      </c>
      <c r="S853" s="29">
        <v>203.893</v>
      </c>
      <c r="T853" s="29">
        <f t="shared" si="77"/>
        <v>249.6591666666667</v>
      </c>
      <c r="U853" s="26">
        <v>15.116</v>
      </c>
      <c r="V853" s="24">
        <v>2488.460793308333</v>
      </c>
      <c r="AA853">
        <v>2488.460793308333</v>
      </c>
    </row>
    <row r="854" spans="1:27" ht="12.75">
      <c r="A854" s="1">
        <v>36359</v>
      </c>
      <c r="B854" s="15">
        <v>199</v>
      </c>
      <c r="C854" s="2">
        <v>0.882986128</v>
      </c>
      <c r="D854" s="16">
        <v>0.882986128</v>
      </c>
      <c r="E854" s="3">
        <v>8443</v>
      </c>
      <c r="F854" s="17">
        <v>0</v>
      </c>
      <c r="G854" s="18">
        <v>794</v>
      </c>
      <c r="H854" s="19">
        <f t="shared" si="80"/>
        <v>750</v>
      </c>
      <c r="I854" s="14">
        <v>750</v>
      </c>
      <c r="J854" s="19">
        <f t="shared" si="81"/>
        <v>2498.202740260297</v>
      </c>
      <c r="K854" s="19">
        <f t="shared" si="82"/>
        <v>2498.883060260297</v>
      </c>
      <c r="L854" s="19">
        <f t="shared" si="78"/>
        <v>2511.221160260297</v>
      </c>
      <c r="M854" s="24">
        <f t="shared" si="79"/>
        <v>2505.052110260297</v>
      </c>
      <c r="N854" s="14">
        <v>11.4</v>
      </c>
      <c r="O854" s="14">
        <v>100</v>
      </c>
      <c r="Q854" s="14">
        <v>109.2</v>
      </c>
      <c r="R854" s="23">
        <v>3.846</v>
      </c>
      <c r="S854" s="29">
        <v>350.774</v>
      </c>
      <c r="T854" s="29">
        <f t="shared" si="77"/>
        <v>260.0495</v>
      </c>
      <c r="U854" s="26">
        <v>15.273</v>
      </c>
      <c r="V854" s="24">
        <v>2505.052110260297</v>
      </c>
      <c r="AA854">
        <v>2505.052110260297</v>
      </c>
    </row>
    <row r="855" spans="1:27" ht="12.75">
      <c r="A855" s="1">
        <v>36359</v>
      </c>
      <c r="B855" s="15">
        <v>199</v>
      </c>
      <c r="C855" s="2">
        <v>0.883101881</v>
      </c>
      <c r="D855" s="16">
        <v>0.883101881</v>
      </c>
      <c r="E855" s="3">
        <v>8453</v>
      </c>
      <c r="F855" s="17">
        <v>0</v>
      </c>
      <c r="G855" s="18">
        <v>791.5</v>
      </c>
      <c r="H855" s="19">
        <f t="shared" si="80"/>
        <v>747.5</v>
      </c>
      <c r="I855" s="14">
        <v>747.5</v>
      </c>
      <c r="J855" s="19">
        <f t="shared" si="81"/>
        <v>2525.92881400504</v>
      </c>
      <c r="K855" s="19">
        <f t="shared" si="82"/>
        <v>2526.60913400504</v>
      </c>
      <c r="L855" s="19">
        <f t="shared" si="78"/>
        <v>2538.9472340050397</v>
      </c>
      <c r="M855" s="24">
        <f t="shared" si="79"/>
        <v>2532.7781840050397</v>
      </c>
      <c r="N855" s="14">
        <v>11.3</v>
      </c>
      <c r="O855" s="14">
        <v>100</v>
      </c>
      <c r="Q855" s="14">
        <v>106.6</v>
      </c>
      <c r="R855" s="23">
        <v>3.524</v>
      </c>
      <c r="S855" s="29">
        <v>287.666</v>
      </c>
      <c r="T855" s="29">
        <f t="shared" si="77"/>
        <v>270.43966666666665</v>
      </c>
      <c r="U855" s="26">
        <v>15.238</v>
      </c>
      <c r="V855" s="24">
        <v>2532.7781840050397</v>
      </c>
      <c r="AA855">
        <v>2532.7781840050397</v>
      </c>
    </row>
    <row r="856" spans="1:27" ht="12.75">
      <c r="A856" s="1">
        <v>36359</v>
      </c>
      <c r="B856" s="15">
        <v>199</v>
      </c>
      <c r="C856" s="2">
        <v>0.883217573</v>
      </c>
      <c r="D856" s="16">
        <v>0.883217573</v>
      </c>
      <c r="E856" s="3">
        <v>8463</v>
      </c>
      <c r="F856" s="17">
        <v>0</v>
      </c>
      <c r="G856" s="18">
        <v>790</v>
      </c>
      <c r="H856" s="19">
        <f t="shared" si="80"/>
        <v>746</v>
      </c>
      <c r="I856" s="14">
        <v>746</v>
      </c>
      <c r="J856" s="19">
        <f t="shared" si="81"/>
        <v>2542.6090031529434</v>
      </c>
      <c r="K856" s="19">
        <f t="shared" si="82"/>
        <v>2543.2893231529433</v>
      </c>
      <c r="L856" s="19">
        <f t="shared" si="78"/>
        <v>2555.6274231529433</v>
      </c>
      <c r="M856" s="24">
        <f t="shared" si="79"/>
        <v>2549.4583731529433</v>
      </c>
      <c r="N856" s="14">
        <v>10.8</v>
      </c>
      <c r="O856" s="14">
        <v>100</v>
      </c>
      <c r="Q856" s="14">
        <v>112.2</v>
      </c>
      <c r="R856" s="23">
        <v>3.554</v>
      </c>
      <c r="S856" s="29">
        <v>308.569</v>
      </c>
      <c r="T856" s="29">
        <f aca="true" t="shared" si="83" ref="T856:T866">AVERAGE(S851:S856)</f>
        <v>287.8335</v>
      </c>
      <c r="U856" s="26">
        <v>15.281</v>
      </c>
      <c r="V856" s="24">
        <v>2549.4583731529433</v>
      </c>
      <c r="AA856">
        <v>2549.4583731529433</v>
      </c>
    </row>
    <row r="857" spans="1:27" ht="12.75">
      <c r="A857" s="1">
        <v>36359</v>
      </c>
      <c r="B857" s="15">
        <v>199</v>
      </c>
      <c r="C857" s="2">
        <v>0.883333325</v>
      </c>
      <c r="D857" s="16">
        <v>0.883333325</v>
      </c>
      <c r="E857" s="3">
        <v>8473</v>
      </c>
      <c r="F857" s="17">
        <v>0</v>
      </c>
      <c r="G857" s="18">
        <v>787.7</v>
      </c>
      <c r="H857" s="19">
        <f t="shared" si="80"/>
        <v>743.7</v>
      </c>
      <c r="I857" s="14">
        <v>743.7</v>
      </c>
      <c r="J857" s="19">
        <f t="shared" si="81"/>
        <v>2568.250546190261</v>
      </c>
      <c r="K857" s="19">
        <f t="shared" si="82"/>
        <v>2568.930866190261</v>
      </c>
      <c r="L857" s="19">
        <f t="shared" si="78"/>
        <v>2581.268966190261</v>
      </c>
      <c r="M857" s="24">
        <f t="shared" si="79"/>
        <v>2575.099916190261</v>
      </c>
      <c r="N857" s="14">
        <v>10.8</v>
      </c>
      <c r="O857" s="14">
        <v>100</v>
      </c>
      <c r="Q857" s="14">
        <v>111.8</v>
      </c>
      <c r="R857" s="23">
        <v>3.484</v>
      </c>
      <c r="S857" s="29">
        <v>287.461</v>
      </c>
      <c r="T857" s="29">
        <f t="shared" si="83"/>
        <v>298.2273333333333</v>
      </c>
      <c r="U857" s="26">
        <v>15.333</v>
      </c>
      <c r="V857" s="24">
        <v>2575.099916190261</v>
      </c>
      <c r="AA857">
        <v>2575.099916190261</v>
      </c>
    </row>
    <row r="858" spans="1:27" ht="12.75">
      <c r="A858" s="1">
        <v>36359</v>
      </c>
      <c r="B858" s="15">
        <v>199</v>
      </c>
      <c r="C858" s="2">
        <v>0.883449078</v>
      </c>
      <c r="D858" s="16">
        <v>0.883449078</v>
      </c>
      <c r="E858" s="3">
        <v>8483</v>
      </c>
      <c r="F858" s="17">
        <v>0</v>
      </c>
      <c r="G858" s="18">
        <v>786</v>
      </c>
      <c r="H858" s="19">
        <f t="shared" si="80"/>
        <v>742</v>
      </c>
      <c r="I858" s="14">
        <v>742</v>
      </c>
      <c r="J858" s="19">
        <f t="shared" si="81"/>
        <v>2587.254010541556</v>
      </c>
      <c r="K858" s="19">
        <f t="shared" si="82"/>
        <v>2587.934330541556</v>
      </c>
      <c r="L858" s="19">
        <f t="shared" si="78"/>
        <v>2600.272430541556</v>
      </c>
      <c r="M858" s="24">
        <f t="shared" si="79"/>
        <v>2594.103380541556</v>
      </c>
      <c r="N858" s="14">
        <v>11</v>
      </c>
      <c r="O858" s="14">
        <v>100</v>
      </c>
      <c r="Q858" s="14">
        <v>109.8</v>
      </c>
      <c r="R858" s="23">
        <v>3.086</v>
      </c>
      <c r="S858" s="29">
        <v>203.342</v>
      </c>
      <c r="T858" s="29">
        <f t="shared" si="83"/>
        <v>273.6175</v>
      </c>
      <c r="U858" s="26">
        <v>15.217</v>
      </c>
      <c r="V858" s="24">
        <v>2594.103380541556</v>
      </c>
      <c r="AA858">
        <v>2594.103380541556</v>
      </c>
    </row>
    <row r="859" spans="1:27" ht="12.75">
      <c r="A859" s="1">
        <v>36359</v>
      </c>
      <c r="B859" s="15">
        <v>199</v>
      </c>
      <c r="C859" s="2">
        <v>0.88356483</v>
      </c>
      <c r="D859" s="16">
        <v>0.88356483</v>
      </c>
      <c r="E859" s="3">
        <v>8493</v>
      </c>
      <c r="F859" s="17">
        <v>0</v>
      </c>
      <c r="G859" s="18">
        <v>785</v>
      </c>
      <c r="H859" s="19">
        <f t="shared" si="80"/>
        <v>741</v>
      </c>
      <c r="I859" s="14">
        <v>741</v>
      </c>
      <c r="J859" s="19">
        <f t="shared" si="81"/>
        <v>2598.452867764189</v>
      </c>
      <c r="K859" s="19">
        <f t="shared" si="82"/>
        <v>2599.1331877641887</v>
      </c>
      <c r="L859" s="19">
        <f t="shared" si="78"/>
        <v>2611.4712877641887</v>
      </c>
      <c r="M859" s="24">
        <f t="shared" si="79"/>
        <v>2605.3022377641887</v>
      </c>
      <c r="N859" s="14">
        <v>10.9</v>
      </c>
      <c r="O859" s="14">
        <v>100</v>
      </c>
      <c r="Q859" s="14">
        <v>104.6</v>
      </c>
      <c r="R859" s="23">
        <v>4.094</v>
      </c>
      <c r="S859" s="29">
        <v>413.234</v>
      </c>
      <c r="T859" s="29">
        <f t="shared" si="83"/>
        <v>308.5076666666667</v>
      </c>
      <c r="U859" s="26">
        <v>15.23</v>
      </c>
      <c r="V859" s="24">
        <v>2605.3022377641887</v>
      </c>
      <c r="AA859">
        <v>2605.3022377641887</v>
      </c>
    </row>
    <row r="860" spans="1:27" ht="12.75">
      <c r="A860" s="1">
        <v>36359</v>
      </c>
      <c r="B860" s="15">
        <v>199</v>
      </c>
      <c r="C860" s="2">
        <v>0.883680582</v>
      </c>
      <c r="D860" s="16">
        <v>0.883680582</v>
      </c>
      <c r="E860" s="3">
        <v>8503</v>
      </c>
      <c r="F860" s="17">
        <v>0</v>
      </c>
      <c r="G860" s="18">
        <v>785</v>
      </c>
      <c r="H860" s="19">
        <f t="shared" si="80"/>
        <v>741</v>
      </c>
      <c r="I860" s="14">
        <v>741</v>
      </c>
      <c r="J860" s="19">
        <f t="shared" si="81"/>
        <v>2598.452867764189</v>
      </c>
      <c r="K860" s="19">
        <f t="shared" si="82"/>
        <v>2599.1331877641887</v>
      </c>
      <c r="L860" s="19">
        <f t="shared" si="78"/>
        <v>2611.4712877641887</v>
      </c>
      <c r="M860" s="24">
        <f t="shared" si="79"/>
        <v>2605.3022377641887</v>
      </c>
      <c r="N860" s="14">
        <v>11</v>
      </c>
      <c r="O860" s="14">
        <v>98.8</v>
      </c>
      <c r="Q860" s="14">
        <v>106.6</v>
      </c>
      <c r="R860" s="23">
        <v>3.138</v>
      </c>
      <c r="S860" s="29">
        <v>203.137</v>
      </c>
      <c r="T860" s="29">
        <f t="shared" si="83"/>
        <v>283.9015</v>
      </c>
      <c r="U860" s="26">
        <v>15.208</v>
      </c>
      <c r="V860" s="24">
        <v>2605.3022377641887</v>
      </c>
      <c r="AA860">
        <v>2605.3022377641887</v>
      </c>
    </row>
    <row r="861" spans="1:27" ht="12.75">
      <c r="A861" s="1">
        <v>36359</v>
      </c>
      <c r="B861" s="15">
        <v>199</v>
      </c>
      <c r="C861" s="2">
        <v>0.883796275</v>
      </c>
      <c r="D861" s="16">
        <v>0.883796275</v>
      </c>
      <c r="E861" s="3">
        <v>8513</v>
      </c>
      <c r="F861" s="17">
        <v>0</v>
      </c>
      <c r="G861" s="18">
        <v>783.9</v>
      </c>
      <c r="H861" s="19">
        <f t="shared" si="80"/>
        <v>739.9</v>
      </c>
      <c r="I861" s="14">
        <v>739.9</v>
      </c>
      <c r="J861" s="19">
        <f t="shared" si="81"/>
        <v>2610.7890797827263</v>
      </c>
      <c r="K861" s="19">
        <f t="shared" si="82"/>
        <v>2611.469399782726</v>
      </c>
      <c r="L861" s="19">
        <f t="shared" si="78"/>
        <v>2623.807499782726</v>
      </c>
      <c r="M861" s="24">
        <f t="shared" si="79"/>
        <v>2617.638449782726</v>
      </c>
      <c r="N861" s="14">
        <v>11.1</v>
      </c>
      <c r="O861" s="14">
        <v>95.9</v>
      </c>
      <c r="Q861" s="14">
        <v>98.1</v>
      </c>
      <c r="R861" s="23">
        <v>3.727</v>
      </c>
      <c r="S861" s="29">
        <v>329.029</v>
      </c>
      <c r="T861" s="29">
        <f t="shared" si="83"/>
        <v>290.7953333333333</v>
      </c>
      <c r="U861" s="26">
        <v>15.272</v>
      </c>
      <c r="V861" s="24">
        <v>2617.638449782726</v>
      </c>
      <c r="AA861">
        <v>2617.638449782726</v>
      </c>
    </row>
    <row r="862" spans="1:27" ht="12.75">
      <c r="A862" s="1">
        <v>36359</v>
      </c>
      <c r="B862" s="15">
        <v>199</v>
      </c>
      <c r="C862" s="2">
        <v>0.883912027</v>
      </c>
      <c r="D862" s="16">
        <v>0.883912027</v>
      </c>
      <c r="E862" s="3">
        <v>8523</v>
      </c>
      <c r="F862" s="17">
        <v>0</v>
      </c>
      <c r="G862" s="18">
        <v>782.5</v>
      </c>
      <c r="H862" s="19">
        <f t="shared" si="80"/>
        <v>738.5</v>
      </c>
      <c r="I862" s="14">
        <v>738.5</v>
      </c>
      <c r="J862" s="19">
        <f t="shared" si="81"/>
        <v>2626.516265112641</v>
      </c>
      <c r="K862" s="19">
        <f t="shared" si="82"/>
        <v>2627.196585112641</v>
      </c>
      <c r="L862" s="19">
        <f t="shared" si="78"/>
        <v>2639.534685112641</v>
      </c>
      <c r="M862" s="24">
        <f t="shared" si="79"/>
        <v>2633.365635112641</v>
      </c>
      <c r="N862" s="14">
        <v>10.8</v>
      </c>
      <c r="O862" s="14">
        <v>97</v>
      </c>
      <c r="Q862" s="14">
        <v>99.3</v>
      </c>
      <c r="R862" s="23">
        <v>2.968</v>
      </c>
      <c r="S862" s="29">
        <v>181.91</v>
      </c>
      <c r="T862" s="29">
        <f t="shared" si="83"/>
        <v>269.6855</v>
      </c>
      <c r="U862" s="26">
        <v>15.13</v>
      </c>
      <c r="V862" s="24">
        <v>2633.365635112641</v>
      </c>
      <c r="AA862">
        <v>2633.365635112641</v>
      </c>
    </row>
    <row r="863" spans="1:27" ht="12.75">
      <c r="A863" s="1">
        <v>36359</v>
      </c>
      <c r="B863" s="15">
        <v>199</v>
      </c>
      <c r="C863" s="2">
        <v>0.884027779</v>
      </c>
      <c r="D863" s="16">
        <v>0.884027779</v>
      </c>
      <c r="E863" s="3">
        <v>8533</v>
      </c>
      <c r="F863" s="17">
        <v>0</v>
      </c>
      <c r="G863" s="18">
        <v>781.1</v>
      </c>
      <c r="H863" s="19">
        <f t="shared" si="80"/>
        <v>737.1</v>
      </c>
      <c r="I863" s="14">
        <v>737.1</v>
      </c>
      <c r="J863" s="19">
        <f t="shared" si="81"/>
        <v>2642.2732933168613</v>
      </c>
      <c r="K863" s="19">
        <f t="shared" si="82"/>
        <v>2642.9536133168613</v>
      </c>
      <c r="L863" s="19">
        <f t="shared" si="78"/>
        <v>2655.291713316861</v>
      </c>
      <c r="M863" s="24">
        <f t="shared" si="79"/>
        <v>2649.1226633168612</v>
      </c>
      <c r="N863" s="14">
        <v>10.7</v>
      </c>
      <c r="O863" s="14">
        <v>97.6</v>
      </c>
      <c r="Q863" s="14">
        <v>96.1</v>
      </c>
      <c r="R863" s="23">
        <v>3.707</v>
      </c>
      <c r="S863" s="29">
        <v>328.802</v>
      </c>
      <c r="T863" s="29">
        <f t="shared" si="83"/>
        <v>276.5756666666667</v>
      </c>
      <c r="U863" s="26">
        <v>15.255</v>
      </c>
      <c r="V863" s="24">
        <v>2649.1226633168612</v>
      </c>
      <c r="AA863">
        <v>2649.1226633168612</v>
      </c>
    </row>
    <row r="864" spans="1:27" ht="12.75">
      <c r="A864" s="1">
        <v>36359</v>
      </c>
      <c r="B864" s="15">
        <v>199</v>
      </c>
      <c r="C864" s="2">
        <v>0.884143531</v>
      </c>
      <c r="D864" s="16">
        <v>0.884143531</v>
      </c>
      <c r="E864" s="3">
        <v>8543</v>
      </c>
      <c r="F864" s="17">
        <v>0</v>
      </c>
      <c r="G864" s="18">
        <v>781.1</v>
      </c>
      <c r="H864" s="19">
        <f t="shared" si="80"/>
        <v>737.1</v>
      </c>
      <c r="I864" s="14">
        <v>737.1</v>
      </c>
      <c r="J864" s="19">
        <f t="shared" si="81"/>
        <v>2642.2732933168613</v>
      </c>
      <c r="K864" s="19">
        <f t="shared" si="82"/>
        <v>2642.9536133168613</v>
      </c>
      <c r="L864" s="19">
        <f t="shared" si="78"/>
        <v>2655.291713316861</v>
      </c>
      <c r="M864" s="24">
        <f t="shared" si="79"/>
        <v>2649.1226633168612</v>
      </c>
      <c r="N864" s="14">
        <v>10.3</v>
      </c>
      <c r="O864" s="14">
        <v>100</v>
      </c>
      <c r="Q864" s="14">
        <v>98.6</v>
      </c>
      <c r="R864" s="23">
        <v>2.648</v>
      </c>
      <c r="T864" s="29">
        <f t="shared" si="83"/>
        <v>291.2224</v>
      </c>
      <c r="U864" s="26">
        <v>0.016</v>
      </c>
      <c r="V864" s="24">
        <v>2649.1226633168612</v>
      </c>
      <c r="AA864">
        <v>2649.1226633168612</v>
      </c>
    </row>
    <row r="865" spans="1:27" ht="12.75">
      <c r="A865" s="1">
        <v>36359</v>
      </c>
      <c r="B865" s="15">
        <v>199</v>
      </c>
      <c r="C865" s="2">
        <v>0.884259284</v>
      </c>
      <c r="D865" s="16">
        <v>0.884259284</v>
      </c>
      <c r="E865" s="3">
        <v>8553</v>
      </c>
      <c r="F865" s="17">
        <v>0</v>
      </c>
      <c r="G865" s="18">
        <v>782.1</v>
      </c>
      <c r="H865" s="19">
        <f t="shared" si="80"/>
        <v>738.1</v>
      </c>
      <c r="I865" s="14">
        <v>738.1</v>
      </c>
      <c r="J865" s="19">
        <f t="shared" si="81"/>
        <v>2631.015223029544</v>
      </c>
      <c r="K865" s="19">
        <f t="shared" si="82"/>
        <v>2631.695543029544</v>
      </c>
      <c r="L865" s="19">
        <f t="shared" si="78"/>
        <v>2644.033643029544</v>
      </c>
      <c r="M865" s="24">
        <f t="shared" si="79"/>
        <v>2637.864593029544</v>
      </c>
      <c r="N865" s="14">
        <v>10.9</v>
      </c>
      <c r="O865" s="14">
        <v>96.9</v>
      </c>
      <c r="Q865" s="14">
        <v>95.3</v>
      </c>
      <c r="R865" s="23">
        <v>3.354</v>
      </c>
      <c r="T865" s="29">
        <f t="shared" si="83"/>
        <v>260.7195</v>
      </c>
      <c r="U865" s="26">
        <v>0.011</v>
      </c>
      <c r="V865" s="24">
        <v>2637.864593029544</v>
      </c>
      <c r="AA865">
        <v>2637.864593029544</v>
      </c>
    </row>
    <row r="866" spans="1:27" ht="12.75">
      <c r="A866" s="1">
        <v>36359</v>
      </c>
      <c r="B866" s="15">
        <v>199</v>
      </c>
      <c r="C866" s="2">
        <v>0.884374976</v>
      </c>
      <c r="D866" s="16">
        <v>0.884374976</v>
      </c>
      <c r="E866" s="3">
        <v>8563</v>
      </c>
      <c r="F866" s="17">
        <v>0</v>
      </c>
      <c r="G866" s="18">
        <v>781.6</v>
      </c>
      <c r="H866" s="19">
        <f t="shared" si="80"/>
        <v>737.6</v>
      </c>
      <c r="I866" s="14">
        <v>737.6</v>
      </c>
      <c r="J866" s="19">
        <f t="shared" si="81"/>
        <v>2636.642350284247</v>
      </c>
      <c r="K866" s="19">
        <f t="shared" si="82"/>
        <v>2637.322670284247</v>
      </c>
      <c r="L866" s="19">
        <f t="shared" si="78"/>
        <v>2649.660770284247</v>
      </c>
      <c r="M866" s="24">
        <f t="shared" si="79"/>
        <v>2643.491720284247</v>
      </c>
      <c r="N866" s="14">
        <v>11.1</v>
      </c>
      <c r="O866" s="14">
        <v>94</v>
      </c>
      <c r="Q866" s="14">
        <v>96.7</v>
      </c>
      <c r="R866" s="23">
        <v>2.166</v>
      </c>
      <c r="T866" s="29">
        <f t="shared" si="83"/>
        <v>279.91366666666664</v>
      </c>
      <c r="U866" s="26">
        <v>0.011</v>
      </c>
      <c r="V866" s="24">
        <v>2643.491720284247</v>
      </c>
      <c r="AA866">
        <v>2643.491720284247</v>
      </c>
    </row>
    <row r="867" spans="1:27" ht="12.75">
      <c r="A867" s="1">
        <v>36359</v>
      </c>
      <c r="B867" s="15">
        <v>199</v>
      </c>
      <c r="C867" s="2">
        <v>0.884490728</v>
      </c>
      <c r="D867" s="16">
        <v>0.884490728</v>
      </c>
      <c r="E867" s="3">
        <v>8573</v>
      </c>
      <c r="F867" s="17">
        <v>0</v>
      </c>
      <c r="G867" s="18">
        <v>779.5</v>
      </c>
      <c r="H867" s="19">
        <f t="shared" si="80"/>
        <v>735.5</v>
      </c>
      <c r="I867" s="14">
        <v>735.5</v>
      </c>
      <c r="J867" s="19">
        <f t="shared" si="81"/>
        <v>2660.3180134355966</v>
      </c>
      <c r="K867" s="19">
        <f t="shared" si="82"/>
        <v>2660.9983334355966</v>
      </c>
      <c r="L867" s="19">
        <f t="shared" si="78"/>
        <v>2673.3364334355965</v>
      </c>
      <c r="M867" s="24">
        <f t="shared" si="79"/>
        <v>2667.1673834355965</v>
      </c>
      <c r="N867" s="14">
        <v>11</v>
      </c>
      <c r="O867" s="14">
        <v>93.1</v>
      </c>
      <c r="Q867" s="14">
        <v>93.3</v>
      </c>
      <c r="R867" s="23">
        <v>2.658</v>
      </c>
      <c r="U867" s="26">
        <v>0.01</v>
      </c>
      <c r="V867" s="24">
        <v>2667.1673834355965</v>
      </c>
      <c r="AA867">
        <v>2667.1673834355965</v>
      </c>
    </row>
    <row r="868" spans="1:27" ht="12.75">
      <c r="A868" s="1">
        <v>36359</v>
      </c>
      <c r="B868" s="15">
        <v>199</v>
      </c>
      <c r="C868" s="2">
        <v>0.884606481</v>
      </c>
      <c r="D868" s="16">
        <v>0.884606481</v>
      </c>
      <c r="E868" s="3">
        <v>8583</v>
      </c>
      <c r="F868" s="17">
        <v>0</v>
      </c>
      <c r="G868" s="18">
        <v>779.7</v>
      </c>
      <c r="H868" s="19">
        <f t="shared" si="80"/>
        <v>735.7</v>
      </c>
      <c r="I868" s="14">
        <v>735.7</v>
      </c>
      <c r="J868" s="19">
        <f t="shared" si="81"/>
        <v>2658.060277866495</v>
      </c>
      <c r="K868" s="19">
        <f t="shared" si="82"/>
        <v>2658.740597866495</v>
      </c>
      <c r="L868" s="19">
        <f t="shared" si="78"/>
        <v>2671.078697866495</v>
      </c>
      <c r="M868" s="24">
        <f t="shared" si="79"/>
        <v>2664.909647866495</v>
      </c>
      <c r="N868" s="14">
        <v>11</v>
      </c>
      <c r="O868" s="14">
        <v>92.3</v>
      </c>
      <c r="Q868" s="14">
        <v>96.7</v>
      </c>
      <c r="R868" s="23">
        <v>2.006</v>
      </c>
      <c r="U868" s="26">
        <v>0.01</v>
      </c>
      <c r="V868" s="24">
        <v>2664.909647866495</v>
      </c>
      <c r="AA868">
        <v>2664.909647866495</v>
      </c>
    </row>
    <row r="869" spans="1:27" ht="12.75">
      <c r="A869" s="1">
        <v>36359</v>
      </c>
      <c r="B869" s="15">
        <v>199</v>
      </c>
      <c r="C869" s="2">
        <v>0.884722233</v>
      </c>
      <c r="D869" s="16">
        <v>0.884722233</v>
      </c>
      <c r="E869" s="3">
        <v>8593</v>
      </c>
      <c r="F869" s="17">
        <v>0</v>
      </c>
      <c r="G869" s="18">
        <v>779.2</v>
      </c>
      <c r="H869" s="19">
        <f t="shared" si="80"/>
        <v>735.2</v>
      </c>
      <c r="I869" s="14">
        <v>735.2</v>
      </c>
      <c r="J869" s="19">
        <f t="shared" si="81"/>
        <v>2663.705768173003</v>
      </c>
      <c r="K869" s="19">
        <f t="shared" si="82"/>
        <v>2664.386088173003</v>
      </c>
      <c r="L869" s="19">
        <f t="shared" si="78"/>
        <v>2676.724188173003</v>
      </c>
      <c r="M869" s="24">
        <f t="shared" si="79"/>
        <v>2670.555138173003</v>
      </c>
      <c r="N869" s="14">
        <v>11.1</v>
      </c>
      <c r="O869" s="14">
        <v>91.5</v>
      </c>
      <c r="Q869" s="14">
        <v>93.3</v>
      </c>
      <c r="R869" s="23">
        <v>2.571</v>
      </c>
      <c r="U869" s="26">
        <v>0.011</v>
      </c>
      <c r="V869" s="24">
        <v>2670.555138173003</v>
      </c>
      <c r="AA869">
        <v>2670.555138173003</v>
      </c>
    </row>
    <row r="870" spans="1:27" ht="12.75">
      <c r="A870" s="1">
        <v>36359</v>
      </c>
      <c r="B870" s="15">
        <v>199</v>
      </c>
      <c r="C870" s="2">
        <v>0.884837985</v>
      </c>
      <c r="D870" s="16">
        <v>0.884837985</v>
      </c>
      <c r="E870" s="3">
        <v>8603</v>
      </c>
      <c r="F870" s="17">
        <v>0</v>
      </c>
      <c r="G870" s="18">
        <v>778.8</v>
      </c>
      <c r="H870" s="19">
        <f t="shared" si="80"/>
        <v>734.8</v>
      </c>
      <c r="I870" s="14">
        <v>734.8</v>
      </c>
      <c r="J870" s="19">
        <f t="shared" si="81"/>
        <v>2668.2249254937947</v>
      </c>
      <c r="K870" s="19">
        <f t="shared" si="82"/>
        <v>2668.9052454937946</v>
      </c>
      <c r="L870" s="19">
        <f t="shared" si="78"/>
        <v>2681.2433454937945</v>
      </c>
      <c r="M870" s="24">
        <f t="shared" si="79"/>
        <v>2675.0742954937946</v>
      </c>
      <c r="N870" s="14">
        <v>11.1</v>
      </c>
      <c r="O870" s="14">
        <v>90.7</v>
      </c>
      <c r="Q870" s="14">
        <v>93.3</v>
      </c>
      <c r="R870" s="23">
        <v>2.005</v>
      </c>
      <c r="U870" s="26">
        <v>0.009</v>
      </c>
      <c r="V870" s="24">
        <v>2675.0742954937946</v>
      </c>
      <c r="AA870">
        <v>2675.0742954937946</v>
      </c>
    </row>
    <row r="871" spans="1:27" ht="12.75">
      <c r="A871" s="1">
        <v>36359</v>
      </c>
      <c r="B871" s="15">
        <v>199</v>
      </c>
      <c r="C871" s="2">
        <v>0.884953678</v>
      </c>
      <c r="D871" s="16">
        <v>0.884953678</v>
      </c>
      <c r="E871" s="3">
        <v>8613</v>
      </c>
      <c r="F871" s="17">
        <v>0</v>
      </c>
      <c r="G871" s="18">
        <v>779.3</v>
      </c>
      <c r="H871" s="19">
        <f t="shared" si="80"/>
        <v>735.3</v>
      </c>
      <c r="I871" s="14">
        <v>735.3</v>
      </c>
      <c r="J871" s="19">
        <f t="shared" si="81"/>
        <v>2662.5763630203624</v>
      </c>
      <c r="K871" s="19">
        <f t="shared" si="82"/>
        <v>2663.2566830203623</v>
      </c>
      <c r="L871" s="19">
        <f t="shared" si="78"/>
        <v>2675.5947830203622</v>
      </c>
      <c r="M871" s="24">
        <f t="shared" si="79"/>
        <v>2669.4257330203623</v>
      </c>
      <c r="N871" s="14">
        <v>11.2</v>
      </c>
      <c r="O871" s="14">
        <v>92.2</v>
      </c>
      <c r="Q871" s="14">
        <v>89.2</v>
      </c>
      <c r="R871" s="23">
        <v>1.789</v>
      </c>
      <c r="U871" s="26">
        <v>0.01</v>
      </c>
      <c r="V871" s="24">
        <v>2669.4257330203623</v>
      </c>
      <c r="AA871">
        <v>2669.4257330203623</v>
      </c>
    </row>
    <row r="872" spans="1:27" ht="12.75">
      <c r="A872" s="1">
        <v>36359</v>
      </c>
      <c r="B872" s="15">
        <v>199</v>
      </c>
      <c r="C872" s="2">
        <v>0.88506943</v>
      </c>
      <c r="D872" s="16">
        <v>0.88506943</v>
      </c>
      <c r="E872" s="3">
        <v>8623</v>
      </c>
      <c r="F872" s="17">
        <v>0</v>
      </c>
      <c r="G872" s="18">
        <v>780.5</v>
      </c>
      <c r="H872" s="19">
        <f t="shared" si="80"/>
        <v>736.5</v>
      </c>
      <c r="I872" s="14">
        <v>736.5</v>
      </c>
      <c r="J872" s="19">
        <f t="shared" si="81"/>
        <v>2649.035469074914</v>
      </c>
      <c r="K872" s="19">
        <f t="shared" si="82"/>
        <v>2649.715789074914</v>
      </c>
      <c r="L872" s="19">
        <f t="shared" si="78"/>
        <v>2662.053889074914</v>
      </c>
      <c r="M872" s="24">
        <f t="shared" si="79"/>
        <v>2655.884839074914</v>
      </c>
      <c r="N872" s="14">
        <v>11.3</v>
      </c>
      <c r="O872" s="14">
        <v>93.3</v>
      </c>
      <c r="Q872" s="14">
        <v>92.7</v>
      </c>
      <c r="R872" s="23">
        <v>2.362</v>
      </c>
      <c r="U872" s="26">
        <v>0.009</v>
      </c>
      <c r="V872" s="24">
        <v>2655.884839074914</v>
      </c>
      <c r="AA872">
        <v>2655.884839074914</v>
      </c>
    </row>
    <row r="873" spans="1:27" ht="12.75">
      <c r="A873" s="1">
        <v>36359</v>
      </c>
      <c r="B873" s="15">
        <v>199</v>
      </c>
      <c r="C873" s="2">
        <v>0.885185182</v>
      </c>
      <c r="D873" s="16">
        <v>0.885185182</v>
      </c>
      <c r="E873" s="3">
        <v>8633</v>
      </c>
      <c r="F873" s="17">
        <v>0</v>
      </c>
      <c r="G873" s="18">
        <v>780.6</v>
      </c>
      <c r="H873" s="19">
        <f t="shared" si="80"/>
        <v>736.6</v>
      </c>
      <c r="I873" s="14">
        <v>736.6</v>
      </c>
      <c r="J873" s="19">
        <f t="shared" si="81"/>
        <v>2647.9080573058895</v>
      </c>
      <c r="K873" s="19">
        <f t="shared" si="82"/>
        <v>2648.5883773058895</v>
      </c>
      <c r="L873" s="19">
        <f t="shared" si="78"/>
        <v>2660.9264773058894</v>
      </c>
      <c r="M873" s="24">
        <f t="shared" si="79"/>
        <v>2654.7574273058895</v>
      </c>
      <c r="N873" s="14">
        <v>11.5</v>
      </c>
      <c r="O873" s="14">
        <v>91.4</v>
      </c>
      <c r="Q873" s="14">
        <v>91.2</v>
      </c>
      <c r="R873" s="23">
        <v>2.184</v>
      </c>
      <c r="U873" s="26">
        <v>0.009</v>
      </c>
      <c r="V873" s="24">
        <v>2654.7574273058895</v>
      </c>
      <c r="AA873">
        <v>2654.7574273058895</v>
      </c>
    </row>
    <row r="874" spans="1:27" ht="12.75">
      <c r="A874" s="1">
        <v>36359</v>
      </c>
      <c r="B874" s="15">
        <v>199</v>
      </c>
      <c r="C874" s="2">
        <v>0.885300934</v>
      </c>
      <c r="D874" s="16">
        <v>0.885300934</v>
      </c>
      <c r="E874" s="3">
        <v>8643</v>
      </c>
      <c r="F874" s="17">
        <v>0</v>
      </c>
      <c r="G874" s="18">
        <v>780.1</v>
      </c>
      <c r="H874" s="19">
        <f t="shared" si="80"/>
        <v>736.1</v>
      </c>
      <c r="I874" s="14">
        <v>736.1</v>
      </c>
      <c r="J874" s="19">
        <f t="shared" si="81"/>
        <v>2653.546647440379</v>
      </c>
      <c r="K874" s="19">
        <f t="shared" si="82"/>
        <v>2654.2269674403788</v>
      </c>
      <c r="L874" s="19">
        <f t="shared" si="78"/>
        <v>2666.5650674403787</v>
      </c>
      <c r="M874" s="24">
        <f t="shared" si="79"/>
        <v>2660.3960174403787</v>
      </c>
      <c r="N874" s="14">
        <v>11.5</v>
      </c>
      <c r="O874" s="14">
        <v>91.5</v>
      </c>
      <c r="Q874" s="14">
        <v>92.3</v>
      </c>
      <c r="R874" s="23">
        <v>1.899</v>
      </c>
      <c r="U874" s="26">
        <v>0.009</v>
      </c>
      <c r="V874" s="24">
        <v>2660.3960174403787</v>
      </c>
      <c r="AA874">
        <v>2660.3960174403787</v>
      </c>
    </row>
    <row r="875" spans="1:27" ht="12.75">
      <c r="A875" s="1">
        <v>36359</v>
      </c>
      <c r="B875" s="15">
        <v>199</v>
      </c>
      <c r="C875" s="2">
        <v>0.885416687</v>
      </c>
      <c r="D875" s="16">
        <v>0.885416687</v>
      </c>
      <c r="E875" s="3">
        <v>8653</v>
      </c>
      <c r="F875" s="17">
        <v>0</v>
      </c>
      <c r="G875" s="18">
        <v>779.5</v>
      </c>
      <c r="H875" s="19">
        <f t="shared" si="80"/>
        <v>735.5</v>
      </c>
      <c r="I875" s="14">
        <v>735.5</v>
      </c>
      <c r="J875" s="19">
        <f t="shared" si="81"/>
        <v>2660.3180134355966</v>
      </c>
      <c r="K875" s="19">
        <f t="shared" si="82"/>
        <v>2660.9983334355966</v>
      </c>
      <c r="L875" s="19">
        <f t="shared" si="78"/>
        <v>2673.3364334355965</v>
      </c>
      <c r="M875" s="24">
        <f t="shared" si="79"/>
        <v>2667.1673834355965</v>
      </c>
      <c r="N875" s="14">
        <v>11.3</v>
      </c>
      <c r="O875" s="14">
        <v>93.8</v>
      </c>
      <c r="Q875" s="14">
        <v>90.7</v>
      </c>
      <c r="R875" s="23">
        <v>1.939</v>
      </c>
      <c r="U875" s="26">
        <v>0.01</v>
      </c>
      <c r="V875" s="24">
        <v>2667.1673834355965</v>
      </c>
      <c r="AA875">
        <v>2667.1673834355965</v>
      </c>
    </row>
    <row r="876" spans="1:27" ht="12.75">
      <c r="A876" s="1">
        <v>36359</v>
      </c>
      <c r="B876" s="15">
        <v>199</v>
      </c>
      <c r="C876" s="2">
        <v>0.885532379</v>
      </c>
      <c r="D876" s="16">
        <v>0.885532379</v>
      </c>
      <c r="E876" s="3">
        <v>8663</v>
      </c>
      <c r="F876" s="17">
        <v>0</v>
      </c>
      <c r="G876" s="18">
        <v>778.5</v>
      </c>
      <c r="H876" s="19">
        <f t="shared" si="80"/>
        <v>734.5</v>
      </c>
      <c r="I876" s="14">
        <v>734.5</v>
      </c>
      <c r="J876" s="19">
        <f t="shared" si="81"/>
        <v>2671.6159082015024</v>
      </c>
      <c r="K876" s="19">
        <f t="shared" si="82"/>
        <v>2672.2962282015023</v>
      </c>
      <c r="L876" s="19">
        <f t="shared" si="78"/>
        <v>2684.6343282015023</v>
      </c>
      <c r="M876" s="24">
        <f t="shared" si="79"/>
        <v>2678.4652782015023</v>
      </c>
      <c r="N876" s="14">
        <v>11.2</v>
      </c>
      <c r="O876" s="14">
        <v>94.8</v>
      </c>
      <c r="Q876" s="14">
        <v>93.7</v>
      </c>
      <c r="R876" s="23">
        <v>2.541</v>
      </c>
      <c r="U876" s="26">
        <v>0.009</v>
      </c>
      <c r="V876" s="24">
        <v>2678.4652782015023</v>
      </c>
      <c r="AA876">
        <v>2678.4652782015023</v>
      </c>
    </row>
    <row r="877" spans="1:27" ht="12.75">
      <c r="A877" s="1">
        <v>36359</v>
      </c>
      <c r="B877" s="15">
        <v>199</v>
      </c>
      <c r="C877" s="2">
        <v>0.885648131</v>
      </c>
      <c r="D877" s="16">
        <v>0.885648131</v>
      </c>
      <c r="E877" s="3">
        <v>8673</v>
      </c>
      <c r="F877" s="17">
        <v>0</v>
      </c>
      <c r="G877" s="18">
        <v>779.2</v>
      </c>
      <c r="H877" s="19">
        <f t="shared" si="80"/>
        <v>735.2</v>
      </c>
      <c r="I877" s="14">
        <v>735.2</v>
      </c>
      <c r="J877" s="19">
        <f t="shared" si="81"/>
        <v>2663.705768173003</v>
      </c>
      <c r="K877" s="19">
        <f t="shared" si="82"/>
        <v>2664.386088173003</v>
      </c>
      <c r="L877" s="19">
        <f t="shared" si="78"/>
        <v>2676.724188173003</v>
      </c>
      <c r="M877" s="24">
        <f t="shared" si="79"/>
        <v>2670.555138173003</v>
      </c>
      <c r="N877" s="14">
        <v>10.9</v>
      </c>
      <c r="O877" s="14">
        <v>98.2</v>
      </c>
      <c r="Q877" s="14">
        <v>93.2</v>
      </c>
      <c r="R877" s="23">
        <v>2.006</v>
      </c>
      <c r="U877" s="26">
        <v>0.009</v>
      </c>
      <c r="V877" s="24">
        <v>2670.555138173003</v>
      </c>
      <c r="AA877">
        <v>2670.555138173003</v>
      </c>
    </row>
    <row r="878" spans="1:27" ht="12.75">
      <c r="A878" s="1">
        <v>36359</v>
      </c>
      <c r="B878" s="15">
        <v>199</v>
      </c>
      <c r="C878" s="2">
        <v>0.885763884</v>
      </c>
      <c r="D878" s="16">
        <v>0.885763884</v>
      </c>
      <c r="E878" s="3">
        <v>8683</v>
      </c>
      <c r="F878" s="17">
        <v>0</v>
      </c>
      <c r="G878" s="18">
        <v>780.3</v>
      </c>
      <c r="H878" s="19">
        <f t="shared" si="80"/>
        <v>736.3</v>
      </c>
      <c r="I878" s="14">
        <v>736.3</v>
      </c>
      <c r="J878" s="19">
        <f t="shared" si="81"/>
        <v>2651.290751916589</v>
      </c>
      <c r="K878" s="19">
        <f t="shared" si="82"/>
        <v>2651.971071916589</v>
      </c>
      <c r="L878" s="19">
        <f t="shared" si="78"/>
        <v>2664.309171916589</v>
      </c>
      <c r="M878" s="24">
        <f t="shared" si="79"/>
        <v>2658.140121916589</v>
      </c>
      <c r="N878" s="14">
        <v>10.8</v>
      </c>
      <c r="O878" s="14">
        <v>100</v>
      </c>
      <c r="Q878" s="14">
        <v>98.7</v>
      </c>
      <c r="R878" s="23">
        <v>2.156</v>
      </c>
      <c r="U878" s="26">
        <v>0.009</v>
      </c>
      <c r="V878" s="24">
        <v>2658.140121916589</v>
      </c>
      <c r="AA878">
        <v>2658.140121916589</v>
      </c>
    </row>
    <row r="879" spans="1:27" ht="12.75">
      <c r="A879" s="1">
        <v>36359</v>
      </c>
      <c r="B879" s="15">
        <v>199</v>
      </c>
      <c r="C879" s="2">
        <v>0.885879636</v>
      </c>
      <c r="D879" s="16">
        <v>0.885879636</v>
      </c>
      <c r="E879" s="3">
        <v>8693</v>
      </c>
      <c r="F879" s="17">
        <v>0</v>
      </c>
      <c r="G879" s="18">
        <v>780.3</v>
      </c>
      <c r="H879" s="19">
        <f t="shared" si="80"/>
        <v>736.3</v>
      </c>
      <c r="I879" s="14">
        <v>736.3</v>
      </c>
      <c r="J879" s="19">
        <f t="shared" si="81"/>
        <v>2651.290751916589</v>
      </c>
      <c r="K879" s="19">
        <f t="shared" si="82"/>
        <v>2651.971071916589</v>
      </c>
      <c r="L879" s="19">
        <f t="shared" si="78"/>
        <v>2664.309171916589</v>
      </c>
      <c r="M879" s="24">
        <f t="shared" si="79"/>
        <v>2658.140121916589</v>
      </c>
      <c r="N879" s="14">
        <v>10.8</v>
      </c>
      <c r="O879" s="14">
        <v>100</v>
      </c>
      <c r="Q879" s="14">
        <v>102.1</v>
      </c>
      <c r="R879" s="23">
        <v>2.166</v>
      </c>
      <c r="U879" s="26">
        <v>0.009</v>
      </c>
      <c r="V879" s="24">
        <v>2658.140121916589</v>
      </c>
      <c r="AA879">
        <v>2658.140121916589</v>
      </c>
    </row>
    <row r="880" spans="1:27" ht="12.75">
      <c r="A880" s="1">
        <v>36359</v>
      </c>
      <c r="B880" s="15">
        <v>199</v>
      </c>
      <c r="C880" s="2">
        <v>0.885995388</v>
      </c>
      <c r="D880" s="16">
        <v>0.885995388</v>
      </c>
      <c r="E880" s="3">
        <v>8703</v>
      </c>
      <c r="F880" s="17">
        <v>0</v>
      </c>
      <c r="G880" s="18">
        <v>778.7</v>
      </c>
      <c r="H880" s="19">
        <f t="shared" si="80"/>
        <v>734.7</v>
      </c>
      <c r="I880" s="14">
        <v>734.7</v>
      </c>
      <c r="J880" s="19">
        <f t="shared" si="81"/>
        <v>2669.3550992106793</v>
      </c>
      <c r="K880" s="19">
        <f t="shared" si="82"/>
        <v>2670.0354192106793</v>
      </c>
      <c r="L880" s="19">
        <f t="shared" si="78"/>
        <v>2682.373519210679</v>
      </c>
      <c r="M880" s="24">
        <f t="shared" si="79"/>
        <v>2676.2044692106792</v>
      </c>
      <c r="N880" s="14">
        <v>10.6</v>
      </c>
      <c r="O880" s="14">
        <v>100</v>
      </c>
      <c r="Q880" s="14">
        <v>100.1</v>
      </c>
      <c r="R880" s="23">
        <v>2.006</v>
      </c>
      <c r="U880" s="26">
        <v>0.009</v>
      </c>
      <c r="V880" s="24">
        <v>2676.2044692106792</v>
      </c>
      <c r="AA880">
        <v>2676.2044692106792</v>
      </c>
    </row>
    <row r="881" spans="1:27" ht="12.75">
      <c r="A881" s="1">
        <v>36359</v>
      </c>
      <c r="B881" s="15">
        <v>199</v>
      </c>
      <c r="C881" s="2">
        <v>0.88611114</v>
      </c>
      <c r="D881" s="16">
        <v>0.88611114</v>
      </c>
      <c r="E881" s="3">
        <v>8713</v>
      </c>
      <c r="F881" s="17">
        <v>0</v>
      </c>
      <c r="G881" s="18">
        <v>777.7</v>
      </c>
      <c r="H881" s="19">
        <f t="shared" si="80"/>
        <v>733.7</v>
      </c>
      <c r="I881" s="14">
        <v>733.7</v>
      </c>
      <c r="J881" s="19">
        <f t="shared" si="81"/>
        <v>2680.6653044078103</v>
      </c>
      <c r="K881" s="19">
        <f t="shared" si="82"/>
        <v>2681.34562440781</v>
      </c>
      <c r="L881" s="19">
        <f t="shared" si="78"/>
        <v>2693.68372440781</v>
      </c>
      <c r="M881" s="24">
        <f t="shared" si="79"/>
        <v>2687.51467440781</v>
      </c>
      <c r="N881" s="14">
        <v>10.4</v>
      </c>
      <c r="O881" s="14">
        <v>100</v>
      </c>
      <c r="Q881" s="14">
        <v>94.2</v>
      </c>
      <c r="R881" s="23">
        <v>2.482</v>
      </c>
      <c r="U881" s="26">
        <v>0.011</v>
      </c>
      <c r="V881" s="24">
        <v>2687.51467440781</v>
      </c>
      <c r="AA881">
        <v>2687.51467440781</v>
      </c>
    </row>
    <row r="882" spans="1:27" ht="12.75">
      <c r="A882" s="1">
        <v>36359</v>
      </c>
      <c r="B882" s="15">
        <v>199</v>
      </c>
      <c r="C882" s="2">
        <v>0.886226833</v>
      </c>
      <c r="D882" s="16">
        <v>0.886226833</v>
      </c>
      <c r="E882" s="3">
        <v>8723</v>
      </c>
      <c r="F882" s="17">
        <v>0</v>
      </c>
      <c r="G882" s="18">
        <v>777.4</v>
      </c>
      <c r="H882" s="19">
        <f t="shared" si="80"/>
        <v>733.4</v>
      </c>
      <c r="I882" s="14">
        <v>733.4</v>
      </c>
      <c r="J882" s="19">
        <f t="shared" si="81"/>
        <v>2684.061372087345</v>
      </c>
      <c r="K882" s="19">
        <f t="shared" si="82"/>
        <v>2684.7416920873447</v>
      </c>
      <c r="L882" s="19">
        <f t="shared" si="78"/>
        <v>2697.0797920873447</v>
      </c>
      <c r="M882" s="24">
        <f t="shared" si="79"/>
        <v>2690.9107420873447</v>
      </c>
      <c r="N882" s="14">
        <v>10.3</v>
      </c>
      <c r="O882" s="14">
        <v>100</v>
      </c>
      <c r="Q882" s="14">
        <v>98.3</v>
      </c>
      <c r="R882" s="23">
        <v>2.206</v>
      </c>
      <c r="U882" s="26">
        <v>0.01</v>
      </c>
      <c r="V882" s="24">
        <v>2690.9107420873447</v>
      </c>
      <c r="AA882">
        <v>2690.9107420873447</v>
      </c>
    </row>
    <row r="883" spans="1:27" ht="12.75">
      <c r="A883" s="1">
        <v>36359</v>
      </c>
      <c r="B883" s="15">
        <v>199</v>
      </c>
      <c r="C883" s="2">
        <v>0.886342585</v>
      </c>
      <c r="D883" s="16">
        <v>0.886342585</v>
      </c>
      <c r="E883" s="3">
        <v>8733</v>
      </c>
      <c r="F883" s="17">
        <v>0</v>
      </c>
      <c r="G883" s="18">
        <v>775.9</v>
      </c>
      <c r="H883" s="19">
        <f t="shared" si="80"/>
        <v>731.9</v>
      </c>
      <c r="I883" s="14">
        <v>731.9</v>
      </c>
      <c r="J883" s="19">
        <f t="shared" si="81"/>
        <v>2701.062575129663</v>
      </c>
      <c r="K883" s="19">
        <f t="shared" si="82"/>
        <v>2701.742895129663</v>
      </c>
      <c r="L883" s="19">
        <f t="shared" si="78"/>
        <v>2714.080995129663</v>
      </c>
      <c r="M883" s="24">
        <f t="shared" si="79"/>
        <v>2707.911945129663</v>
      </c>
      <c r="N883" s="14">
        <v>10.4</v>
      </c>
      <c r="O883" s="14">
        <v>100</v>
      </c>
      <c r="Q883" s="14">
        <v>99.2</v>
      </c>
      <c r="R883" s="23">
        <v>2.086</v>
      </c>
      <c r="U883" s="26">
        <v>0.01</v>
      </c>
      <c r="V883" s="24">
        <v>2707.911945129663</v>
      </c>
      <c r="AA883">
        <v>2707.911945129663</v>
      </c>
    </row>
    <row r="884" spans="1:27" ht="12.75">
      <c r="A884" s="1">
        <v>36359</v>
      </c>
      <c r="B884" s="15">
        <v>199</v>
      </c>
      <c r="C884" s="2">
        <v>0.886458337</v>
      </c>
      <c r="D884" s="16">
        <v>0.886458337</v>
      </c>
      <c r="E884" s="3">
        <v>8743</v>
      </c>
      <c r="F884" s="17">
        <v>0</v>
      </c>
      <c r="G884" s="18">
        <v>775.3</v>
      </c>
      <c r="H884" s="19">
        <f t="shared" si="80"/>
        <v>731.3</v>
      </c>
      <c r="I884" s="14">
        <v>731.3</v>
      </c>
      <c r="J884" s="19">
        <f t="shared" si="81"/>
        <v>2707.8728144714623</v>
      </c>
      <c r="K884" s="19">
        <f t="shared" si="82"/>
        <v>2708.5531344714623</v>
      </c>
      <c r="L884" s="19">
        <f t="shared" si="78"/>
        <v>2720.891234471462</v>
      </c>
      <c r="M884" s="24">
        <f t="shared" si="79"/>
        <v>2714.7221844714622</v>
      </c>
      <c r="N884" s="14">
        <v>10.3</v>
      </c>
      <c r="O884" s="14">
        <v>100</v>
      </c>
      <c r="Q884" s="14">
        <v>101.2</v>
      </c>
      <c r="R884" s="23">
        <v>1.779</v>
      </c>
      <c r="U884" s="26">
        <v>0.01</v>
      </c>
      <c r="V884" s="24">
        <v>2714.7221844714622</v>
      </c>
      <c r="AA884">
        <v>2714.7221844714622</v>
      </c>
    </row>
    <row r="885" spans="1:27" ht="12.75">
      <c r="A885" s="1">
        <v>36359</v>
      </c>
      <c r="B885" s="15">
        <v>199</v>
      </c>
      <c r="C885" s="2">
        <v>0.88657409</v>
      </c>
      <c r="D885" s="16">
        <v>0.88657409</v>
      </c>
      <c r="E885" s="3">
        <v>8753</v>
      </c>
      <c r="F885" s="17">
        <v>0</v>
      </c>
      <c r="G885" s="18">
        <v>775.5</v>
      </c>
      <c r="H885" s="19">
        <f t="shared" si="80"/>
        <v>731.5</v>
      </c>
      <c r="I885" s="14">
        <v>731.5</v>
      </c>
      <c r="J885" s="19">
        <f t="shared" si="81"/>
        <v>2705.6021140547978</v>
      </c>
      <c r="K885" s="19">
        <f t="shared" si="82"/>
        <v>2706.2824340547977</v>
      </c>
      <c r="L885" s="19">
        <f t="shared" si="78"/>
        <v>2718.6205340547976</v>
      </c>
      <c r="M885" s="24">
        <f t="shared" si="79"/>
        <v>2712.4514840547977</v>
      </c>
      <c r="N885" s="14">
        <v>10.3</v>
      </c>
      <c r="O885" s="14">
        <v>100</v>
      </c>
      <c r="Q885" s="14">
        <v>96.7</v>
      </c>
      <c r="R885" s="23">
        <v>2.411</v>
      </c>
      <c r="U885" s="26">
        <v>0.01</v>
      </c>
      <c r="V885" s="24">
        <v>2712.4514840547977</v>
      </c>
      <c r="AA885">
        <v>2712.4514840547977</v>
      </c>
    </row>
    <row r="886" spans="1:27" ht="12.75">
      <c r="A886" s="1">
        <v>36359</v>
      </c>
      <c r="B886" s="15">
        <v>199</v>
      </c>
      <c r="C886" s="2">
        <v>0.886689842</v>
      </c>
      <c r="D886" s="16">
        <v>0.886689842</v>
      </c>
      <c r="E886" s="3">
        <v>8763</v>
      </c>
      <c r="F886" s="17">
        <v>0</v>
      </c>
      <c r="G886" s="18">
        <v>776</v>
      </c>
      <c r="H886" s="19">
        <f t="shared" si="80"/>
        <v>732</v>
      </c>
      <c r="I886" s="14">
        <v>732</v>
      </c>
      <c r="J886" s="19">
        <f t="shared" si="81"/>
        <v>2699.928078048589</v>
      </c>
      <c r="K886" s="19">
        <f t="shared" si="82"/>
        <v>2700.608398048589</v>
      </c>
      <c r="L886" s="19">
        <f t="shared" si="78"/>
        <v>2712.946498048589</v>
      </c>
      <c r="M886" s="24">
        <f t="shared" si="79"/>
        <v>2706.777448048589</v>
      </c>
      <c r="N886" s="14">
        <v>10.5</v>
      </c>
      <c r="O886" s="14">
        <v>100</v>
      </c>
      <c r="Q886" s="14">
        <v>100.2</v>
      </c>
      <c r="R886" s="23">
        <v>2.005</v>
      </c>
      <c r="U886" s="26">
        <v>0.01</v>
      </c>
      <c r="V886" s="24">
        <v>2706.777448048589</v>
      </c>
      <c r="AA886">
        <v>2706.777448048589</v>
      </c>
    </row>
    <row r="887" spans="1:27" ht="12.75">
      <c r="A887" s="1">
        <v>36359</v>
      </c>
      <c r="B887" s="15">
        <v>199</v>
      </c>
      <c r="C887" s="2">
        <v>0.886805534</v>
      </c>
      <c r="D887" s="16">
        <v>0.886805534</v>
      </c>
      <c r="E887" s="3">
        <v>8773</v>
      </c>
      <c r="F887" s="17">
        <v>0</v>
      </c>
      <c r="G887" s="18">
        <v>776.9</v>
      </c>
      <c r="H887" s="19">
        <f t="shared" si="80"/>
        <v>732.9</v>
      </c>
      <c r="I887" s="14">
        <v>732.9</v>
      </c>
      <c r="J887" s="19">
        <f t="shared" si="81"/>
        <v>2689.7245731334156</v>
      </c>
      <c r="K887" s="19">
        <f t="shared" si="82"/>
        <v>2690.4048931334155</v>
      </c>
      <c r="L887" s="19">
        <f t="shared" si="78"/>
        <v>2702.7429931334154</v>
      </c>
      <c r="M887" s="24">
        <f t="shared" si="79"/>
        <v>2696.5739431334155</v>
      </c>
      <c r="N887" s="14">
        <v>10.8</v>
      </c>
      <c r="O887" s="14">
        <v>100</v>
      </c>
      <c r="Q887" s="14">
        <v>96.2</v>
      </c>
      <c r="R887" s="23">
        <v>2.156</v>
      </c>
      <c r="U887" s="26">
        <v>0.009</v>
      </c>
      <c r="V887" s="24">
        <v>2696.5739431334155</v>
      </c>
      <c r="AA887">
        <v>2696.5739431334155</v>
      </c>
    </row>
    <row r="888" spans="1:27" ht="12.75">
      <c r="A888" s="1">
        <v>36359</v>
      </c>
      <c r="B888" s="15">
        <v>199</v>
      </c>
      <c r="C888" s="2">
        <v>0.886921287</v>
      </c>
      <c r="D888" s="16">
        <v>0.886921287</v>
      </c>
      <c r="E888" s="3">
        <v>8783</v>
      </c>
      <c r="F888" s="17">
        <v>0</v>
      </c>
      <c r="G888" s="18">
        <v>776.7</v>
      </c>
      <c r="H888" s="19">
        <f t="shared" si="80"/>
        <v>732.7</v>
      </c>
      <c r="I888" s="14">
        <v>732.7</v>
      </c>
      <c r="J888" s="19">
        <f t="shared" si="81"/>
        <v>2691.9909354215006</v>
      </c>
      <c r="K888" s="19">
        <f t="shared" si="82"/>
        <v>2692.6712554215005</v>
      </c>
      <c r="L888" s="19">
        <f t="shared" si="78"/>
        <v>2705.0093554215005</v>
      </c>
      <c r="M888" s="24">
        <f t="shared" si="79"/>
        <v>2698.8403054215005</v>
      </c>
      <c r="N888" s="14">
        <v>11.2</v>
      </c>
      <c r="O888" s="14">
        <v>96.4</v>
      </c>
      <c r="Q888" s="14">
        <v>101.2</v>
      </c>
      <c r="R888" s="23">
        <v>1.98</v>
      </c>
      <c r="U888" s="26">
        <v>0.011</v>
      </c>
      <c r="V888" s="24">
        <v>2698.8403054215005</v>
      </c>
      <c r="AA888">
        <v>2698.8403054215005</v>
      </c>
    </row>
    <row r="889" spans="1:27" ht="12.75">
      <c r="A889" s="1">
        <v>36359</v>
      </c>
      <c r="B889" s="15">
        <v>199</v>
      </c>
      <c r="C889" s="2">
        <v>0.887037039</v>
      </c>
      <c r="D889" s="16">
        <v>0.887037039</v>
      </c>
      <c r="E889" s="3">
        <v>8793</v>
      </c>
      <c r="F889" s="17">
        <v>0</v>
      </c>
      <c r="G889" s="18">
        <v>777.1</v>
      </c>
      <c r="H889" s="19">
        <f t="shared" si="80"/>
        <v>733.1</v>
      </c>
      <c r="I889" s="14">
        <v>733.1</v>
      </c>
      <c r="J889" s="19">
        <f t="shared" si="81"/>
        <v>2687.4588292252242</v>
      </c>
      <c r="K889" s="19">
        <f t="shared" si="82"/>
        <v>2688.139149225224</v>
      </c>
      <c r="L889" s="19">
        <f t="shared" si="78"/>
        <v>2700.477249225224</v>
      </c>
      <c r="M889" s="24">
        <f t="shared" si="79"/>
        <v>2694.308199225224</v>
      </c>
      <c r="N889" s="14">
        <v>11.5</v>
      </c>
      <c r="O889" s="14">
        <v>91.5</v>
      </c>
      <c r="Q889" s="14">
        <v>94.8</v>
      </c>
      <c r="R889" s="23">
        <v>1.97</v>
      </c>
      <c r="U889" s="26">
        <v>0.011</v>
      </c>
      <c r="V889" s="24">
        <v>2694.308199225224</v>
      </c>
      <c r="AA889">
        <v>2694.308199225224</v>
      </c>
    </row>
    <row r="890" spans="1:27" ht="12.75">
      <c r="A890" s="1">
        <v>36359</v>
      </c>
      <c r="B890" s="15">
        <v>199</v>
      </c>
      <c r="C890" s="2">
        <v>0.887152791</v>
      </c>
      <c r="D890" s="16">
        <v>0.887152791</v>
      </c>
      <c r="E890" s="3">
        <v>8803</v>
      </c>
      <c r="F890" s="17">
        <v>0</v>
      </c>
      <c r="G890" s="18">
        <v>778</v>
      </c>
      <c r="H890" s="19">
        <f t="shared" si="80"/>
        <v>734</v>
      </c>
      <c r="I890" s="14">
        <v>734</v>
      </c>
      <c r="J890" s="19">
        <f t="shared" si="81"/>
        <v>2677.2706250505935</v>
      </c>
      <c r="K890" s="19">
        <f t="shared" si="82"/>
        <v>2677.9509450505934</v>
      </c>
      <c r="L890" s="19">
        <f t="shared" si="78"/>
        <v>2690.2890450505934</v>
      </c>
      <c r="M890" s="24">
        <f t="shared" si="79"/>
        <v>2684.1199950505934</v>
      </c>
      <c r="N890" s="14">
        <v>11.9</v>
      </c>
      <c r="O890" s="14">
        <v>91.2</v>
      </c>
      <c r="Q890" s="14">
        <v>94.1</v>
      </c>
      <c r="R890" s="23">
        <v>2.391</v>
      </c>
      <c r="U890" s="26">
        <v>0.011</v>
      </c>
      <c r="V890" s="24">
        <v>2684.1199950505934</v>
      </c>
      <c r="AA890">
        <v>2684.1199950505934</v>
      </c>
    </row>
    <row r="891" spans="1:27" ht="12.75">
      <c r="A891" s="1">
        <v>36359</v>
      </c>
      <c r="B891" s="15">
        <v>199</v>
      </c>
      <c r="C891" s="2">
        <v>0.887268543</v>
      </c>
      <c r="D891" s="16">
        <v>0.887268543</v>
      </c>
      <c r="E891" s="3">
        <v>8813</v>
      </c>
      <c r="F891" s="17">
        <v>0</v>
      </c>
      <c r="G891" s="18">
        <v>778.8</v>
      </c>
      <c r="H891" s="19">
        <f t="shared" si="80"/>
        <v>734.8</v>
      </c>
      <c r="I891" s="14">
        <v>734.8</v>
      </c>
      <c r="J891" s="19">
        <f t="shared" si="81"/>
        <v>2668.2249254937947</v>
      </c>
      <c r="K891" s="19">
        <f t="shared" si="82"/>
        <v>2668.9052454937946</v>
      </c>
      <c r="L891" s="19">
        <f t="shared" si="78"/>
        <v>2681.2433454937945</v>
      </c>
      <c r="M891" s="24">
        <f t="shared" si="79"/>
        <v>2675.0742954937946</v>
      </c>
      <c r="N891" s="14">
        <v>11.9</v>
      </c>
      <c r="O891" s="14">
        <v>96.1</v>
      </c>
      <c r="Q891" s="14">
        <v>93.2</v>
      </c>
      <c r="R891" s="23">
        <v>2.006</v>
      </c>
      <c r="U891" s="26">
        <v>0.01</v>
      </c>
      <c r="V891" s="24">
        <v>2675.0742954937946</v>
      </c>
      <c r="AA891">
        <v>2675.0742954937946</v>
      </c>
    </row>
    <row r="892" spans="1:27" ht="12.75">
      <c r="A892" s="1">
        <v>36359</v>
      </c>
      <c r="B892" s="15">
        <v>199</v>
      </c>
      <c r="C892" s="2">
        <v>0.887384236</v>
      </c>
      <c r="D892" s="16">
        <v>0.887384236</v>
      </c>
      <c r="E892" s="3">
        <v>8823</v>
      </c>
      <c r="F892" s="17">
        <v>0</v>
      </c>
      <c r="G892" s="18">
        <v>779.3</v>
      </c>
      <c r="H892" s="19">
        <f t="shared" si="80"/>
        <v>735.3</v>
      </c>
      <c r="I892" s="14">
        <v>735.3</v>
      </c>
      <c r="J892" s="19">
        <f t="shared" si="81"/>
        <v>2662.5763630203624</v>
      </c>
      <c r="K892" s="19">
        <f t="shared" si="82"/>
        <v>2663.2566830203623</v>
      </c>
      <c r="L892" s="19">
        <f t="shared" si="78"/>
        <v>2675.5947830203622</v>
      </c>
      <c r="M892" s="24">
        <f t="shared" si="79"/>
        <v>2669.4257330203623</v>
      </c>
      <c r="N892" s="14">
        <v>11.8</v>
      </c>
      <c r="O892" s="14">
        <v>94.6</v>
      </c>
      <c r="Q892" s="14">
        <v>98.6</v>
      </c>
      <c r="R892" s="23">
        <v>2.551</v>
      </c>
      <c r="U892" s="26">
        <v>0.011</v>
      </c>
      <c r="V892" s="24">
        <v>2669.4257330203623</v>
      </c>
      <c r="AA892">
        <v>2669.4257330203623</v>
      </c>
    </row>
    <row r="893" spans="1:27" ht="12.75">
      <c r="A893" s="1">
        <v>36359</v>
      </c>
      <c r="B893" s="15">
        <v>199</v>
      </c>
      <c r="C893" s="2">
        <v>0.887499988</v>
      </c>
      <c r="D893" s="16">
        <v>0.887499988</v>
      </c>
      <c r="E893" s="3">
        <v>8833</v>
      </c>
      <c r="F893" s="17">
        <v>0</v>
      </c>
      <c r="G893" s="18">
        <v>779.6</v>
      </c>
      <c r="H893" s="19">
        <f t="shared" si="80"/>
        <v>735.6</v>
      </c>
      <c r="I893" s="14">
        <v>735.6</v>
      </c>
      <c r="J893" s="19">
        <f t="shared" si="81"/>
        <v>2659.1890689199568</v>
      </c>
      <c r="K893" s="19">
        <f t="shared" si="82"/>
        <v>2659.8693889199567</v>
      </c>
      <c r="L893" s="19">
        <f t="shared" si="78"/>
        <v>2672.2074889199566</v>
      </c>
      <c r="M893" s="24">
        <f t="shared" si="79"/>
        <v>2666.0384389199567</v>
      </c>
      <c r="N893" s="14">
        <v>11.6</v>
      </c>
      <c r="O893" s="14">
        <v>89.8</v>
      </c>
      <c r="Q893" s="14">
        <v>93.6</v>
      </c>
      <c r="R893" s="23">
        <v>1.87</v>
      </c>
      <c r="U893" s="26">
        <v>15.077</v>
      </c>
      <c r="V893" s="24">
        <v>2666.0384389199567</v>
      </c>
      <c r="AA893">
        <v>2666.0384389199567</v>
      </c>
    </row>
    <row r="894" spans="1:27" ht="12.75">
      <c r="A894" s="1">
        <v>36359</v>
      </c>
      <c r="B894" s="15">
        <v>199</v>
      </c>
      <c r="C894" s="2">
        <v>0.88761574</v>
      </c>
      <c r="D894" s="16">
        <v>0.88761574</v>
      </c>
      <c r="E894" s="3">
        <v>8843</v>
      </c>
      <c r="F894" s="17">
        <v>0</v>
      </c>
      <c r="G894" s="18">
        <v>779.3</v>
      </c>
      <c r="H894" s="19">
        <f t="shared" si="80"/>
        <v>735.3</v>
      </c>
      <c r="I894" s="14">
        <v>735.3</v>
      </c>
      <c r="J894" s="19">
        <f t="shared" si="81"/>
        <v>2662.5763630203624</v>
      </c>
      <c r="K894" s="19">
        <f t="shared" si="82"/>
        <v>2663.2566830203623</v>
      </c>
      <c r="L894" s="19">
        <f t="shared" si="78"/>
        <v>2675.5947830203622</v>
      </c>
      <c r="M894" s="24">
        <f t="shared" si="79"/>
        <v>2669.4257330203623</v>
      </c>
      <c r="N894" s="14">
        <v>11.5</v>
      </c>
      <c r="O894" s="14">
        <v>89.5</v>
      </c>
      <c r="Q894" s="14">
        <v>93.7</v>
      </c>
      <c r="R894" s="23">
        <v>2.563</v>
      </c>
      <c r="U894" s="26">
        <v>15.148</v>
      </c>
      <c r="V894" s="24">
        <v>2669.4257330203623</v>
      </c>
      <c r="AA894">
        <v>2669.4257330203623</v>
      </c>
    </row>
    <row r="895" spans="1:27" ht="12.75">
      <c r="A895" s="1">
        <v>36359</v>
      </c>
      <c r="B895" s="15">
        <v>199</v>
      </c>
      <c r="C895" s="2">
        <v>0.887731493</v>
      </c>
      <c r="D895" s="16">
        <v>0.887731493</v>
      </c>
      <c r="E895" s="3">
        <v>8853</v>
      </c>
      <c r="F895" s="17">
        <v>0</v>
      </c>
      <c r="G895" s="18">
        <v>779.6</v>
      </c>
      <c r="H895" s="19">
        <f t="shared" si="80"/>
        <v>735.6</v>
      </c>
      <c r="I895" s="14">
        <v>735.6</v>
      </c>
      <c r="J895" s="19">
        <f t="shared" si="81"/>
        <v>2659.1890689199568</v>
      </c>
      <c r="K895" s="19">
        <f t="shared" si="82"/>
        <v>2659.8693889199567</v>
      </c>
      <c r="L895" s="19">
        <f t="shared" si="78"/>
        <v>2672.2074889199566</v>
      </c>
      <c r="M895" s="24">
        <f t="shared" si="79"/>
        <v>2666.0384389199567</v>
      </c>
      <c r="N895" s="14">
        <v>11.5</v>
      </c>
      <c r="O895" s="14">
        <v>90.7</v>
      </c>
      <c r="Q895" s="14">
        <v>89.7</v>
      </c>
      <c r="R895" s="23">
        <v>2.819</v>
      </c>
      <c r="U895" s="26">
        <v>15.193</v>
      </c>
      <c r="V895" s="24">
        <v>2666.0384389199567</v>
      </c>
      <c r="AA895">
        <v>2666.0384389199567</v>
      </c>
    </row>
    <row r="896" spans="1:27" ht="12.75">
      <c r="A896" s="1">
        <v>36359</v>
      </c>
      <c r="B896" s="15">
        <v>199</v>
      </c>
      <c r="C896" s="2">
        <v>0.887847245</v>
      </c>
      <c r="D896" s="16">
        <v>0.887847245</v>
      </c>
      <c r="E896" s="3">
        <v>8863</v>
      </c>
      <c r="F896" s="17">
        <v>0</v>
      </c>
      <c r="G896" s="18">
        <v>780.8</v>
      </c>
      <c r="H896" s="19">
        <f t="shared" si="80"/>
        <v>736.8</v>
      </c>
      <c r="I896" s="14">
        <v>736.8</v>
      </c>
      <c r="J896" s="19">
        <f t="shared" si="81"/>
        <v>2645.6536928636474</v>
      </c>
      <c r="K896" s="19">
        <f t="shared" si="82"/>
        <v>2646.3340128636473</v>
      </c>
      <c r="L896" s="19">
        <f t="shared" si="78"/>
        <v>2658.6721128636473</v>
      </c>
      <c r="M896" s="24">
        <f t="shared" si="79"/>
        <v>2652.5030628636473</v>
      </c>
      <c r="N896" s="14">
        <v>11.4</v>
      </c>
      <c r="O896" s="14">
        <v>97.3</v>
      </c>
      <c r="Q896" s="14">
        <v>92.4</v>
      </c>
      <c r="R896" s="23">
        <v>3.179</v>
      </c>
      <c r="U896" s="26">
        <v>15.223</v>
      </c>
      <c r="V896" s="24">
        <v>2652.5030628636473</v>
      </c>
      <c r="AA896">
        <v>2652.5030628636473</v>
      </c>
    </row>
    <row r="897" spans="1:27" ht="12.75">
      <c r="A897" s="1">
        <v>36359</v>
      </c>
      <c r="B897" s="15">
        <v>199</v>
      </c>
      <c r="C897" s="2">
        <v>0.887962937</v>
      </c>
      <c r="D897" s="16">
        <v>0.887962937</v>
      </c>
      <c r="E897" s="3">
        <v>8873</v>
      </c>
      <c r="F897" s="17">
        <v>0</v>
      </c>
      <c r="G897" s="18">
        <v>781.9</v>
      </c>
      <c r="H897" s="19">
        <f t="shared" si="80"/>
        <v>737.9</v>
      </c>
      <c r="I897" s="14">
        <v>737.9</v>
      </c>
      <c r="J897" s="19">
        <f t="shared" si="81"/>
        <v>2633.265616369062</v>
      </c>
      <c r="K897" s="19">
        <f t="shared" si="82"/>
        <v>2633.945936369062</v>
      </c>
      <c r="L897" s="19">
        <f t="shared" si="78"/>
        <v>2646.284036369062</v>
      </c>
      <c r="M897" s="24">
        <f t="shared" si="79"/>
        <v>2640.114986369062</v>
      </c>
      <c r="N897" s="14">
        <v>11.2</v>
      </c>
      <c r="O897" s="14">
        <v>98.1</v>
      </c>
      <c r="Q897" s="14">
        <v>93</v>
      </c>
      <c r="R897" s="23">
        <v>3.137</v>
      </c>
      <c r="U897" s="26">
        <v>15.293</v>
      </c>
      <c r="V897" s="24">
        <v>2640.114986369062</v>
      </c>
      <c r="AA897">
        <v>2640.114986369062</v>
      </c>
    </row>
    <row r="898" spans="1:27" ht="12.75">
      <c r="A898" s="1">
        <v>36359</v>
      </c>
      <c r="B898" s="15">
        <v>199</v>
      </c>
      <c r="C898" s="2">
        <v>0.88807869</v>
      </c>
      <c r="D898" s="16">
        <v>0.88807869</v>
      </c>
      <c r="E898" s="3">
        <v>8883</v>
      </c>
      <c r="F898" s="17">
        <v>0</v>
      </c>
      <c r="G898" s="18">
        <v>785.5</v>
      </c>
      <c r="H898" s="19">
        <f t="shared" si="80"/>
        <v>741.5</v>
      </c>
      <c r="I898" s="14">
        <v>741.5</v>
      </c>
      <c r="J898" s="19">
        <f t="shared" si="81"/>
        <v>2592.8515512806425</v>
      </c>
      <c r="K898" s="19">
        <f t="shared" si="82"/>
        <v>2593.5318712806425</v>
      </c>
      <c r="L898" s="19">
        <f t="shared" si="78"/>
        <v>2605.8699712806424</v>
      </c>
      <c r="M898" s="24">
        <f t="shared" si="79"/>
        <v>2599.7009212806424</v>
      </c>
      <c r="N898" s="14">
        <v>11.3</v>
      </c>
      <c r="O898" s="14">
        <v>100</v>
      </c>
      <c r="Q898" s="14">
        <v>99.2</v>
      </c>
      <c r="R898" s="23">
        <v>3.288</v>
      </c>
      <c r="U898" s="26">
        <v>15.227</v>
      </c>
      <c r="V898" s="24">
        <v>2599.7009212806424</v>
      </c>
      <c r="AA898">
        <v>2599.7009212806424</v>
      </c>
    </row>
    <row r="899" spans="1:27" ht="12.75">
      <c r="A899" s="1">
        <v>36359</v>
      </c>
      <c r="B899" s="15">
        <v>199</v>
      </c>
      <c r="C899" s="2">
        <v>0.888194442</v>
      </c>
      <c r="D899" s="16">
        <v>0.888194442</v>
      </c>
      <c r="E899" s="3">
        <v>8893</v>
      </c>
      <c r="F899" s="17">
        <v>0</v>
      </c>
      <c r="G899" s="18">
        <v>785.9</v>
      </c>
      <c r="H899" s="19">
        <f t="shared" si="80"/>
        <v>741.9</v>
      </c>
      <c r="I899" s="14">
        <v>741.9</v>
      </c>
      <c r="J899" s="19">
        <f t="shared" si="81"/>
        <v>2588.3732168741362</v>
      </c>
      <c r="K899" s="19">
        <f t="shared" si="82"/>
        <v>2589.053536874136</v>
      </c>
      <c r="L899" s="19">
        <f t="shared" si="78"/>
        <v>2601.391636874136</v>
      </c>
      <c r="M899" s="24">
        <f t="shared" si="79"/>
        <v>2595.222586874136</v>
      </c>
      <c r="N899" s="14">
        <v>11</v>
      </c>
      <c r="O899" s="14">
        <v>100</v>
      </c>
      <c r="Q899" s="14">
        <v>101.1</v>
      </c>
      <c r="R899" s="23">
        <v>3.179</v>
      </c>
      <c r="S899" s="29">
        <v>251.017</v>
      </c>
      <c r="T899" s="29">
        <f aca="true" t="shared" si="84" ref="T899:T936">AVERAGE(S894:S899)</f>
        <v>251.017</v>
      </c>
      <c r="U899" s="26">
        <v>15.197</v>
      </c>
      <c r="V899" s="24">
        <v>2595.222586874136</v>
      </c>
      <c r="AA899">
        <v>2595.222586874136</v>
      </c>
    </row>
    <row r="900" spans="1:27" ht="12.75">
      <c r="A900" s="1">
        <v>36359</v>
      </c>
      <c r="B900" s="15">
        <v>199</v>
      </c>
      <c r="C900" s="2">
        <v>0.888310194</v>
      </c>
      <c r="D900" s="16">
        <v>0.888310194</v>
      </c>
      <c r="E900" s="3">
        <v>8903</v>
      </c>
      <c r="F900" s="17">
        <v>0</v>
      </c>
      <c r="G900" s="18">
        <v>788.7</v>
      </c>
      <c r="H900" s="19">
        <f t="shared" si="80"/>
        <v>744.7</v>
      </c>
      <c r="I900" s="14">
        <v>744.7</v>
      </c>
      <c r="J900" s="19">
        <f t="shared" si="81"/>
        <v>2557.092319071925</v>
      </c>
      <c r="K900" s="19">
        <f t="shared" si="82"/>
        <v>2557.772639071925</v>
      </c>
      <c r="L900" s="19">
        <f t="shared" si="78"/>
        <v>2570.110739071925</v>
      </c>
      <c r="M900" s="24">
        <f t="shared" si="79"/>
        <v>2563.941689071925</v>
      </c>
      <c r="N900" s="14">
        <v>11</v>
      </c>
      <c r="O900" s="14">
        <v>100</v>
      </c>
      <c r="Q900" s="14">
        <v>104.6</v>
      </c>
      <c r="R900" s="23">
        <v>3.246</v>
      </c>
      <c r="S900" s="29">
        <v>252.798</v>
      </c>
      <c r="T900" s="29">
        <f t="shared" si="84"/>
        <v>251.9075</v>
      </c>
      <c r="U900" s="26">
        <v>15.228</v>
      </c>
      <c r="V900" s="24">
        <v>2563.941689071925</v>
      </c>
      <c r="AA900">
        <v>2563.941689071925</v>
      </c>
    </row>
    <row r="901" spans="1:27" ht="12.75">
      <c r="A901" s="1">
        <v>36359</v>
      </c>
      <c r="B901" s="15">
        <v>199</v>
      </c>
      <c r="C901" s="2">
        <v>0.888425946</v>
      </c>
      <c r="D901" s="16">
        <v>0.888425946</v>
      </c>
      <c r="E901" s="3">
        <v>8913</v>
      </c>
      <c r="F901" s="17">
        <v>0</v>
      </c>
      <c r="G901" s="18">
        <v>790.7</v>
      </c>
      <c r="H901" s="19">
        <f t="shared" si="80"/>
        <v>746.7</v>
      </c>
      <c r="I901" s="14">
        <v>746.7</v>
      </c>
      <c r="J901" s="19">
        <f t="shared" si="81"/>
        <v>2534.8207451151584</v>
      </c>
      <c r="K901" s="19">
        <f t="shared" si="82"/>
        <v>2535.5010651151583</v>
      </c>
      <c r="L901" s="19">
        <f t="shared" si="78"/>
        <v>2547.8391651151583</v>
      </c>
      <c r="M901" s="24">
        <f t="shared" si="79"/>
        <v>2541.6701151151583</v>
      </c>
      <c r="N901" s="14">
        <v>11</v>
      </c>
      <c r="O901" s="14">
        <v>100</v>
      </c>
      <c r="Q901" s="14">
        <v>108.7</v>
      </c>
      <c r="R901" s="23">
        <v>3.484</v>
      </c>
      <c r="S901" s="29">
        <v>317.417</v>
      </c>
      <c r="T901" s="29">
        <f t="shared" si="84"/>
        <v>273.74399999999997</v>
      </c>
      <c r="U901" s="26">
        <v>15.234</v>
      </c>
      <c r="V901" s="24">
        <v>2541.6701151151583</v>
      </c>
      <c r="AA901">
        <v>2541.6701151151583</v>
      </c>
    </row>
    <row r="902" spans="1:27" ht="12.75">
      <c r="A902" s="1">
        <v>36359</v>
      </c>
      <c r="B902" s="15">
        <v>199</v>
      </c>
      <c r="C902" s="2">
        <v>0.888541639</v>
      </c>
      <c r="D902" s="16">
        <v>0.888541639</v>
      </c>
      <c r="E902" s="3">
        <v>8923</v>
      </c>
      <c r="F902" s="17">
        <v>0</v>
      </c>
      <c r="G902" s="18">
        <v>791.2</v>
      </c>
      <c r="H902" s="19">
        <f t="shared" si="80"/>
        <v>747.2</v>
      </c>
      <c r="I902" s="14">
        <v>747.2</v>
      </c>
      <c r="J902" s="19">
        <f t="shared" si="81"/>
        <v>2529.2621724650007</v>
      </c>
      <c r="K902" s="19">
        <f t="shared" si="82"/>
        <v>2529.9424924650007</v>
      </c>
      <c r="L902" s="19">
        <f t="shared" si="78"/>
        <v>2542.2805924650006</v>
      </c>
      <c r="M902" s="24">
        <f t="shared" si="79"/>
        <v>2536.1115424650006</v>
      </c>
      <c r="N902" s="14">
        <v>11</v>
      </c>
      <c r="O902" s="14">
        <v>100</v>
      </c>
      <c r="Q902" s="14">
        <v>115.8</v>
      </c>
      <c r="R902" s="23">
        <v>3.149</v>
      </c>
      <c r="S902" s="29">
        <v>234.875</v>
      </c>
      <c r="T902" s="29">
        <f t="shared" si="84"/>
        <v>264.02675</v>
      </c>
      <c r="U902" s="26">
        <v>15.208</v>
      </c>
      <c r="V902" s="24">
        <v>2536.1115424650006</v>
      </c>
      <c r="AA902">
        <v>2536.1115424650006</v>
      </c>
    </row>
    <row r="903" spans="1:27" ht="12.75">
      <c r="A903" s="1">
        <v>36359</v>
      </c>
      <c r="B903" s="15">
        <v>199</v>
      </c>
      <c r="C903" s="2">
        <v>0.888657391</v>
      </c>
      <c r="D903" s="16">
        <v>0.888657391</v>
      </c>
      <c r="E903" s="3">
        <v>8933</v>
      </c>
      <c r="F903" s="17">
        <v>0</v>
      </c>
      <c r="G903" s="18">
        <v>793.8</v>
      </c>
      <c r="H903" s="19">
        <f t="shared" si="80"/>
        <v>749.8</v>
      </c>
      <c r="I903" s="14">
        <v>749.8</v>
      </c>
      <c r="J903" s="19">
        <f t="shared" si="81"/>
        <v>2500.417422596935</v>
      </c>
      <c r="K903" s="19">
        <f t="shared" si="82"/>
        <v>2501.097742596935</v>
      </c>
      <c r="L903" s="19">
        <f t="shared" si="78"/>
        <v>2513.435842596935</v>
      </c>
      <c r="M903" s="24">
        <f t="shared" si="79"/>
        <v>2507.266792596935</v>
      </c>
      <c r="N903" s="14">
        <v>11.5</v>
      </c>
      <c r="O903" s="14">
        <v>100</v>
      </c>
      <c r="Q903" s="14">
        <v>110.7</v>
      </c>
      <c r="R903" s="23">
        <v>3.739</v>
      </c>
      <c r="S903" s="29">
        <v>362.494</v>
      </c>
      <c r="T903" s="29">
        <f t="shared" si="84"/>
        <v>283.72020000000003</v>
      </c>
      <c r="U903" s="26">
        <v>15.259</v>
      </c>
      <c r="V903" s="24">
        <v>2507.266792596935</v>
      </c>
      <c r="AA903">
        <v>2507.266792596935</v>
      </c>
    </row>
    <row r="904" spans="1:27" ht="12.75">
      <c r="A904" s="1">
        <v>36359</v>
      </c>
      <c r="B904" s="15">
        <v>199</v>
      </c>
      <c r="C904" s="2">
        <v>0.888773143</v>
      </c>
      <c r="D904" s="16">
        <v>0.888773143</v>
      </c>
      <c r="E904" s="3">
        <v>8943</v>
      </c>
      <c r="F904" s="17">
        <v>0</v>
      </c>
      <c r="G904" s="18">
        <v>795</v>
      </c>
      <c r="H904" s="19">
        <f t="shared" si="80"/>
        <v>751</v>
      </c>
      <c r="I904" s="14">
        <v>751</v>
      </c>
      <c r="J904" s="19">
        <f t="shared" si="81"/>
        <v>2487.1381798331463</v>
      </c>
      <c r="K904" s="19">
        <f t="shared" si="82"/>
        <v>2487.8184998331462</v>
      </c>
      <c r="L904" s="19">
        <f t="shared" si="78"/>
        <v>2500.156599833146</v>
      </c>
      <c r="M904" s="24">
        <f t="shared" si="79"/>
        <v>2493.987549833146</v>
      </c>
      <c r="N904" s="14">
        <v>11.7</v>
      </c>
      <c r="O904" s="14">
        <v>100</v>
      </c>
      <c r="Q904" s="14">
        <v>106.6</v>
      </c>
      <c r="R904" s="23">
        <v>3.456</v>
      </c>
      <c r="S904" s="29">
        <v>322.275</v>
      </c>
      <c r="T904" s="29">
        <f t="shared" si="84"/>
        <v>290.146</v>
      </c>
      <c r="U904" s="26">
        <v>15.248</v>
      </c>
      <c r="V904" s="24">
        <v>2493.987549833146</v>
      </c>
      <c r="AA904">
        <v>2493.987549833146</v>
      </c>
    </row>
    <row r="905" spans="1:27" ht="12.75">
      <c r="A905" s="1">
        <v>36359</v>
      </c>
      <c r="B905" s="15">
        <v>199</v>
      </c>
      <c r="C905" s="2">
        <v>0.888888896</v>
      </c>
      <c r="D905" s="16">
        <v>0.888888896</v>
      </c>
      <c r="E905" s="3">
        <v>8953</v>
      </c>
      <c r="F905" s="17">
        <v>0</v>
      </c>
      <c r="G905" s="18">
        <v>797.9</v>
      </c>
      <c r="H905" s="19">
        <f t="shared" si="80"/>
        <v>753.9</v>
      </c>
      <c r="I905" s="14">
        <v>753.9</v>
      </c>
      <c r="J905" s="19">
        <f t="shared" si="81"/>
        <v>2455.134074859378</v>
      </c>
      <c r="K905" s="19">
        <f t="shared" si="82"/>
        <v>2455.814394859378</v>
      </c>
      <c r="L905" s="19">
        <f aca="true" t="shared" si="85" ref="L905:L968">(J905+13.01842)</f>
        <v>2468.152494859378</v>
      </c>
      <c r="M905" s="24">
        <f aca="true" t="shared" si="86" ref="M905:M968">AVERAGE(K905:L905)</f>
        <v>2461.983444859378</v>
      </c>
      <c r="N905" s="14">
        <v>11.8</v>
      </c>
      <c r="O905" s="14">
        <v>100</v>
      </c>
      <c r="Q905" s="14">
        <v>100.6</v>
      </c>
      <c r="R905" s="23">
        <v>3.667</v>
      </c>
      <c r="S905" s="29">
        <v>365.895</v>
      </c>
      <c r="T905" s="29">
        <f t="shared" si="84"/>
        <v>309.2923333333333</v>
      </c>
      <c r="U905" s="26">
        <v>15.25</v>
      </c>
      <c r="V905" s="24">
        <v>2461.983444859378</v>
      </c>
      <c r="AA905">
        <v>2461.983444859378</v>
      </c>
    </row>
    <row r="906" spans="1:27" ht="12.75">
      <c r="A906" s="1">
        <v>36359</v>
      </c>
      <c r="B906" s="15">
        <v>199</v>
      </c>
      <c r="C906" s="2">
        <v>0.889004648</v>
      </c>
      <c r="D906" s="16">
        <v>0.889004648</v>
      </c>
      <c r="E906" s="3">
        <v>8963</v>
      </c>
      <c r="F906" s="17">
        <v>0</v>
      </c>
      <c r="G906" s="18">
        <v>798.6</v>
      </c>
      <c r="H906" s="19">
        <f aca="true" t="shared" si="87" ref="H906:H969">(G906-44)</f>
        <v>754.6</v>
      </c>
      <c r="I906" s="14">
        <v>754.6</v>
      </c>
      <c r="J906" s="19">
        <f aca="true" t="shared" si="88" ref="J906:J969">(8303.951372*LN(1013.25/H906))</f>
        <v>2447.4273908983278</v>
      </c>
      <c r="K906" s="19">
        <f aca="true" t="shared" si="89" ref="K906:K969">(J906+0.68032)</f>
        <v>2448.1077108983277</v>
      </c>
      <c r="L906" s="19">
        <f t="shared" si="85"/>
        <v>2460.4458108983276</v>
      </c>
      <c r="M906" s="24">
        <f t="shared" si="86"/>
        <v>2454.2767608983277</v>
      </c>
      <c r="N906" s="14">
        <v>12</v>
      </c>
      <c r="O906" s="14">
        <v>100</v>
      </c>
      <c r="Q906" s="14">
        <v>104.2</v>
      </c>
      <c r="R906" s="23">
        <v>4.155</v>
      </c>
      <c r="S906" s="29">
        <v>472.352</v>
      </c>
      <c r="T906" s="29">
        <f t="shared" si="84"/>
        <v>345.88466666666665</v>
      </c>
      <c r="U906" s="26">
        <v>15.356</v>
      </c>
      <c r="V906" s="24">
        <v>2454.2767608983277</v>
      </c>
      <c r="AA906">
        <v>2454.2767608983277</v>
      </c>
    </row>
    <row r="907" spans="1:27" ht="12.75">
      <c r="A907" s="1">
        <v>36359</v>
      </c>
      <c r="B907" s="15">
        <v>199</v>
      </c>
      <c r="C907" s="2">
        <v>0.8891204</v>
      </c>
      <c r="D907" s="16">
        <v>0.8891204</v>
      </c>
      <c r="E907" s="3">
        <v>8973</v>
      </c>
      <c r="F907" s="17">
        <v>0</v>
      </c>
      <c r="G907" s="18">
        <v>799.5</v>
      </c>
      <c r="H907" s="19">
        <f t="shared" si="87"/>
        <v>755.5</v>
      </c>
      <c r="I907" s="14">
        <v>755.5</v>
      </c>
      <c r="J907" s="19">
        <f t="shared" si="88"/>
        <v>2437.5292952494697</v>
      </c>
      <c r="K907" s="19">
        <f t="shared" si="89"/>
        <v>2438.2096152494696</v>
      </c>
      <c r="L907" s="19">
        <f t="shared" si="85"/>
        <v>2450.5477152494695</v>
      </c>
      <c r="M907" s="24">
        <f t="shared" si="86"/>
        <v>2444.3786652494696</v>
      </c>
      <c r="N907" s="14">
        <v>12.1</v>
      </c>
      <c r="O907" s="14">
        <v>100</v>
      </c>
      <c r="Q907" s="14">
        <v>100.2</v>
      </c>
      <c r="R907" s="23">
        <v>3.208</v>
      </c>
      <c r="S907" s="29">
        <v>263.971</v>
      </c>
      <c r="T907" s="29">
        <f t="shared" si="84"/>
        <v>336.97700000000003</v>
      </c>
      <c r="U907" s="26">
        <v>15.216</v>
      </c>
      <c r="V907" s="24">
        <v>2444.3786652494696</v>
      </c>
      <c r="AA907">
        <v>2444.3786652494696</v>
      </c>
    </row>
    <row r="908" spans="1:27" ht="12.75">
      <c r="A908" s="1">
        <v>36359</v>
      </c>
      <c r="B908" s="15">
        <v>199</v>
      </c>
      <c r="C908" s="2">
        <v>0.889236093</v>
      </c>
      <c r="D908" s="16">
        <v>0.889236093</v>
      </c>
      <c r="E908" s="3">
        <v>8983</v>
      </c>
      <c r="F908" s="17">
        <v>0</v>
      </c>
      <c r="G908" s="18">
        <v>801.1</v>
      </c>
      <c r="H908" s="19">
        <f t="shared" si="87"/>
        <v>757.1</v>
      </c>
      <c r="I908" s="14">
        <v>757.1</v>
      </c>
      <c r="J908" s="19">
        <f t="shared" si="88"/>
        <v>2419.9617596808257</v>
      </c>
      <c r="K908" s="19">
        <f t="shared" si="89"/>
        <v>2420.6420796808256</v>
      </c>
      <c r="L908" s="19">
        <f t="shared" si="85"/>
        <v>2432.9801796808256</v>
      </c>
      <c r="M908" s="24">
        <f t="shared" si="86"/>
        <v>2426.8111296808256</v>
      </c>
      <c r="N908" s="14">
        <v>12.6</v>
      </c>
      <c r="O908" s="14">
        <v>100</v>
      </c>
      <c r="Q908" s="14">
        <v>100.8</v>
      </c>
      <c r="R908" s="23">
        <v>3.629</v>
      </c>
      <c r="S908" s="29">
        <v>349.752</v>
      </c>
      <c r="T908" s="29">
        <f t="shared" si="84"/>
        <v>356.1231666666667</v>
      </c>
      <c r="U908" s="26">
        <v>15.296</v>
      </c>
      <c r="V908" s="24">
        <v>2426.8111296808256</v>
      </c>
      <c r="AA908">
        <v>2426.8111296808256</v>
      </c>
    </row>
    <row r="909" spans="1:27" ht="12.75">
      <c r="A909" s="1">
        <v>36359</v>
      </c>
      <c r="B909" s="15">
        <v>199</v>
      </c>
      <c r="C909" s="2">
        <v>0.889351845</v>
      </c>
      <c r="D909" s="16">
        <v>0.889351845</v>
      </c>
      <c r="E909" s="3">
        <v>8993</v>
      </c>
      <c r="F909" s="17">
        <v>0</v>
      </c>
      <c r="G909" s="18">
        <v>801.8</v>
      </c>
      <c r="H909" s="19">
        <f t="shared" si="87"/>
        <v>757.8</v>
      </c>
      <c r="I909" s="14">
        <v>757.8</v>
      </c>
      <c r="J909" s="19">
        <f t="shared" si="88"/>
        <v>2412.287634162174</v>
      </c>
      <c r="K909" s="19">
        <f t="shared" si="89"/>
        <v>2412.967954162174</v>
      </c>
      <c r="L909" s="19">
        <f t="shared" si="85"/>
        <v>2425.306054162174</v>
      </c>
      <c r="M909" s="24">
        <f t="shared" si="86"/>
        <v>2419.137004162174</v>
      </c>
      <c r="N909" s="14">
        <v>12.4</v>
      </c>
      <c r="O909" s="14">
        <v>100</v>
      </c>
      <c r="Q909" s="14">
        <v>108.7</v>
      </c>
      <c r="R909" s="23">
        <v>2.969</v>
      </c>
      <c r="S909" s="29">
        <v>225.372</v>
      </c>
      <c r="T909" s="29">
        <f t="shared" si="84"/>
        <v>333.2695</v>
      </c>
      <c r="U909" s="26">
        <v>15.181</v>
      </c>
      <c r="V909" s="24">
        <v>2419.137004162174</v>
      </c>
      <c r="AA909">
        <v>2419.137004162174</v>
      </c>
    </row>
    <row r="910" spans="1:27" ht="12.75">
      <c r="A910" s="1">
        <v>36359</v>
      </c>
      <c r="B910" s="15">
        <v>199</v>
      </c>
      <c r="C910" s="2">
        <v>0.889467597</v>
      </c>
      <c r="D910" s="16">
        <v>0.889467597</v>
      </c>
      <c r="E910" s="3">
        <v>9003</v>
      </c>
      <c r="F910" s="17">
        <v>0</v>
      </c>
      <c r="G910" s="18">
        <v>803.4</v>
      </c>
      <c r="H910" s="19">
        <f t="shared" si="87"/>
        <v>759.4</v>
      </c>
      <c r="I910" s="14">
        <v>759.4</v>
      </c>
      <c r="J910" s="19">
        <f t="shared" si="88"/>
        <v>2394.773361659456</v>
      </c>
      <c r="K910" s="19">
        <f t="shared" si="89"/>
        <v>2395.453681659456</v>
      </c>
      <c r="L910" s="19">
        <f t="shared" si="85"/>
        <v>2407.791781659456</v>
      </c>
      <c r="M910" s="24">
        <f t="shared" si="86"/>
        <v>2401.622731659456</v>
      </c>
      <c r="N910" s="14">
        <v>12.8</v>
      </c>
      <c r="O910" s="14">
        <v>100</v>
      </c>
      <c r="Q910" s="14">
        <v>114.4</v>
      </c>
      <c r="R910" s="23">
        <v>3.628</v>
      </c>
      <c r="S910" s="29">
        <v>352.829</v>
      </c>
      <c r="T910" s="29">
        <f t="shared" si="84"/>
        <v>338.3618333333333</v>
      </c>
      <c r="U910" s="26">
        <v>15.242</v>
      </c>
      <c r="V910" s="24">
        <v>2401.622731659456</v>
      </c>
      <c r="AA910">
        <v>2401.622731659456</v>
      </c>
    </row>
    <row r="911" spans="1:27" ht="12.75">
      <c r="A911" s="1">
        <v>36359</v>
      </c>
      <c r="B911" s="15">
        <v>199</v>
      </c>
      <c r="C911" s="2">
        <v>0.889583349</v>
      </c>
      <c r="D911" s="16">
        <v>0.889583349</v>
      </c>
      <c r="E911" s="3">
        <v>9013</v>
      </c>
      <c r="F911" s="17">
        <v>0</v>
      </c>
      <c r="G911" s="18">
        <v>805.3</v>
      </c>
      <c r="H911" s="19">
        <f t="shared" si="87"/>
        <v>761.3</v>
      </c>
      <c r="I911" s="14">
        <v>761.3</v>
      </c>
      <c r="J911" s="19">
        <f t="shared" si="88"/>
        <v>2374.0230285014422</v>
      </c>
      <c r="K911" s="19">
        <f t="shared" si="89"/>
        <v>2374.703348501442</v>
      </c>
      <c r="L911" s="19">
        <f t="shared" si="85"/>
        <v>2387.041448501442</v>
      </c>
      <c r="M911" s="24">
        <f t="shared" si="86"/>
        <v>2380.872398501442</v>
      </c>
      <c r="N911" s="14">
        <v>13.1</v>
      </c>
      <c r="O911" s="14">
        <v>100</v>
      </c>
      <c r="Q911" s="14">
        <v>102.6</v>
      </c>
      <c r="R911" s="23">
        <v>3.545</v>
      </c>
      <c r="S911" s="29">
        <v>333.448</v>
      </c>
      <c r="T911" s="29">
        <f t="shared" si="84"/>
        <v>332.954</v>
      </c>
      <c r="U911" s="26">
        <v>15.246</v>
      </c>
      <c r="V911" s="24">
        <v>2380.872398501442</v>
      </c>
      <c r="AA911">
        <v>2380.872398501442</v>
      </c>
    </row>
    <row r="912" spans="1:27" ht="12.75">
      <c r="A912" s="1">
        <v>36359</v>
      </c>
      <c r="B912" s="15">
        <v>199</v>
      </c>
      <c r="C912" s="2">
        <v>0.889699101</v>
      </c>
      <c r="D912" s="16">
        <v>0.889699101</v>
      </c>
      <c r="E912" s="3">
        <v>9023</v>
      </c>
      <c r="F912" s="17">
        <v>0</v>
      </c>
      <c r="G912" s="18">
        <v>808.2</v>
      </c>
      <c r="H912" s="19">
        <f t="shared" si="87"/>
        <v>764.2</v>
      </c>
      <c r="I912" s="14">
        <v>764.2</v>
      </c>
      <c r="J912" s="19">
        <f t="shared" si="88"/>
        <v>2342.4511006248276</v>
      </c>
      <c r="K912" s="19">
        <f t="shared" si="89"/>
        <v>2343.1314206248276</v>
      </c>
      <c r="L912" s="19">
        <f t="shared" si="85"/>
        <v>2355.4695206248275</v>
      </c>
      <c r="M912" s="24">
        <f t="shared" si="86"/>
        <v>2349.3004706248275</v>
      </c>
      <c r="N912" s="14">
        <v>12.9</v>
      </c>
      <c r="O912" s="14">
        <v>100</v>
      </c>
      <c r="Q912" s="14">
        <v>109.7</v>
      </c>
      <c r="R912" s="23">
        <v>3.208</v>
      </c>
      <c r="S912" s="29">
        <v>272.23</v>
      </c>
      <c r="T912" s="29">
        <f t="shared" si="84"/>
        <v>299.6003333333333</v>
      </c>
      <c r="U912" s="26">
        <v>15.22</v>
      </c>
      <c r="V912" s="24">
        <v>2349.3004706248275</v>
      </c>
      <c r="AA912">
        <v>2349.3004706248275</v>
      </c>
    </row>
    <row r="913" spans="1:27" ht="12.75">
      <c r="A913" s="1">
        <v>36359</v>
      </c>
      <c r="B913" s="15">
        <v>199</v>
      </c>
      <c r="C913" s="2">
        <v>0.889814794</v>
      </c>
      <c r="D913" s="16">
        <v>0.889814794</v>
      </c>
      <c r="E913" s="3">
        <v>9033</v>
      </c>
      <c r="F913" s="17">
        <v>0</v>
      </c>
      <c r="G913" s="18">
        <v>811.6</v>
      </c>
      <c r="H913" s="19">
        <f t="shared" si="87"/>
        <v>767.6</v>
      </c>
      <c r="I913" s="14">
        <v>767.6</v>
      </c>
      <c r="J913" s="19">
        <f t="shared" si="88"/>
        <v>2305.5879578769923</v>
      </c>
      <c r="K913" s="19">
        <f t="shared" si="89"/>
        <v>2306.268277876992</v>
      </c>
      <c r="L913" s="19">
        <f t="shared" si="85"/>
        <v>2318.606377876992</v>
      </c>
      <c r="M913" s="24">
        <f t="shared" si="86"/>
        <v>2312.437327876992</v>
      </c>
      <c r="N913" s="14">
        <v>13</v>
      </c>
      <c r="O913" s="14">
        <v>100</v>
      </c>
      <c r="Q913" s="14">
        <v>119.7</v>
      </c>
      <c r="R913" s="23">
        <v>3.484</v>
      </c>
      <c r="S913" s="29">
        <v>336.849</v>
      </c>
      <c r="T913" s="29">
        <f t="shared" si="84"/>
        <v>311.7466666666666</v>
      </c>
      <c r="U913" s="26">
        <v>15.233</v>
      </c>
      <c r="V913" s="24">
        <v>2312.437327876992</v>
      </c>
      <c r="AA913">
        <v>2312.437327876992</v>
      </c>
    </row>
    <row r="914" spans="1:27" ht="12.75">
      <c r="A914" s="1">
        <v>36359</v>
      </c>
      <c r="B914" s="15">
        <v>199</v>
      </c>
      <c r="C914" s="2">
        <v>0.889930546</v>
      </c>
      <c r="D914" s="16">
        <v>0.889930546</v>
      </c>
      <c r="E914" s="3">
        <v>9043</v>
      </c>
      <c r="F914" s="17">
        <v>0</v>
      </c>
      <c r="G914" s="18">
        <v>812.8</v>
      </c>
      <c r="H914" s="19">
        <f t="shared" si="87"/>
        <v>768.8</v>
      </c>
      <c r="I914" s="14">
        <v>768.8</v>
      </c>
      <c r="J914" s="19">
        <f t="shared" si="88"/>
        <v>2292.6164092273225</v>
      </c>
      <c r="K914" s="19">
        <f t="shared" si="89"/>
        <v>2293.2967292273224</v>
      </c>
      <c r="L914" s="19">
        <f t="shared" si="85"/>
        <v>2305.6348292273224</v>
      </c>
      <c r="M914" s="24">
        <f t="shared" si="86"/>
        <v>2299.4657792273224</v>
      </c>
      <c r="N914" s="14">
        <v>13</v>
      </c>
      <c r="O914" s="14">
        <v>100</v>
      </c>
      <c r="Q914" s="14">
        <v>128.1</v>
      </c>
      <c r="R914" s="23">
        <v>3.435</v>
      </c>
      <c r="S914" s="29">
        <v>317.306</v>
      </c>
      <c r="T914" s="29">
        <f t="shared" si="84"/>
        <v>306.339</v>
      </c>
      <c r="U914" s="26">
        <v>15.238</v>
      </c>
      <c r="V914" s="24">
        <v>2299.4657792273224</v>
      </c>
      <c r="AA914">
        <v>2299.4657792273224</v>
      </c>
    </row>
    <row r="915" spans="1:27" ht="12.75">
      <c r="A915" s="1">
        <v>36359</v>
      </c>
      <c r="B915" s="15">
        <v>199</v>
      </c>
      <c r="C915" s="2">
        <v>0.890046299</v>
      </c>
      <c r="D915" s="16">
        <v>0.890046299</v>
      </c>
      <c r="E915" s="3">
        <v>9053</v>
      </c>
      <c r="F915" s="17">
        <v>0</v>
      </c>
      <c r="G915" s="18">
        <v>814.6</v>
      </c>
      <c r="H915" s="19">
        <f t="shared" si="87"/>
        <v>770.6</v>
      </c>
      <c r="I915" s="14">
        <v>770.6</v>
      </c>
      <c r="J915" s="19">
        <f t="shared" si="88"/>
        <v>2273.1970000007927</v>
      </c>
      <c r="K915" s="19">
        <f t="shared" si="89"/>
        <v>2273.8773200007927</v>
      </c>
      <c r="L915" s="19">
        <f t="shared" si="85"/>
        <v>2286.2154200007926</v>
      </c>
      <c r="M915" s="24">
        <f t="shared" si="86"/>
        <v>2280.0463700007926</v>
      </c>
      <c r="N915" s="14">
        <v>13.1</v>
      </c>
      <c r="O915" s="14">
        <v>100</v>
      </c>
      <c r="Q915" s="14">
        <v>127.2</v>
      </c>
      <c r="R915" s="23">
        <v>3.648</v>
      </c>
      <c r="S915" s="29">
        <v>360.926</v>
      </c>
      <c r="T915" s="29">
        <f t="shared" si="84"/>
        <v>328.9313333333333</v>
      </c>
      <c r="U915" s="26">
        <v>15.263</v>
      </c>
      <c r="V915" s="24">
        <v>2280.0463700007926</v>
      </c>
      <c r="AA915">
        <v>2280.0463700007926</v>
      </c>
    </row>
    <row r="916" spans="1:27" ht="12.75">
      <c r="A916" s="1">
        <v>36359</v>
      </c>
      <c r="B916" s="15">
        <v>199</v>
      </c>
      <c r="C916" s="2">
        <v>0.890162051</v>
      </c>
      <c r="D916" s="16">
        <v>0.890162051</v>
      </c>
      <c r="E916" s="3">
        <v>9063</v>
      </c>
      <c r="F916" s="17">
        <v>0</v>
      </c>
      <c r="G916" s="18">
        <v>817.6</v>
      </c>
      <c r="H916" s="19">
        <f t="shared" si="87"/>
        <v>773.6</v>
      </c>
      <c r="I916" s="14">
        <v>773.6</v>
      </c>
      <c r="J916" s="19">
        <f t="shared" si="88"/>
        <v>2240.9318977373528</v>
      </c>
      <c r="K916" s="19">
        <f t="shared" si="89"/>
        <v>2241.6122177373527</v>
      </c>
      <c r="L916" s="19">
        <f t="shared" si="85"/>
        <v>2253.9503177373526</v>
      </c>
      <c r="M916" s="24">
        <f t="shared" si="86"/>
        <v>2247.7812677373527</v>
      </c>
      <c r="N916" s="14">
        <v>13.4</v>
      </c>
      <c r="O916" s="14">
        <v>100</v>
      </c>
      <c r="Q916" s="14">
        <v>131.1</v>
      </c>
      <c r="R916" s="23">
        <v>3.619</v>
      </c>
      <c r="S916" s="29">
        <v>362.707</v>
      </c>
      <c r="T916" s="29">
        <f t="shared" si="84"/>
        <v>330.57766666666663</v>
      </c>
      <c r="U916" s="26">
        <v>15.301</v>
      </c>
      <c r="V916" s="24">
        <v>2247.7812677373527</v>
      </c>
      <c r="AA916">
        <v>2247.7812677373527</v>
      </c>
    </row>
    <row r="917" spans="1:27" ht="12.75">
      <c r="A917" s="1">
        <v>36359</v>
      </c>
      <c r="B917" s="15">
        <v>199</v>
      </c>
      <c r="C917" s="2">
        <v>0.890277803</v>
      </c>
      <c r="D917" s="16">
        <v>0.890277803</v>
      </c>
      <c r="E917" s="3">
        <v>9073</v>
      </c>
      <c r="F917" s="17">
        <v>0</v>
      </c>
      <c r="G917" s="18">
        <v>821.7</v>
      </c>
      <c r="H917" s="19">
        <f t="shared" si="87"/>
        <v>777.7</v>
      </c>
      <c r="I917" s="14">
        <v>777.7</v>
      </c>
      <c r="J917" s="19">
        <f t="shared" si="88"/>
        <v>2197.038028210878</v>
      </c>
      <c r="K917" s="19">
        <f t="shared" si="89"/>
        <v>2197.718348210878</v>
      </c>
      <c r="L917" s="19">
        <f t="shared" si="85"/>
        <v>2210.056448210878</v>
      </c>
      <c r="M917" s="24">
        <f t="shared" si="86"/>
        <v>2203.887398210878</v>
      </c>
      <c r="N917" s="14">
        <v>13.8</v>
      </c>
      <c r="O917" s="14">
        <v>100</v>
      </c>
      <c r="Q917" s="14">
        <v>129.6</v>
      </c>
      <c r="R917" s="23">
        <v>3.435</v>
      </c>
      <c r="S917" s="29">
        <v>322.164</v>
      </c>
      <c r="T917" s="29">
        <f t="shared" si="84"/>
        <v>328.697</v>
      </c>
      <c r="U917" s="26">
        <v>15.333</v>
      </c>
      <c r="V917" s="24">
        <v>2203.887398210878</v>
      </c>
      <c r="AA917">
        <v>2203.887398210878</v>
      </c>
    </row>
    <row r="918" spans="1:27" ht="12.75">
      <c r="A918" s="1">
        <v>36359</v>
      </c>
      <c r="B918" s="15">
        <v>199</v>
      </c>
      <c r="C918" s="2">
        <v>0.890393496</v>
      </c>
      <c r="D918" s="16">
        <v>0.890393496</v>
      </c>
      <c r="E918" s="3">
        <v>9083</v>
      </c>
      <c r="F918" s="17">
        <v>0</v>
      </c>
      <c r="G918" s="18">
        <v>822.9</v>
      </c>
      <c r="H918" s="19">
        <f t="shared" si="87"/>
        <v>778.9</v>
      </c>
      <c r="I918" s="14">
        <v>778.9</v>
      </c>
      <c r="J918" s="19">
        <f t="shared" si="88"/>
        <v>2184.2348114301667</v>
      </c>
      <c r="K918" s="19">
        <f t="shared" si="89"/>
        <v>2184.9151314301666</v>
      </c>
      <c r="L918" s="19">
        <f t="shared" si="85"/>
        <v>2197.2532314301666</v>
      </c>
      <c r="M918" s="24">
        <f t="shared" si="86"/>
        <v>2191.0841814301666</v>
      </c>
      <c r="N918" s="14">
        <v>14</v>
      </c>
      <c r="O918" s="14">
        <v>100</v>
      </c>
      <c r="Q918" s="14">
        <v>130.1</v>
      </c>
      <c r="R918" s="23">
        <v>3.809</v>
      </c>
      <c r="S918" s="29">
        <v>407.784</v>
      </c>
      <c r="T918" s="29">
        <f t="shared" si="84"/>
        <v>351.28933333333333</v>
      </c>
      <c r="U918" s="26">
        <v>15.328</v>
      </c>
      <c r="V918" s="24">
        <v>2191.0841814301666</v>
      </c>
      <c r="AA918">
        <v>2191.0841814301666</v>
      </c>
    </row>
    <row r="919" spans="1:27" ht="12.75">
      <c r="A919" s="1">
        <v>36359</v>
      </c>
      <c r="B919" s="15">
        <v>199</v>
      </c>
      <c r="C919" s="2">
        <v>0.890509248</v>
      </c>
      <c r="D919" s="16">
        <v>0.890509248</v>
      </c>
      <c r="E919" s="3">
        <v>9093</v>
      </c>
      <c r="F919" s="17">
        <v>0</v>
      </c>
      <c r="G919" s="18">
        <v>826.6</v>
      </c>
      <c r="H919" s="19">
        <f t="shared" si="87"/>
        <v>782.6</v>
      </c>
      <c r="I919" s="14">
        <v>782.6</v>
      </c>
      <c r="J919" s="19">
        <f t="shared" si="88"/>
        <v>2144.8820383544944</v>
      </c>
      <c r="K919" s="19">
        <f t="shared" si="89"/>
        <v>2145.5623583544943</v>
      </c>
      <c r="L919" s="19">
        <f t="shared" si="85"/>
        <v>2157.9004583544943</v>
      </c>
      <c r="M919" s="24">
        <f t="shared" si="86"/>
        <v>2151.7314083544943</v>
      </c>
      <c r="N919" s="14">
        <v>14.2</v>
      </c>
      <c r="O919" s="14">
        <v>100</v>
      </c>
      <c r="Q919" s="14">
        <v>127.1</v>
      </c>
      <c r="R919" s="23">
        <v>3.099</v>
      </c>
      <c r="S919" s="29">
        <v>262.565</v>
      </c>
      <c r="T919" s="29">
        <f t="shared" si="84"/>
        <v>338.90866666666665</v>
      </c>
      <c r="U919" s="26">
        <v>15.189</v>
      </c>
      <c r="V919" s="24">
        <v>2151.7314083544943</v>
      </c>
      <c r="AA919">
        <v>2151.7314083544943</v>
      </c>
    </row>
    <row r="920" spans="1:27" ht="12.75">
      <c r="A920" s="1">
        <v>36359</v>
      </c>
      <c r="B920" s="15">
        <v>199</v>
      </c>
      <c r="C920" s="2">
        <v>0.890625</v>
      </c>
      <c r="D920" s="16">
        <v>0.890625</v>
      </c>
      <c r="E920" s="3">
        <v>9103</v>
      </c>
      <c r="F920" s="17">
        <v>0</v>
      </c>
      <c r="G920" s="18">
        <v>829.4</v>
      </c>
      <c r="H920" s="19">
        <f t="shared" si="87"/>
        <v>785.4</v>
      </c>
      <c r="I920" s="14">
        <v>785.4</v>
      </c>
      <c r="J920" s="19">
        <f t="shared" si="88"/>
        <v>2115.225037645581</v>
      </c>
      <c r="K920" s="19">
        <f t="shared" si="89"/>
        <v>2115.905357645581</v>
      </c>
      <c r="L920" s="19">
        <f t="shared" si="85"/>
        <v>2128.2434576455807</v>
      </c>
      <c r="M920" s="24">
        <f t="shared" si="86"/>
        <v>2122.074407645581</v>
      </c>
      <c r="N920" s="14">
        <v>14.2</v>
      </c>
      <c r="O920" s="14">
        <v>100</v>
      </c>
      <c r="Q920" s="14">
        <v>133.6</v>
      </c>
      <c r="R920" s="23">
        <v>3.088</v>
      </c>
      <c r="S920" s="29">
        <v>264.184</v>
      </c>
      <c r="T920" s="29">
        <f t="shared" si="84"/>
        <v>330.055</v>
      </c>
      <c r="U920" s="26">
        <v>15.21</v>
      </c>
      <c r="V920" s="24">
        <v>2122.074407645581</v>
      </c>
      <c r="AA920">
        <v>2122.074407645581</v>
      </c>
    </row>
    <row r="921" spans="1:27" ht="12.75">
      <c r="A921" s="1">
        <v>36359</v>
      </c>
      <c r="B921" s="15">
        <v>199</v>
      </c>
      <c r="C921" s="2">
        <v>0.890740752</v>
      </c>
      <c r="D921" s="16">
        <v>0.890740752</v>
      </c>
      <c r="E921" s="3">
        <v>9113</v>
      </c>
      <c r="F921" s="17">
        <v>0</v>
      </c>
      <c r="G921" s="18">
        <v>832.5</v>
      </c>
      <c r="H921" s="19">
        <f t="shared" si="87"/>
        <v>788.5</v>
      </c>
      <c r="I921" s="14">
        <v>788.5</v>
      </c>
      <c r="J921" s="19">
        <f t="shared" si="88"/>
        <v>2082.513578795861</v>
      </c>
      <c r="K921" s="19">
        <f t="shared" si="89"/>
        <v>2083.193898795861</v>
      </c>
      <c r="L921" s="19">
        <f t="shared" si="85"/>
        <v>2095.531998795861</v>
      </c>
      <c r="M921" s="24">
        <f t="shared" si="86"/>
        <v>2089.362948795861</v>
      </c>
      <c r="N921" s="14">
        <v>14.4</v>
      </c>
      <c r="O921" s="14">
        <v>100</v>
      </c>
      <c r="Q921" s="14">
        <v>137.6</v>
      </c>
      <c r="R921" s="23">
        <v>2.979</v>
      </c>
      <c r="S921" s="29">
        <v>244.803</v>
      </c>
      <c r="T921" s="29">
        <f t="shared" si="84"/>
        <v>310.70116666666667</v>
      </c>
      <c r="U921" s="26">
        <v>15.179</v>
      </c>
      <c r="V921" s="24">
        <v>2089.362948795861</v>
      </c>
      <c r="AA921">
        <v>2089.362948795861</v>
      </c>
    </row>
    <row r="922" spans="1:27" ht="12.75">
      <c r="A922" s="1">
        <v>36359</v>
      </c>
      <c r="B922" s="15">
        <v>199</v>
      </c>
      <c r="C922" s="2">
        <v>0.890856504</v>
      </c>
      <c r="D922" s="16">
        <v>0.890856504</v>
      </c>
      <c r="E922" s="3">
        <v>9123</v>
      </c>
      <c r="F922" s="17">
        <v>0</v>
      </c>
      <c r="G922" s="18">
        <v>837.1</v>
      </c>
      <c r="H922" s="19">
        <f t="shared" si="87"/>
        <v>793.1</v>
      </c>
      <c r="I922" s="14">
        <v>793.1</v>
      </c>
      <c r="J922" s="19">
        <f t="shared" si="88"/>
        <v>2034.2102353225478</v>
      </c>
      <c r="K922" s="19">
        <f t="shared" si="89"/>
        <v>2034.8905553225477</v>
      </c>
      <c r="L922" s="19">
        <f t="shared" si="85"/>
        <v>2047.2286553225479</v>
      </c>
      <c r="M922" s="24">
        <f t="shared" si="86"/>
        <v>2041.0596053225477</v>
      </c>
      <c r="N922" s="14">
        <v>14.9</v>
      </c>
      <c r="O922" s="14">
        <v>100</v>
      </c>
      <c r="Q922" s="14">
        <v>137.6</v>
      </c>
      <c r="R922" s="23">
        <v>3.335</v>
      </c>
      <c r="S922" s="29">
        <v>309.261</v>
      </c>
      <c r="T922" s="29">
        <f t="shared" si="84"/>
        <v>301.7935</v>
      </c>
      <c r="U922" s="26">
        <v>15.233</v>
      </c>
      <c r="V922" s="24">
        <v>2041.0596053225477</v>
      </c>
      <c r="AA922">
        <v>2041.0596053225477</v>
      </c>
    </row>
    <row r="923" spans="1:27" ht="12.75">
      <c r="A923" s="1">
        <v>36359</v>
      </c>
      <c r="B923" s="15">
        <v>199</v>
      </c>
      <c r="C923" s="2">
        <v>0.890972197</v>
      </c>
      <c r="D923" s="16">
        <v>0.890972197</v>
      </c>
      <c r="E923" s="3">
        <v>9133</v>
      </c>
      <c r="F923" s="17">
        <v>0</v>
      </c>
      <c r="G923" s="18">
        <v>841.5</v>
      </c>
      <c r="H923" s="19">
        <f t="shared" si="87"/>
        <v>797.5</v>
      </c>
      <c r="I923" s="14">
        <v>797.5</v>
      </c>
      <c r="J923" s="19">
        <f t="shared" si="88"/>
        <v>1988.2684784588103</v>
      </c>
      <c r="K923" s="19">
        <f t="shared" si="89"/>
        <v>1988.9487984588102</v>
      </c>
      <c r="L923" s="19">
        <f t="shared" si="85"/>
        <v>2001.2868984588104</v>
      </c>
      <c r="M923" s="24">
        <f t="shared" si="86"/>
        <v>1995.1178484588104</v>
      </c>
      <c r="N923" s="14">
        <v>15</v>
      </c>
      <c r="O923" s="14">
        <v>100</v>
      </c>
      <c r="Q923" s="14">
        <v>137.6</v>
      </c>
      <c r="R923" s="23">
        <v>3.719</v>
      </c>
      <c r="S923" s="29">
        <v>395.042</v>
      </c>
      <c r="T923" s="29">
        <f t="shared" si="84"/>
        <v>313.9398333333333</v>
      </c>
      <c r="U923" s="26">
        <v>15.257</v>
      </c>
      <c r="V923" s="24">
        <v>1995.1178484588104</v>
      </c>
      <c r="AA923">
        <v>1995.1178484588104</v>
      </c>
    </row>
    <row r="924" spans="1:27" ht="12.75">
      <c r="A924" s="1">
        <v>36359</v>
      </c>
      <c r="B924" s="15">
        <v>199</v>
      </c>
      <c r="C924" s="2">
        <v>0.891087949</v>
      </c>
      <c r="D924" s="16">
        <v>0.891087949</v>
      </c>
      <c r="E924" s="3">
        <v>9143</v>
      </c>
      <c r="F924" s="17">
        <v>0</v>
      </c>
      <c r="G924" s="18">
        <v>844.5</v>
      </c>
      <c r="H924" s="19">
        <f t="shared" si="87"/>
        <v>800.5</v>
      </c>
      <c r="I924" s="14">
        <v>800.5</v>
      </c>
      <c r="J924" s="19">
        <f t="shared" si="88"/>
        <v>1957.0896506956533</v>
      </c>
      <c r="K924" s="19">
        <f t="shared" si="89"/>
        <v>1957.7699706956532</v>
      </c>
      <c r="L924" s="19">
        <f t="shared" si="85"/>
        <v>1970.1080706956534</v>
      </c>
      <c r="M924" s="24">
        <f t="shared" si="86"/>
        <v>1963.9390206956532</v>
      </c>
      <c r="N924" s="14">
        <v>15.2</v>
      </c>
      <c r="O924" s="14">
        <v>100</v>
      </c>
      <c r="Q924" s="14">
        <v>148.1</v>
      </c>
      <c r="R924" s="23">
        <v>3.496</v>
      </c>
      <c r="S924" s="29">
        <v>354.661</v>
      </c>
      <c r="T924" s="29">
        <f t="shared" si="84"/>
        <v>305.086</v>
      </c>
      <c r="U924" s="26">
        <v>15.231</v>
      </c>
      <c r="V924" s="24">
        <v>1963.9390206956532</v>
      </c>
      <c r="AA924">
        <v>1963.9390206956532</v>
      </c>
    </row>
    <row r="925" spans="1:27" ht="12.75">
      <c r="A925" s="1">
        <v>36359</v>
      </c>
      <c r="B925" s="15">
        <v>199</v>
      </c>
      <c r="C925" s="2">
        <v>0.891203701</v>
      </c>
      <c r="D925" s="16">
        <v>0.891203701</v>
      </c>
      <c r="E925" s="3">
        <v>9153</v>
      </c>
      <c r="F925" s="17">
        <v>0</v>
      </c>
      <c r="G925" s="18">
        <v>847.6</v>
      </c>
      <c r="H925" s="19">
        <f t="shared" si="87"/>
        <v>803.6</v>
      </c>
      <c r="I925" s="14">
        <v>803.6</v>
      </c>
      <c r="J925" s="19">
        <f t="shared" si="88"/>
        <v>1924.994044062462</v>
      </c>
      <c r="K925" s="19">
        <f t="shared" si="89"/>
        <v>1925.674364062462</v>
      </c>
      <c r="L925" s="19">
        <f t="shared" si="85"/>
        <v>1938.0124640624622</v>
      </c>
      <c r="M925" s="24">
        <f t="shared" si="86"/>
        <v>1931.8434140624622</v>
      </c>
      <c r="N925" s="14">
        <v>15.3</v>
      </c>
      <c r="O925" s="14">
        <v>100</v>
      </c>
      <c r="Q925" s="14">
        <v>145.6</v>
      </c>
      <c r="R925" s="23">
        <v>3.595</v>
      </c>
      <c r="S925" s="29">
        <v>377.119</v>
      </c>
      <c r="T925" s="29">
        <f t="shared" si="84"/>
        <v>324.17833333333334</v>
      </c>
      <c r="U925" s="26">
        <v>15.259</v>
      </c>
      <c r="V925" s="24">
        <v>1931.8434140624622</v>
      </c>
      <c r="AA925">
        <v>1931.8434140624622</v>
      </c>
    </row>
    <row r="926" spans="1:27" ht="12.75">
      <c r="A926" s="1">
        <v>36359</v>
      </c>
      <c r="B926" s="15">
        <v>199</v>
      </c>
      <c r="C926" s="2">
        <v>0.891319454</v>
      </c>
      <c r="D926" s="16">
        <v>0.891319454</v>
      </c>
      <c r="E926" s="3">
        <v>9163</v>
      </c>
      <c r="F926" s="17">
        <v>0</v>
      </c>
      <c r="G926" s="18">
        <v>851.3</v>
      </c>
      <c r="H926" s="19">
        <f t="shared" si="87"/>
        <v>807.3</v>
      </c>
      <c r="I926" s="14">
        <v>807.3</v>
      </c>
      <c r="J926" s="19">
        <f t="shared" si="88"/>
        <v>1886.848070872139</v>
      </c>
      <c r="K926" s="19">
        <f t="shared" si="89"/>
        <v>1887.528390872139</v>
      </c>
      <c r="L926" s="19">
        <f t="shared" si="85"/>
        <v>1899.8664908721391</v>
      </c>
      <c r="M926" s="24">
        <f t="shared" si="86"/>
        <v>1893.697440872139</v>
      </c>
      <c r="N926" s="14">
        <v>15.7</v>
      </c>
      <c r="O926" s="14">
        <v>100</v>
      </c>
      <c r="Q926" s="14">
        <v>148.5</v>
      </c>
      <c r="R926" s="23">
        <v>3.324</v>
      </c>
      <c r="S926" s="29">
        <v>315.738</v>
      </c>
      <c r="T926" s="29">
        <f t="shared" si="84"/>
        <v>332.77066666666667</v>
      </c>
      <c r="U926" s="26">
        <v>15.246</v>
      </c>
      <c r="V926" s="24">
        <v>1893.697440872139</v>
      </c>
      <c r="AA926">
        <v>1893.697440872139</v>
      </c>
    </row>
    <row r="927" spans="1:27" ht="12.75">
      <c r="A927" s="1">
        <v>36359</v>
      </c>
      <c r="B927" s="15">
        <v>199</v>
      </c>
      <c r="C927" s="2">
        <v>0.891435206</v>
      </c>
      <c r="D927" s="16">
        <v>0.891435206</v>
      </c>
      <c r="E927" s="3">
        <v>9173</v>
      </c>
      <c r="F927" s="17">
        <v>0</v>
      </c>
      <c r="G927" s="18">
        <v>852.7</v>
      </c>
      <c r="H927" s="19">
        <f t="shared" si="87"/>
        <v>808.7</v>
      </c>
      <c r="I927" s="14">
        <v>808.7</v>
      </c>
      <c r="J927" s="19">
        <f t="shared" si="88"/>
        <v>1872.4600327170967</v>
      </c>
      <c r="K927" s="19">
        <f t="shared" si="89"/>
        <v>1873.1403527170967</v>
      </c>
      <c r="L927" s="19">
        <f t="shared" si="85"/>
        <v>1885.4784527170968</v>
      </c>
      <c r="M927" s="24">
        <f t="shared" si="86"/>
        <v>1879.3094027170969</v>
      </c>
      <c r="N927" s="14">
        <v>16.1</v>
      </c>
      <c r="O927" s="14">
        <v>100</v>
      </c>
      <c r="Q927" s="14">
        <v>141.6</v>
      </c>
      <c r="R927" s="23">
        <v>3.629</v>
      </c>
      <c r="S927" s="29">
        <v>380.519</v>
      </c>
      <c r="T927" s="29">
        <f t="shared" si="84"/>
        <v>355.39000000000004</v>
      </c>
      <c r="U927" s="26">
        <v>15.21</v>
      </c>
      <c r="V927" s="24">
        <v>1879.3094027170969</v>
      </c>
      <c r="AA927">
        <v>1879.3094027170969</v>
      </c>
    </row>
    <row r="928" spans="1:27" ht="12.75">
      <c r="A928" s="1">
        <v>36359</v>
      </c>
      <c r="B928" s="15">
        <v>199</v>
      </c>
      <c r="C928" s="2">
        <v>0.891550899</v>
      </c>
      <c r="D928" s="16">
        <v>0.891550899</v>
      </c>
      <c r="E928" s="3">
        <v>9183</v>
      </c>
      <c r="F928" s="17">
        <v>0</v>
      </c>
      <c r="G928" s="18">
        <v>854.9</v>
      </c>
      <c r="H928" s="19">
        <f t="shared" si="87"/>
        <v>810.9</v>
      </c>
      <c r="I928" s="14">
        <v>810.9</v>
      </c>
      <c r="J928" s="19">
        <f t="shared" si="88"/>
        <v>1849.9005065939507</v>
      </c>
      <c r="K928" s="19">
        <f t="shared" si="89"/>
        <v>1850.5808265939506</v>
      </c>
      <c r="L928" s="19">
        <f t="shared" si="85"/>
        <v>1862.9189265939508</v>
      </c>
      <c r="M928" s="24">
        <f t="shared" si="86"/>
        <v>1856.7498765939508</v>
      </c>
      <c r="N928" s="14">
        <v>16.3</v>
      </c>
      <c r="O928" s="14">
        <v>100</v>
      </c>
      <c r="Q928" s="14">
        <v>143.5</v>
      </c>
      <c r="R928" s="23">
        <v>3.098</v>
      </c>
      <c r="S928" s="29">
        <v>277.139</v>
      </c>
      <c r="T928" s="29">
        <f t="shared" si="84"/>
        <v>350.0363333333334</v>
      </c>
      <c r="U928" s="26">
        <v>15.219</v>
      </c>
      <c r="V928" s="24">
        <v>1856.7498765939508</v>
      </c>
      <c r="AA928">
        <v>1856.7498765939508</v>
      </c>
    </row>
    <row r="929" spans="1:27" ht="12.75">
      <c r="A929" s="1">
        <v>36359</v>
      </c>
      <c r="B929" s="15">
        <v>199</v>
      </c>
      <c r="C929" s="2">
        <v>0.891666651</v>
      </c>
      <c r="D929" s="16">
        <v>0.891666651</v>
      </c>
      <c r="E929" s="3">
        <v>9193</v>
      </c>
      <c r="F929" s="17">
        <v>0</v>
      </c>
      <c r="G929" s="18">
        <v>859.7</v>
      </c>
      <c r="H929" s="19">
        <f t="shared" si="87"/>
        <v>815.7</v>
      </c>
      <c r="I929" s="14">
        <v>815.7</v>
      </c>
      <c r="J929" s="19">
        <f t="shared" si="88"/>
        <v>1800.8914296430466</v>
      </c>
      <c r="K929" s="19">
        <f t="shared" si="89"/>
        <v>1801.5717496430466</v>
      </c>
      <c r="L929" s="19">
        <f t="shared" si="85"/>
        <v>1813.9098496430468</v>
      </c>
      <c r="M929" s="24">
        <f t="shared" si="86"/>
        <v>1807.7407996430466</v>
      </c>
      <c r="N929" s="14">
        <v>16.5</v>
      </c>
      <c r="O929" s="14">
        <v>100</v>
      </c>
      <c r="Q929" s="14">
        <v>144.5</v>
      </c>
      <c r="R929" s="23">
        <v>3.315</v>
      </c>
      <c r="S929" s="29">
        <v>320.596</v>
      </c>
      <c r="T929" s="29">
        <f t="shared" si="84"/>
        <v>337.6286666666667</v>
      </c>
      <c r="U929" s="26">
        <v>15.236</v>
      </c>
      <c r="V929" s="24">
        <v>1807.7407996430466</v>
      </c>
      <c r="AA929">
        <v>1807.7407996430466</v>
      </c>
    </row>
    <row r="930" spans="1:27" ht="12.75">
      <c r="A930" s="1">
        <v>36359</v>
      </c>
      <c r="B930" s="15">
        <v>199</v>
      </c>
      <c r="C930" s="2">
        <v>0.891782403</v>
      </c>
      <c r="D930" s="16">
        <v>0.891782403</v>
      </c>
      <c r="E930" s="3">
        <v>9203</v>
      </c>
      <c r="F930" s="17">
        <v>0</v>
      </c>
      <c r="G930" s="18">
        <v>863.4</v>
      </c>
      <c r="H930" s="19">
        <f t="shared" si="87"/>
        <v>819.4</v>
      </c>
      <c r="I930" s="14">
        <v>819.4</v>
      </c>
      <c r="J930" s="19">
        <f t="shared" si="88"/>
        <v>1763.3100309290103</v>
      </c>
      <c r="K930" s="19">
        <f t="shared" si="89"/>
        <v>1763.9903509290102</v>
      </c>
      <c r="L930" s="19">
        <f t="shared" si="85"/>
        <v>1776.3284509290104</v>
      </c>
      <c r="M930" s="24">
        <f t="shared" si="86"/>
        <v>1770.1594009290102</v>
      </c>
      <c r="N930" s="14">
        <v>16.9</v>
      </c>
      <c r="O930" s="14">
        <v>100</v>
      </c>
      <c r="Q930" s="14">
        <v>148.1</v>
      </c>
      <c r="R930" s="23">
        <v>3.669</v>
      </c>
      <c r="S930" s="29">
        <v>406.215</v>
      </c>
      <c r="T930" s="29">
        <f t="shared" si="84"/>
        <v>346.221</v>
      </c>
      <c r="U930" s="26">
        <v>15.255</v>
      </c>
      <c r="V930" s="24">
        <v>1770.1594009290102</v>
      </c>
      <c r="AA930">
        <v>1770.1594009290102</v>
      </c>
    </row>
    <row r="931" spans="1:27" ht="12.75">
      <c r="A931" s="1">
        <v>36359</v>
      </c>
      <c r="B931" s="15">
        <v>199</v>
      </c>
      <c r="C931" s="2">
        <v>0.891898155</v>
      </c>
      <c r="D931" s="16">
        <v>0.891898155</v>
      </c>
      <c r="E931" s="3">
        <v>9213</v>
      </c>
      <c r="F931" s="17">
        <v>0</v>
      </c>
      <c r="G931" s="18">
        <v>866.5</v>
      </c>
      <c r="H931" s="19">
        <f t="shared" si="87"/>
        <v>822.5</v>
      </c>
      <c r="I931" s="14">
        <v>822.5</v>
      </c>
      <c r="J931" s="19">
        <f t="shared" si="88"/>
        <v>1731.953334611869</v>
      </c>
      <c r="K931" s="19">
        <f t="shared" si="89"/>
        <v>1732.633654611869</v>
      </c>
      <c r="L931" s="19">
        <f t="shared" si="85"/>
        <v>1744.971754611869</v>
      </c>
      <c r="M931" s="24">
        <f t="shared" si="86"/>
        <v>1738.802704611869</v>
      </c>
      <c r="N931" s="14">
        <v>17.2</v>
      </c>
      <c r="O931" s="14">
        <v>100</v>
      </c>
      <c r="Q931" s="14">
        <v>144.6</v>
      </c>
      <c r="R931" s="23">
        <v>3.708</v>
      </c>
      <c r="S931" s="29">
        <v>407.996</v>
      </c>
      <c r="T931" s="29">
        <f t="shared" si="84"/>
        <v>351.36716666666666</v>
      </c>
      <c r="U931" s="26">
        <v>15.261</v>
      </c>
      <c r="V931" s="24">
        <v>1738.802704611869</v>
      </c>
      <c r="AA931">
        <v>1738.802704611869</v>
      </c>
    </row>
    <row r="932" spans="1:27" ht="12.75">
      <c r="A932" s="1">
        <v>36359</v>
      </c>
      <c r="B932" s="15">
        <v>199</v>
      </c>
      <c r="C932" s="2">
        <v>0.892013907</v>
      </c>
      <c r="D932" s="16">
        <v>0.892013907</v>
      </c>
      <c r="E932" s="3">
        <v>9223</v>
      </c>
      <c r="F932" s="17">
        <v>0</v>
      </c>
      <c r="G932" s="18">
        <v>869.1</v>
      </c>
      <c r="H932" s="19">
        <f t="shared" si="87"/>
        <v>825.1</v>
      </c>
      <c r="I932" s="14">
        <v>825.1</v>
      </c>
      <c r="J932" s="19">
        <f t="shared" si="88"/>
        <v>1705.7451633458327</v>
      </c>
      <c r="K932" s="19">
        <f t="shared" si="89"/>
        <v>1706.4254833458326</v>
      </c>
      <c r="L932" s="19">
        <f t="shared" si="85"/>
        <v>1718.7635833458328</v>
      </c>
      <c r="M932" s="24">
        <f t="shared" si="86"/>
        <v>1712.5945333458326</v>
      </c>
      <c r="N932" s="14">
        <v>17.5</v>
      </c>
      <c r="O932" s="14">
        <v>100</v>
      </c>
      <c r="Q932" s="14">
        <v>145.6</v>
      </c>
      <c r="R932" s="23">
        <v>3.099</v>
      </c>
      <c r="S932" s="29">
        <v>283.616</v>
      </c>
      <c r="T932" s="29">
        <f t="shared" si="84"/>
        <v>346.0135</v>
      </c>
      <c r="U932" s="26">
        <v>15.13</v>
      </c>
      <c r="V932" s="24">
        <v>1712.5945333458326</v>
      </c>
      <c r="AA932">
        <v>1712.5945333458326</v>
      </c>
    </row>
    <row r="933" spans="1:27" ht="12.75">
      <c r="A933" s="1">
        <v>36359</v>
      </c>
      <c r="B933" s="15">
        <v>199</v>
      </c>
      <c r="C933" s="2">
        <v>0.8921296</v>
      </c>
      <c r="D933" s="16">
        <v>0.8921296</v>
      </c>
      <c r="E933" s="3">
        <v>9233</v>
      </c>
      <c r="F933" s="17">
        <v>0</v>
      </c>
      <c r="G933" s="18">
        <v>869.6</v>
      </c>
      <c r="H933" s="19">
        <f t="shared" si="87"/>
        <v>825.6</v>
      </c>
      <c r="I933" s="14">
        <v>825.6</v>
      </c>
      <c r="J933" s="19">
        <f t="shared" si="88"/>
        <v>1700.7145995692777</v>
      </c>
      <c r="K933" s="19">
        <f t="shared" si="89"/>
        <v>1701.3949195692776</v>
      </c>
      <c r="L933" s="19">
        <f t="shared" si="85"/>
        <v>1713.7330195692778</v>
      </c>
      <c r="M933" s="24">
        <f t="shared" si="86"/>
        <v>1707.5639695692776</v>
      </c>
      <c r="N933" s="14">
        <v>17.7</v>
      </c>
      <c r="O933" s="14">
        <v>100</v>
      </c>
      <c r="Q933" s="14">
        <v>142.8</v>
      </c>
      <c r="R933" s="23">
        <v>3.342</v>
      </c>
      <c r="S933" s="29">
        <v>327.073</v>
      </c>
      <c r="T933" s="29">
        <f t="shared" si="84"/>
        <v>337.1058333333333</v>
      </c>
      <c r="U933" s="26">
        <v>15.218</v>
      </c>
      <c r="V933" s="24">
        <v>1707.5639695692776</v>
      </c>
      <c r="AA933">
        <v>1707.5639695692776</v>
      </c>
    </row>
    <row r="934" spans="1:27" ht="12.75">
      <c r="A934" s="1">
        <v>36359</v>
      </c>
      <c r="B934" s="15">
        <v>199</v>
      </c>
      <c r="C934" s="2">
        <v>0.892245352</v>
      </c>
      <c r="D934" s="16">
        <v>0.892245352</v>
      </c>
      <c r="E934" s="3">
        <v>9243</v>
      </c>
      <c r="F934" s="17">
        <v>0</v>
      </c>
      <c r="G934" s="18">
        <v>871.4</v>
      </c>
      <c r="H934" s="19">
        <f t="shared" si="87"/>
        <v>827.4</v>
      </c>
      <c r="I934" s="14">
        <v>827.4</v>
      </c>
      <c r="J934" s="19">
        <f t="shared" si="88"/>
        <v>1682.6297618469127</v>
      </c>
      <c r="K934" s="19">
        <f t="shared" si="89"/>
        <v>1683.3100818469127</v>
      </c>
      <c r="L934" s="19">
        <f t="shared" si="85"/>
        <v>1695.6481818469128</v>
      </c>
      <c r="M934" s="24">
        <f t="shared" si="86"/>
        <v>1689.4791318469129</v>
      </c>
      <c r="N934" s="14">
        <v>17.7</v>
      </c>
      <c r="O934" s="14">
        <v>100</v>
      </c>
      <c r="Q934" s="14">
        <v>148.2</v>
      </c>
      <c r="R934" s="23">
        <v>3.305</v>
      </c>
      <c r="T934" s="29">
        <f t="shared" si="84"/>
        <v>349.09919999999994</v>
      </c>
      <c r="U934" s="26">
        <v>0.051</v>
      </c>
      <c r="V934" s="24">
        <v>1689.4791318469129</v>
      </c>
      <c r="AA934">
        <v>1689.4791318469129</v>
      </c>
    </row>
    <row r="935" spans="1:27" ht="12.75">
      <c r="A935" s="1">
        <v>36359</v>
      </c>
      <c r="B935" s="15">
        <v>199</v>
      </c>
      <c r="C935" s="2">
        <v>0.892361104</v>
      </c>
      <c r="D935" s="16">
        <v>0.892361104</v>
      </c>
      <c r="E935" s="3">
        <v>9253</v>
      </c>
      <c r="F935" s="17">
        <v>0</v>
      </c>
      <c r="G935" s="18">
        <v>872.2</v>
      </c>
      <c r="H935" s="19">
        <f t="shared" si="87"/>
        <v>828.2</v>
      </c>
      <c r="I935" s="14">
        <v>828.2</v>
      </c>
      <c r="J935" s="19">
        <f t="shared" si="88"/>
        <v>1674.604681375013</v>
      </c>
      <c r="K935" s="19">
        <f t="shared" si="89"/>
        <v>1675.2850013750128</v>
      </c>
      <c r="L935" s="19">
        <f t="shared" si="85"/>
        <v>1687.623101375013</v>
      </c>
      <c r="M935" s="24">
        <f t="shared" si="86"/>
        <v>1681.454051375013</v>
      </c>
      <c r="N935" s="14">
        <v>18.1</v>
      </c>
      <c r="O935" s="14">
        <v>100</v>
      </c>
      <c r="Q935" s="14">
        <v>142</v>
      </c>
      <c r="R935" s="23">
        <v>2.748</v>
      </c>
      <c r="T935" s="29">
        <f t="shared" si="84"/>
        <v>356.225</v>
      </c>
      <c r="U935" s="26">
        <v>0.036</v>
      </c>
      <c r="V935" s="24">
        <v>1681.454051375013</v>
      </c>
      <c r="AA935">
        <v>1681.454051375013</v>
      </c>
    </row>
    <row r="936" spans="1:27" ht="12.75">
      <c r="A936" s="1">
        <v>36359</v>
      </c>
      <c r="B936" s="15">
        <v>199</v>
      </c>
      <c r="C936" s="2">
        <v>0.892476857</v>
      </c>
      <c r="D936" s="16">
        <v>0.892476857</v>
      </c>
      <c r="E936" s="3">
        <v>9263</v>
      </c>
      <c r="F936" s="17">
        <v>0</v>
      </c>
      <c r="G936" s="18">
        <v>872.2</v>
      </c>
      <c r="H936" s="19">
        <f t="shared" si="87"/>
        <v>828.2</v>
      </c>
      <c r="I936" s="14">
        <v>828.2</v>
      </c>
      <c r="J936" s="19">
        <f t="shared" si="88"/>
        <v>1674.604681375013</v>
      </c>
      <c r="K936" s="19">
        <f t="shared" si="89"/>
        <v>1675.2850013750128</v>
      </c>
      <c r="L936" s="19">
        <f t="shared" si="85"/>
        <v>1687.623101375013</v>
      </c>
      <c r="M936" s="24">
        <f t="shared" si="86"/>
        <v>1681.454051375013</v>
      </c>
      <c r="N936" s="14">
        <v>18.3</v>
      </c>
      <c r="O936" s="14">
        <v>100</v>
      </c>
      <c r="Q936" s="14">
        <v>140.1</v>
      </c>
      <c r="R936" s="23">
        <v>2.058</v>
      </c>
      <c r="T936" s="29">
        <f t="shared" si="84"/>
        <v>339.56166666666667</v>
      </c>
      <c r="U936" s="26">
        <v>0.031</v>
      </c>
      <c r="V936" s="24">
        <v>1681.454051375013</v>
      </c>
      <c r="AA936">
        <v>1681.454051375013</v>
      </c>
    </row>
    <row r="937" spans="1:27" ht="12.75">
      <c r="A937" s="1">
        <v>36359</v>
      </c>
      <c r="B937" s="15">
        <v>199</v>
      </c>
      <c r="C937" s="2">
        <v>0.892592609</v>
      </c>
      <c r="D937" s="16">
        <v>0.892592609</v>
      </c>
      <c r="E937" s="3">
        <v>9273</v>
      </c>
      <c r="F937" s="17">
        <v>0</v>
      </c>
      <c r="G937" s="18">
        <v>872.4</v>
      </c>
      <c r="H937" s="19">
        <f t="shared" si="87"/>
        <v>828.4</v>
      </c>
      <c r="I937" s="14">
        <v>828.4</v>
      </c>
      <c r="J937" s="19">
        <f t="shared" si="88"/>
        <v>1672.5996224803268</v>
      </c>
      <c r="K937" s="19">
        <f t="shared" si="89"/>
        <v>1673.2799424803268</v>
      </c>
      <c r="L937" s="19">
        <f t="shared" si="85"/>
        <v>1685.618042480327</v>
      </c>
      <c r="M937" s="24">
        <f t="shared" si="86"/>
        <v>1679.448992480327</v>
      </c>
      <c r="N937" s="14">
        <v>18.3</v>
      </c>
      <c r="O937" s="14">
        <v>100</v>
      </c>
      <c r="Q937" s="14">
        <v>133.7</v>
      </c>
      <c r="R937" s="23">
        <v>1.789</v>
      </c>
      <c r="U937" s="26">
        <v>0.035</v>
      </c>
      <c r="V937" s="24">
        <v>1679.448992480327</v>
      </c>
      <c r="AA937">
        <v>1679.448992480327</v>
      </c>
    </row>
    <row r="938" spans="1:27" ht="12.75">
      <c r="A938" s="1">
        <v>36359</v>
      </c>
      <c r="B938" s="15">
        <v>199</v>
      </c>
      <c r="C938" s="2">
        <v>0.892708361</v>
      </c>
      <c r="D938" s="16">
        <v>0.892708361</v>
      </c>
      <c r="E938" s="3">
        <v>9283</v>
      </c>
      <c r="F938" s="17">
        <v>0</v>
      </c>
      <c r="G938" s="18">
        <v>873.2</v>
      </c>
      <c r="H938" s="19">
        <f t="shared" si="87"/>
        <v>829.2</v>
      </c>
      <c r="I938" s="14">
        <v>829.2</v>
      </c>
      <c r="J938" s="19">
        <f t="shared" si="88"/>
        <v>1664.5842247807702</v>
      </c>
      <c r="K938" s="19">
        <f t="shared" si="89"/>
        <v>1665.2645447807702</v>
      </c>
      <c r="L938" s="19">
        <f t="shared" si="85"/>
        <v>1677.6026447807703</v>
      </c>
      <c r="M938" s="24">
        <f t="shared" si="86"/>
        <v>1671.4335947807704</v>
      </c>
      <c r="N938" s="14">
        <v>18.5</v>
      </c>
      <c r="O938" s="14">
        <v>99.2</v>
      </c>
      <c r="Q938" s="14">
        <v>133.6</v>
      </c>
      <c r="R938" s="23">
        <v>1.541</v>
      </c>
      <c r="U938" s="26">
        <v>0.029</v>
      </c>
      <c r="V938" s="24">
        <v>1671.4335947807704</v>
      </c>
      <c r="AA938">
        <v>1671.4335947807704</v>
      </c>
    </row>
    <row r="939" spans="1:27" ht="12.75">
      <c r="A939" s="1">
        <v>36359</v>
      </c>
      <c r="B939" s="15">
        <v>199</v>
      </c>
      <c r="C939" s="2">
        <v>0.892824054</v>
      </c>
      <c r="D939" s="16">
        <v>0.892824054</v>
      </c>
      <c r="E939" s="3">
        <v>9293</v>
      </c>
      <c r="F939" s="17">
        <v>0</v>
      </c>
      <c r="G939" s="18">
        <v>873.4</v>
      </c>
      <c r="H939" s="19">
        <f t="shared" si="87"/>
        <v>829.4</v>
      </c>
      <c r="I939" s="14">
        <v>829.4</v>
      </c>
      <c r="J939" s="19">
        <f t="shared" si="88"/>
        <v>1662.5815836588024</v>
      </c>
      <c r="K939" s="19">
        <f t="shared" si="89"/>
        <v>1663.2619036588023</v>
      </c>
      <c r="L939" s="19">
        <f t="shared" si="85"/>
        <v>1675.6000036588025</v>
      </c>
      <c r="M939" s="24">
        <f t="shared" si="86"/>
        <v>1669.4309536588025</v>
      </c>
      <c r="N939" s="14">
        <v>18.5</v>
      </c>
      <c r="O939" s="14">
        <v>100</v>
      </c>
      <c r="Q939" s="14">
        <v>126.6</v>
      </c>
      <c r="R939" s="23">
        <v>1.561</v>
      </c>
      <c r="U939" s="26">
        <v>0.044</v>
      </c>
      <c r="V939" s="24">
        <v>1669.4309536588025</v>
      </c>
      <c r="AA939">
        <v>1669.4309536588025</v>
      </c>
    </row>
    <row r="940" spans="1:27" ht="12.75">
      <c r="A940" s="1">
        <v>36359</v>
      </c>
      <c r="B940" s="15">
        <v>199</v>
      </c>
      <c r="C940" s="2">
        <v>0.892939806</v>
      </c>
      <c r="D940" s="16">
        <v>0.892939806</v>
      </c>
      <c r="E940" s="3">
        <v>9303</v>
      </c>
      <c r="F940" s="17">
        <v>0</v>
      </c>
      <c r="G940" s="18">
        <v>873.5</v>
      </c>
      <c r="H940" s="19">
        <f t="shared" si="87"/>
        <v>829.5</v>
      </c>
      <c r="I940" s="14">
        <v>829.5</v>
      </c>
      <c r="J940" s="19">
        <f t="shared" si="88"/>
        <v>1661.5804441829978</v>
      </c>
      <c r="K940" s="19">
        <f t="shared" si="89"/>
        <v>1662.2607641829977</v>
      </c>
      <c r="L940" s="19">
        <f t="shared" si="85"/>
        <v>1674.5988641829979</v>
      </c>
      <c r="M940" s="24">
        <f t="shared" si="86"/>
        <v>1668.4298141829977</v>
      </c>
      <c r="N940" s="14">
        <v>18.3</v>
      </c>
      <c r="O940" s="14">
        <v>100</v>
      </c>
      <c r="Q940" s="14">
        <v>130.2</v>
      </c>
      <c r="R940" s="23">
        <v>1.471</v>
      </c>
      <c r="U940" s="26">
        <v>0.031</v>
      </c>
      <c r="V940" s="24">
        <v>1668.4298141829977</v>
      </c>
      <c r="AA940">
        <v>1668.4298141829977</v>
      </c>
    </row>
    <row r="941" spans="1:27" ht="12.75">
      <c r="A941" s="1">
        <v>36359</v>
      </c>
      <c r="B941" s="15">
        <v>199</v>
      </c>
      <c r="C941" s="2">
        <v>0.893055558</v>
      </c>
      <c r="D941" s="16">
        <v>0.893055558</v>
      </c>
      <c r="E941" s="3">
        <v>9313</v>
      </c>
      <c r="F941" s="17">
        <v>0</v>
      </c>
      <c r="G941" s="18">
        <v>873.6</v>
      </c>
      <c r="H941" s="19">
        <f t="shared" si="87"/>
        <v>829.6</v>
      </c>
      <c r="I941" s="14">
        <v>829.6</v>
      </c>
      <c r="J941" s="19">
        <f t="shared" si="88"/>
        <v>1660.5794253918384</v>
      </c>
      <c r="K941" s="19">
        <f t="shared" si="89"/>
        <v>1661.2597453918384</v>
      </c>
      <c r="L941" s="19">
        <f t="shared" si="85"/>
        <v>1673.5978453918385</v>
      </c>
      <c r="M941" s="24">
        <f t="shared" si="86"/>
        <v>1667.4287953918383</v>
      </c>
      <c r="N941" s="14">
        <v>18.2</v>
      </c>
      <c r="O941" s="14">
        <v>100</v>
      </c>
      <c r="Q941" s="14">
        <v>129.8</v>
      </c>
      <c r="R941" s="23">
        <v>2.107</v>
      </c>
      <c r="U941" s="26">
        <v>0.032</v>
      </c>
      <c r="V941" s="24">
        <v>1667.4287953918383</v>
      </c>
      <c r="AA941">
        <v>1667.4287953918383</v>
      </c>
    </row>
    <row r="942" spans="1:27" ht="12.75">
      <c r="A942" s="1">
        <v>36359</v>
      </c>
      <c r="B942" s="15">
        <v>199</v>
      </c>
      <c r="C942" s="2">
        <v>0.89317131</v>
      </c>
      <c r="D942" s="16">
        <v>0.89317131</v>
      </c>
      <c r="E942" s="3">
        <v>9323</v>
      </c>
      <c r="F942" s="17">
        <v>0</v>
      </c>
      <c r="G942" s="18">
        <v>874.6</v>
      </c>
      <c r="H942" s="19">
        <f t="shared" si="87"/>
        <v>830.6</v>
      </c>
      <c r="I942" s="14">
        <v>830.6</v>
      </c>
      <c r="J942" s="19">
        <f t="shared" si="88"/>
        <v>1650.575868740528</v>
      </c>
      <c r="K942" s="19">
        <f t="shared" si="89"/>
        <v>1651.256188740528</v>
      </c>
      <c r="L942" s="19">
        <f t="shared" si="85"/>
        <v>1663.594288740528</v>
      </c>
      <c r="M942" s="24">
        <f t="shared" si="86"/>
        <v>1657.4252387405281</v>
      </c>
      <c r="N942" s="14">
        <v>18.2</v>
      </c>
      <c r="O942" s="14">
        <v>100</v>
      </c>
      <c r="Q942" s="14">
        <v>136.6</v>
      </c>
      <c r="R942" s="23">
        <v>1.721</v>
      </c>
      <c r="U942" s="26">
        <v>0.026</v>
      </c>
      <c r="V942" s="24">
        <v>1657.4252387405281</v>
      </c>
      <c r="AA942">
        <v>1657.4252387405281</v>
      </c>
    </row>
    <row r="943" spans="1:27" ht="12.75">
      <c r="A943" s="1">
        <v>36359</v>
      </c>
      <c r="B943" s="15">
        <v>199</v>
      </c>
      <c r="C943" s="2">
        <v>0.893287063</v>
      </c>
      <c r="D943" s="16">
        <v>0.893287063</v>
      </c>
      <c r="E943" s="3">
        <v>9333</v>
      </c>
      <c r="F943" s="17">
        <v>0</v>
      </c>
      <c r="G943" s="18">
        <v>873.1</v>
      </c>
      <c r="H943" s="19">
        <f t="shared" si="87"/>
        <v>829.1</v>
      </c>
      <c r="I943" s="14">
        <v>829.1</v>
      </c>
      <c r="J943" s="19">
        <f t="shared" si="88"/>
        <v>1665.585726485175</v>
      </c>
      <c r="K943" s="19">
        <f t="shared" si="89"/>
        <v>1666.266046485175</v>
      </c>
      <c r="L943" s="19">
        <f t="shared" si="85"/>
        <v>1678.604146485175</v>
      </c>
      <c r="M943" s="24">
        <f t="shared" si="86"/>
        <v>1672.435096485175</v>
      </c>
      <c r="N943" s="14">
        <v>18.1</v>
      </c>
      <c r="O943" s="14">
        <v>100</v>
      </c>
      <c r="Q943" s="14">
        <v>138.6</v>
      </c>
      <c r="R943" s="23">
        <v>1.73</v>
      </c>
      <c r="U943" s="26">
        <v>0.027</v>
      </c>
      <c r="V943" s="24">
        <v>1672.435096485175</v>
      </c>
      <c r="AA943">
        <v>1672.435096485175</v>
      </c>
    </row>
    <row r="944" spans="1:27" ht="12.75">
      <c r="A944" s="1">
        <v>36359</v>
      </c>
      <c r="B944" s="15">
        <v>199</v>
      </c>
      <c r="C944" s="2">
        <v>0.893402755</v>
      </c>
      <c r="D944" s="16">
        <v>0.893402755</v>
      </c>
      <c r="E944" s="3">
        <v>9343</v>
      </c>
      <c r="F944" s="17">
        <v>0</v>
      </c>
      <c r="G944" s="18">
        <v>874.8</v>
      </c>
      <c r="H944" s="19">
        <f t="shared" si="87"/>
        <v>830.8</v>
      </c>
      <c r="I944" s="14">
        <v>830.8</v>
      </c>
      <c r="J944" s="19">
        <f t="shared" si="88"/>
        <v>1648.5766027210007</v>
      </c>
      <c r="K944" s="19">
        <f t="shared" si="89"/>
        <v>1649.2569227210006</v>
      </c>
      <c r="L944" s="19">
        <f t="shared" si="85"/>
        <v>1661.5950227210008</v>
      </c>
      <c r="M944" s="24">
        <f t="shared" si="86"/>
        <v>1655.4259727210006</v>
      </c>
      <c r="N944" s="14">
        <v>18.2</v>
      </c>
      <c r="O944" s="14">
        <v>100</v>
      </c>
      <c r="Q944" s="14">
        <v>139.8</v>
      </c>
      <c r="R944" s="23">
        <v>1.722</v>
      </c>
      <c r="U944" s="26">
        <v>0.029</v>
      </c>
      <c r="V944" s="24">
        <v>1655.4259727210006</v>
      </c>
      <c r="AA944">
        <v>1655.4259727210006</v>
      </c>
    </row>
    <row r="945" spans="1:27" ht="12.75">
      <c r="A945" s="1">
        <v>36359</v>
      </c>
      <c r="B945" s="15">
        <v>199</v>
      </c>
      <c r="C945" s="2">
        <v>0.893518507</v>
      </c>
      <c r="D945" s="16">
        <v>0.893518507</v>
      </c>
      <c r="E945" s="3">
        <v>9353</v>
      </c>
      <c r="F945" s="17">
        <v>0</v>
      </c>
      <c r="G945" s="18">
        <v>873.6</v>
      </c>
      <c r="H945" s="19">
        <f t="shared" si="87"/>
        <v>829.6</v>
      </c>
      <c r="I945" s="14">
        <v>829.6</v>
      </c>
      <c r="J945" s="19">
        <f t="shared" si="88"/>
        <v>1660.5794253918384</v>
      </c>
      <c r="K945" s="19">
        <f t="shared" si="89"/>
        <v>1661.2597453918384</v>
      </c>
      <c r="L945" s="19">
        <f t="shared" si="85"/>
        <v>1673.5978453918385</v>
      </c>
      <c r="M945" s="24">
        <f t="shared" si="86"/>
        <v>1667.4287953918383</v>
      </c>
      <c r="N945" s="14">
        <v>18.1</v>
      </c>
      <c r="O945" s="14">
        <v>100</v>
      </c>
      <c r="Q945" s="14">
        <v>135.3</v>
      </c>
      <c r="R945" s="23">
        <v>1.821</v>
      </c>
      <c r="U945" s="26">
        <v>0.022</v>
      </c>
      <c r="V945" s="24">
        <v>1667.4287953918383</v>
      </c>
      <c r="AA945">
        <v>1667.4287953918383</v>
      </c>
    </row>
    <row r="946" spans="1:27" ht="12.75">
      <c r="A946" s="1">
        <v>36359</v>
      </c>
      <c r="B946" s="15">
        <v>199</v>
      </c>
      <c r="C946" s="2">
        <v>0.89363426</v>
      </c>
      <c r="D946" s="16">
        <v>0.89363426</v>
      </c>
      <c r="E946" s="3">
        <v>9363</v>
      </c>
      <c r="F946" s="17">
        <v>0</v>
      </c>
      <c r="G946" s="18">
        <v>873</v>
      </c>
      <c r="H946" s="19">
        <f t="shared" si="87"/>
        <v>829</v>
      </c>
      <c r="I946" s="14">
        <v>829</v>
      </c>
      <c r="J946" s="19">
        <f t="shared" si="88"/>
        <v>1666.587348990702</v>
      </c>
      <c r="K946" s="19">
        <f t="shared" si="89"/>
        <v>1667.2676689907018</v>
      </c>
      <c r="L946" s="19">
        <f t="shared" si="85"/>
        <v>1679.605768990702</v>
      </c>
      <c r="M946" s="24">
        <f t="shared" si="86"/>
        <v>1673.436718990702</v>
      </c>
      <c r="N946" s="14">
        <v>18</v>
      </c>
      <c r="O946" s="14">
        <v>100</v>
      </c>
      <c r="Q946" s="14">
        <v>138.5</v>
      </c>
      <c r="R946" s="23">
        <v>1.421</v>
      </c>
      <c r="U946" s="26">
        <v>0.024</v>
      </c>
      <c r="V946" s="24">
        <v>1673.436718990702</v>
      </c>
      <c r="AA946">
        <v>1673.436718990702</v>
      </c>
    </row>
    <row r="947" spans="1:27" ht="12.75">
      <c r="A947" s="1">
        <v>36359</v>
      </c>
      <c r="B947" s="15">
        <v>199</v>
      </c>
      <c r="C947" s="2">
        <v>0.893750012</v>
      </c>
      <c r="D947" s="16">
        <v>0.893750012</v>
      </c>
      <c r="E947" s="3">
        <v>9373</v>
      </c>
      <c r="F947" s="17">
        <v>0</v>
      </c>
      <c r="G947" s="18">
        <v>873.1</v>
      </c>
      <c r="H947" s="19">
        <f t="shared" si="87"/>
        <v>829.1</v>
      </c>
      <c r="I947" s="14">
        <v>829.1</v>
      </c>
      <c r="J947" s="19">
        <f t="shared" si="88"/>
        <v>1665.585726485175</v>
      </c>
      <c r="K947" s="19">
        <f t="shared" si="89"/>
        <v>1666.266046485175</v>
      </c>
      <c r="L947" s="19">
        <f t="shared" si="85"/>
        <v>1678.604146485175</v>
      </c>
      <c r="M947" s="24">
        <f t="shared" si="86"/>
        <v>1672.435096485175</v>
      </c>
      <c r="N947" s="14">
        <v>17.8</v>
      </c>
      <c r="O947" s="14">
        <v>100</v>
      </c>
      <c r="Q947" s="14">
        <v>138.6</v>
      </c>
      <c r="R947" s="23">
        <v>1.701</v>
      </c>
      <c r="U947" s="26">
        <v>0.019</v>
      </c>
      <c r="V947" s="24">
        <v>1672.435096485175</v>
      </c>
      <c r="AA947">
        <v>1672.435096485175</v>
      </c>
    </row>
    <row r="948" spans="1:27" ht="12.75">
      <c r="A948" s="1">
        <v>36359</v>
      </c>
      <c r="B948" s="15">
        <v>199</v>
      </c>
      <c r="C948" s="2">
        <v>0.893865764</v>
      </c>
      <c r="D948" s="16">
        <v>0.893865764</v>
      </c>
      <c r="E948" s="3">
        <v>9383</v>
      </c>
      <c r="F948" s="17">
        <v>0</v>
      </c>
      <c r="G948" s="18">
        <v>873.6</v>
      </c>
      <c r="H948" s="19">
        <f t="shared" si="87"/>
        <v>829.6</v>
      </c>
      <c r="I948" s="14">
        <v>829.6</v>
      </c>
      <c r="J948" s="19">
        <f t="shared" si="88"/>
        <v>1660.5794253918384</v>
      </c>
      <c r="K948" s="19">
        <f t="shared" si="89"/>
        <v>1661.2597453918384</v>
      </c>
      <c r="L948" s="19">
        <f t="shared" si="85"/>
        <v>1673.5978453918385</v>
      </c>
      <c r="M948" s="24">
        <f t="shared" si="86"/>
        <v>1667.4287953918383</v>
      </c>
      <c r="N948" s="14">
        <v>17.8</v>
      </c>
      <c r="O948" s="14">
        <v>100</v>
      </c>
      <c r="Q948" s="14">
        <v>143.1</v>
      </c>
      <c r="R948" s="23">
        <v>1.501</v>
      </c>
      <c r="U948" s="26">
        <v>0.016</v>
      </c>
      <c r="V948" s="24">
        <v>1667.4287953918383</v>
      </c>
      <c r="AA948">
        <v>1667.4287953918383</v>
      </c>
    </row>
    <row r="949" spans="1:27" ht="12.75">
      <c r="A949" s="1">
        <v>36359</v>
      </c>
      <c r="B949" s="15">
        <v>199</v>
      </c>
      <c r="C949" s="2">
        <v>0.893981457</v>
      </c>
      <c r="D949" s="16">
        <v>0.893981457</v>
      </c>
      <c r="E949" s="3">
        <v>9393</v>
      </c>
      <c r="F949" s="17">
        <v>0</v>
      </c>
      <c r="G949" s="18">
        <v>874.8</v>
      </c>
      <c r="H949" s="19">
        <f t="shared" si="87"/>
        <v>830.8</v>
      </c>
      <c r="I949" s="14">
        <v>830.8</v>
      </c>
      <c r="J949" s="19">
        <f t="shared" si="88"/>
        <v>1648.5766027210007</v>
      </c>
      <c r="K949" s="19">
        <f t="shared" si="89"/>
        <v>1649.2569227210006</v>
      </c>
      <c r="L949" s="19">
        <f t="shared" si="85"/>
        <v>1661.5950227210008</v>
      </c>
      <c r="M949" s="24">
        <f t="shared" si="86"/>
        <v>1655.4259727210006</v>
      </c>
      <c r="N949" s="14">
        <v>18</v>
      </c>
      <c r="O949" s="14">
        <v>100</v>
      </c>
      <c r="Q949" s="14">
        <v>140.6</v>
      </c>
      <c r="R949" s="23">
        <v>1.501</v>
      </c>
      <c r="U949" s="26">
        <v>0.019</v>
      </c>
      <c r="V949" s="24">
        <v>1655.4259727210006</v>
      </c>
      <c r="AA949">
        <v>1655.4259727210006</v>
      </c>
    </row>
    <row r="950" spans="1:27" ht="12.75">
      <c r="A950" s="1">
        <v>36359</v>
      </c>
      <c r="B950" s="15">
        <v>199</v>
      </c>
      <c r="C950" s="2">
        <v>0.894097209</v>
      </c>
      <c r="D950" s="16">
        <v>0.894097209</v>
      </c>
      <c r="E950" s="3">
        <v>9403</v>
      </c>
      <c r="F950" s="17">
        <v>0</v>
      </c>
      <c r="G950" s="18">
        <v>873.6</v>
      </c>
      <c r="H950" s="19">
        <f t="shared" si="87"/>
        <v>829.6</v>
      </c>
      <c r="I950" s="14">
        <v>829.6</v>
      </c>
      <c r="J950" s="19">
        <f t="shared" si="88"/>
        <v>1660.5794253918384</v>
      </c>
      <c r="K950" s="19">
        <f t="shared" si="89"/>
        <v>1661.2597453918384</v>
      </c>
      <c r="L950" s="19">
        <f t="shared" si="85"/>
        <v>1673.5978453918385</v>
      </c>
      <c r="M950" s="24">
        <f t="shared" si="86"/>
        <v>1667.4287953918383</v>
      </c>
      <c r="N950" s="14">
        <v>18.1</v>
      </c>
      <c r="O950" s="14">
        <v>100</v>
      </c>
      <c r="Q950" s="14">
        <v>141.8</v>
      </c>
      <c r="R950" s="23">
        <v>1.572</v>
      </c>
      <c r="U950" s="26">
        <v>0.021</v>
      </c>
      <c r="V950" s="24">
        <v>1667.4287953918383</v>
      </c>
      <c r="AA950">
        <v>1667.4287953918383</v>
      </c>
    </row>
    <row r="951" spans="1:27" ht="12.75">
      <c r="A951" s="1">
        <v>36359</v>
      </c>
      <c r="B951" s="15">
        <v>199</v>
      </c>
      <c r="C951" s="2">
        <v>0.894212961</v>
      </c>
      <c r="D951" s="16">
        <v>0.894212961</v>
      </c>
      <c r="E951" s="3">
        <v>9413</v>
      </c>
      <c r="F951" s="17">
        <v>0</v>
      </c>
      <c r="G951" s="18">
        <v>872</v>
      </c>
      <c r="H951" s="19">
        <f t="shared" si="87"/>
        <v>828</v>
      </c>
      <c r="I951" s="14">
        <v>828</v>
      </c>
      <c r="J951" s="19">
        <f t="shared" si="88"/>
        <v>1676.6102245249617</v>
      </c>
      <c r="K951" s="19">
        <f t="shared" si="89"/>
        <v>1677.2905445249617</v>
      </c>
      <c r="L951" s="19">
        <f t="shared" si="85"/>
        <v>1689.6286445249618</v>
      </c>
      <c r="M951" s="24">
        <f t="shared" si="86"/>
        <v>1683.4595945249616</v>
      </c>
      <c r="N951" s="14">
        <v>17.9</v>
      </c>
      <c r="O951" s="14">
        <v>100</v>
      </c>
      <c r="Q951" s="14">
        <v>138.6</v>
      </c>
      <c r="R951" s="23">
        <v>1.511</v>
      </c>
      <c r="U951" s="26">
        <v>0.022</v>
      </c>
      <c r="V951" s="24">
        <v>1683.4595945249616</v>
      </c>
      <c r="AA951">
        <v>1683.4595945249616</v>
      </c>
    </row>
    <row r="952" spans="1:27" ht="12.75">
      <c r="A952" s="1">
        <v>36359</v>
      </c>
      <c r="B952" s="15">
        <v>199</v>
      </c>
      <c r="C952" s="2">
        <v>0.894328713</v>
      </c>
      <c r="D952" s="16">
        <v>0.894328713</v>
      </c>
      <c r="E952" s="3">
        <v>9423</v>
      </c>
      <c r="F952" s="17">
        <v>0</v>
      </c>
      <c r="G952" s="18">
        <v>873</v>
      </c>
      <c r="H952" s="19">
        <f t="shared" si="87"/>
        <v>829</v>
      </c>
      <c r="I952" s="14">
        <v>829</v>
      </c>
      <c r="J952" s="19">
        <f t="shared" si="88"/>
        <v>1666.587348990702</v>
      </c>
      <c r="K952" s="19">
        <f t="shared" si="89"/>
        <v>1667.2676689907018</v>
      </c>
      <c r="L952" s="19">
        <f t="shared" si="85"/>
        <v>1679.605768990702</v>
      </c>
      <c r="M952" s="24">
        <f t="shared" si="86"/>
        <v>1673.436718990702</v>
      </c>
      <c r="N952" s="14">
        <v>18</v>
      </c>
      <c r="O952" s="14">
        <v>100</v>
      </c>
      <c r="Q952" s="14">
        <v>141.3</v>
      </c>
      <c r="R952" s="23">
        <v>1.371</v>
      </c>
      <c r="U952" s="26">
        <v>0.029</v>
      </c>
      <c r="V952" s="24">
        <v>1673.436718990702</v>
      </c>
      <c r="AA952">
        <v>1673.436718990702</v>
      </c>
    </row>
    <row r="953" spans="1:27" ht="12.75">
      <c r="A953" s="1">
        <v>36359</v>
      </c>
      <c r="B953" s="15">
        <v>199</v>
      </c>
      <c r="C953" s="2">
        <v>0.894444466</v>
      </c>
      <c r="D953" s="16">
        <v>0.894444466</v>
      </c>
      <c r="E953" s="3">
        <v>9433</v>
      </c>
      <c r="F953" s="17">
        <v>0</v>
      </c>
      <c r="G953" s="18">
        <v>872.7</v>
      </c>
      <c r="H953" s="19">
        <f t="shared" si="87"/>
        <v>828.7</v>
      </c>
      <c r="I953" s="14">
        <v>828.7</v>
      </c>
      <c r="J953" s="19">
        <f t="shared" si="88"/>
        <v>1669.592941605525</v>
      </c>
      <c r="K953" s="19">
        <f t="shared" si="89"/>
        <v>1670.273261605525</v>
      </c>
      <c r="L953" s="19">
        <f t="shared" si="85"/>
        <v>1682.6113616055252</v>
      </c>
      <c r="M953" s="24">
        <f t="shared" si="86"/>
        <v>1676.442311605525</v>
      </c>
      <c r="N953" s="14">
        <v>17.8</v>
      </c>
      <c r="O953" s="14">
        <v>100</v>
      </c>
      <c r="Q953" s="14">
        <v>136.1</v>
      </c>
      <c r="R953" s="23">
        <v>1.561</v>
      </c>
      <c r="U953" s="26">
        <v>0.022</v>
      </c>
      <c r="V953" s="24">
        <v>1676.442311605525</v>
      </c>
      <c r="AA953">
        <v>1676.442311605525</v>
      </c>
    </row>
    <row r="954" spans="1:27" ht="12.75">
      <c r="A954" s="1">
        <v>36359</v>
      </c>
      <c r="B954" s="15">
        <v>199</v>
      </c>
      <c r="C954" s="2">
        <v>0.894560158</v>
      </c>
      <c r="D954" s="16">
        <v>0.894560158</v>
      </c>
      <c r="E954" s="3">
        <v>9443</v>
      </c>
      <c r="F954" s="17">
        <v>0</v>
      </c>
      <c r="G954" s="18">
        <v>872.6</v>
      </c>
      <c r="H954" s="19">
        <f t="shared" si="87"/>
        <v>828.6</v>
      </c>
      <c r="I954" s="14">
        <v>828.6</v>
      </c>
      <c r="J954" s="19">
        <f t="shared" si="88"/>
        <v>1670.5950476071039</v>
      </c>
      <c r="K954" s="19">
        <f t="shared" si="89"/>
        <v>1671.2753676071038</v>
      </c>
      <c r="L954" s="19">
        <f t="shared" si="85"/>
        <v>1683.613467607104</v>
      </c>
      <c r="M954" s="24">
        <f t="shared" si="86"/>
        <v>1677.4444176071038</v>
      </c>
      <c r="N954" s="14">
        <v>17.7</v>
      </c>
      <c r="O954" s="14">
        <v>100</v>
      </c>
      <c r="Q954" s="14">
        <v>138.7</v>
      </c>
      <c r="R954" s="23">
        <v>1.581</v>
      </c>
      <c r="U954" s="26">
        <v>0.024</v>
      </c>
      <c r="V954" s="24">
        <v>1677.4444176071038</v>
      </c>
      <c r="AA954">
        <v>1677.4444176071038</v>
      </c>
    </row>
    <row r="955" spans="1:27" ht="12.75">
      <c r="A955" s="1">
        <v>36359</v>
      </c>
      <c r="B955" s="15">
        <v>199</v>
      </c>
      <c r="C955" s="2">
        <v>0.89467591</v>
      </c>
      <c r="D955" s="16">
        <v>0.89467591</v>
      </c>
      <c r="E955" s="3">
        <v>9453</v>
      </c>
      <c r="F955" s="17">
        <v>0</v>
      </c>
      <c r="G955" s="18">
        <v>872.6</v>
      </c>
      <c r="H955" s="19">
        <f t="shared" si="87"/>
        <v>828.6</v>
      </c>
      <c r="I955" s="14">
        <v>828.6</v>
      </c>
      <c r="J955" s="19">
        <f t="shared" si="88"/>
        <v>1670.5950476071039</v>
      </c>
      <c r="K955" s="19">
        <f t="shared" si="89"/>
        <v>1671.2753676071038</v>
      </c>
      <c r="L955" s="19">
        <f t="shared" si="85"/>
        <v>1683.613467607104</v>
      </c>
      <c r="M955" s="24">
        <f t="shared" si="86"/>
        <v>1677.4444176071038</v>
      </c>
      <c r="N955" s="14">
        <v>17.9</v>
      </c>
      <c r="O955" s="14">
        <v>100</v>
      </c>
      <c r="Q955" s="14">
        <v>133.1</v>
      </c>
      <c r="R955" s="23">
        <v>1.165</v>
      </c>
      <c r="U955" s="26">
        <v>0.026</v>
      </c>
      <c r="V955" s="24">
        <v>1677.4444176071038</v>
      </c>
      <c r="AA955">
        <v>1677.4444176071038</v>
      </c>
    </row>
    <row r="956" spans="1:27" ht="12.75">
      <c r="A956" s="1">
        <v>36359</v>
      </c>
      <c r="B956" s="15">
        <v>199</v>
      </c>
      <c r="C956" s="2">
        <v>0.894791663</v>
      </c>
      <c r="D956" s="16">
        <v>0.894791663</v>
      </c>
      <c r="E956" s="3">
        <v>9463</v>
      </c>
      <c r="F956" s="17">
        <v>0</v>
      </c>
      <c r="G956" s="18">
        <v>871.5</v>
      </c>
      <c r="H956" s="19">
        <f t="shared" si="87"/>
        <v>827.5</v>
      </c>
      <c r="I956" s="14">
        <v>827.5</v>
      </c>
      <c r="J956" s="19">
        <f t="shared" si="88"/>
        <v>1681.62620255244</v>
      </c>
      <c r="K956" s="19">
        <f t="shared" si="89"/>
        <v>1682.30652255244</v>
      </c>
      <c r="L956" s="19">
        <f t="shared" si="85"/>
        <v>1694.64462255244</v>
      </c>
      <c r="M956" s="24">
        <f t="shared" si="86"/>
        <v>1688.47557255244</v>
      </c>
      <c r="N956" s="14">
        <v>17.6</v>
      </c>
      <c r="O956" s="14">
        <v>100</v>
      </c>
      <c r="Q956" s="14">
        <v>138.7</v>
      </c>
      <c r="R956" s="23">
        <v>1.821</v>
      </c>
      <c r="U956" s="26">
        <v>0.019</v>
      </c>
      <c r="V956" s="24">
        <v>1688.47557255244</v>
      </c>
      <c r="AA956">
        <v>1688.47557255244</v>
      </c>
    </row>
    <row r="957" spans="1:27" ht="12.75">
      <c r="A957" s="1">
        <v>36359</v>
      </c>
      <c r="B957" s="15">
        <v>199</v>
      </c>
      <c r="C957" s="2">
        <v>0.894907415</v>
      </c>
      <c r="D957" s="16">
        <v>0.894907415</v>
      </c>
      <c r="E957" s="3">
        <v>9473</v>
      </c>
      <c r="F957" s="17">
        <v>0</v>
      </c>
      <c r="G957" s="18">
        <v>871.1</v>
      </c>
      <c r="H957" s="19">
        <f t="shared" si="87"/>
        <v>827.1</v>
      </c>
      <c r="I957" s="14">
        <v>827.1</v>
      </c>
      <c r="J957" s="19">
        <f t="shared" si="88"/>
        <v>1685.641167635854</v>
      </c>
      <c r="K957" s="19">
        <f t="shared" si="89"/>
        <v>1686.3214876358538</v>
      </c>
      <c r="L957" s="19">
        <f t="shared" si="85"/>
        <v>1698.659587635854</v>
      </c>
      <c r="M957" s="24">
        <f t="shared" si="86"/>
        <v>1692.4905376358538</v>
      </c>
      <c r="N957" s="14">
        <v>17.6</v>
      </c>
      <c r="O957" s="14">
        <v>100</v>
      </c>
      <c r="Q957" s="14">
        <v>136.6</v>
      </c>
      <c r="R957" s="23">
        <v>1.462</v>
      </c>
      <c r="U957" s="26">
        <v>0.021</v>
      </c>
      <c r="V957" s="24">
        <v>1692.4905376358538</v>
      </c>
      <c r="AA957">
        <v>1692.4905376358538</v>
      </c>
    </row>
    <row r="958" spans="1:27" ht="12.75">
      <c r="A958" s="1">
        <v>36359</v>
      </c>
      <c r="B958" s="15">
        <v>199</v>
      </c>
      <c r="C958" s="2">
        <v>0.895023167</v>
      </c>
      <c r="D958" s="16">
        <v>0.895023167</v>
      </c>
      <c r="E958" s="3">
        <v>9483</v>
      </c>
      <c r="F958" s="17">
        <v>0</v>
      </c>
      <c r="G958" s="18">
        <v>868</v>
      </c>
      <c r="H958" s="19">
        <f t="shared" si="87"/>
        <v>824</v>
      </c>
      <c r="I958" s="14">
        <v>824</v>
      </c>
      <c r="J958" s="19">
        <f t="shared" si="88"/>
        <v>1716.8231426847624</v>
      </c>
      <c r="K958" s="19">
        <f t="shared" si="89"/>
        <v>1717.5034626847623</v>
      </c>
      <c r="L958" s="19">
        <f t="shared" si="85"/>
        <v>1729.8415626847625</v>
      </c>
      <c r="M958" s="24">
        <f t="shared" si="86"/>
        <v>1723.6725126847623</v>
      </c>
      <c r="N958" s="14">
        <v>17.2</v>
      </c>
      <c r="O958" s="14">
        <v>100</v>
      </c>
      <c r="Q958" s="14">
        <v>141.6</v>
      </c>
      <c r="R958" s="23">
        <v>1.461</v>
      </c>
      <c r="U958" s="26">
        <v>0.018</v>
      </c>
      <c r="V958" s="24">
        <v>1723.6725126847623</v>
      </c>
      <c r="AA958">
        <v>1723.6725126847623</v>
      </c>
    </row>
    <row r="959" spans="1:27" ht="12.75">
      <c r="A959" s="1">
        <v>36359</v>
      </c>
      <c r="B959" s="15">
        <v>199</v>
      </c>
      <c r="C959" s="2">
        <v>0.89513886</v>
      </c>
      <c r="D959" s="16">
        <v>0.89513886</v>
      </c>
      <c r="E959" s="3">
        <v>9493</v>
      </c>
      <c r="F959" s="17">
        <v>0</v>
      </c>
      <c r="G959" s="18">
        <v>866.5</v>
      </c>
      <c r="H959" s="19">
        <f t="shared" si="87"/>
        <v>822.5</v>
      </c>
      <c r="I959" s="14">
        <v>822.5</v>
      </c>
      <c r="J959" s="19">
        <f t="shared" si="88"/>
        <v>1731.953334611869</v>
      </c>
      <c r="K959" s="19">
        <f t="shared" si="89"/>
        <v>1732.633654611869</v>
      </c>
      <c r="L959" s="19">
        <f t="shared" si="85"/>
        <v>1744.971754611869</v>
      </c>
      <c r="M959" s="24">
        <f t="shared" si="86"/>
        <v>1738.802704611869</v>
      </c>
      <c r="N959" s="14">
        <v>16.9</v>
      </c>
      <c r="O959" s="14">
        <v>100</v>
      </c>
      <c r="Q959" s="14">
        <v>136.9</v>
      </c>
      <c r="R959" s="23">
        <v>1.356</v>
      </c>
      <c r="U959" s="26">
        <v>0.017</v>
      </c>
      <c r="V959" s="24">
        <v>1738.802704611869</v>
      </c>
      <c r="AA959">
        <v>1738.802704611869</v>
      </c>
    </row>
    <row r="960" spans="1:27" ht="12.75">
      <c r="A960" s="1">
        <v>36359</v>
      </c>
      <c r="B960" s="15">
        <v>199</v>
      </c>
      <c r="C960" s="2">
        <v>0.895254612</v>
      </c>
      <c r="D960" s="16">
        <v>0.895254612</v>
      </c>
      <c r="E960" s="3">
        <v>9503</v>
      </c>
      <c r="F960" s="17">
        <v>0</v>
      </c>
      <c r="G960" s="18">
        <v>866.4</v>
      </c>
      <c r="H960" s="19">
        <f t="shared" si="87"/>
        <v>822.4</v>
      </c>
      <c r="I960" s="14">
        <v>822.4</v>
      </c>
      <c r="J960" s="19">
        <f t="shared" si="88"/>
        <v>1732.9629949416446</v>
      </c>
      <c r="K960" s="19">
        <f t="shared" si="89"/>
        <v>1733.6433149416446</v>
      </c>
      <c r="L960" s="19">
        <f t="shared" si="85"/>
        <v>1745.9814149416447</v>
      </c>
      <c r="M960" s="24">
        <f t="shared" si="86"/>
        <v>1739.8123649416448</v>
      </c>
      <c r="N960" s="14">
        <v>16.9</v>
      </c>
      <c r="O960" s="14">
        <v>100</v>
      </c>
      <c r="Q960" s="14">
        <v>138.1</v>
      </c>
      <c r="R960" s="23">
        <v>1.652</v>
      </c>
      <c r="U960" s="26">
        <v>0.021</v>
      </c>
      <c r="V960" s="24">
        <v>1739.8123649416448</v>
      </c>
      <c r="AA960">
        <v>1739.8123649416448</v>
      </c>
    </row>
    <row r="961" spans="1:27" ht="12.75">
      <c r="A961" s="1">
        <v>36359</v>
      </c>
      <c r="B961" s="15">
        <v>199</v>
      </c>
      <c r="C961" s="2">
        <v>0.895370364</v>
      </c>
      <c r="D961" s="16">
        <v>0.895370364</v>
      </c>
      <c r="E961" s="3">
        <v>9513</v>
      </c>
      <c r="F961" s="17">
        <v>0</v>
      </c>
      <c r="G961" s="18">
        <v>866.5</v>
      </c>
      <c r="H961" s="19">
        <f t="shared" si="87"/>
        <v>822.5</v>
      </c>
      <c r="I961" s="14">
        <v>822.5</v>
      </c>
      <c r="J961" s="19">
        <f t="shared" si="88"/>
        <v>1731.953334611869</v>
      </c>
      <c r="K961" s="19">
        <f t="shared" si="89"/>
        <v>1732.633654611869</v>
      </c>
      <c r="L961" s="19">
        <f t="shared" si="85"/>
        <v>1744.971754611869</v>
      </c>
      <c r="M961" s="24">
        <f t="shared" si="86"/>
        <v>1738.802704611869</v>
      </c>
      <c r="N961" s="14">
        <v>17.1</v>
      </c>
      <c r="O961" s="14">
        <v>100</v>
      </c>
      <c r="Q961" s="14">
        <v>137.9</v>
      </c>
      <c r="R961" s="23">
        <v>1.673</v>
      </c>
      <c r="U961" s="26">
        <v>0.02</v>
      </c>
      <c r="V961" s="24">
        <v>1738.802704611869</v>
      </c>
      <c r="AA961">
        <v>1738.802704611869</v>
      </c>
    </row>
    <row r="962" spans="1:27" ht="12.75">
      <c r="A962" s="1">
        <v>36359</v>
      </c>
      <c r="B962" s="15">
        <v>199</v>
      </c>
      <c r="C962" s="2">
        <v>0.895486116</v>
      </c>
      <c r="D962" s="16">
        <v>0.895486116</v>
      </c>
      <c r="E962" s="3">
        <v>9523</v>
      </c>
      <c r="F962" s="17">
        <v>0</v>
      </c>
      <c r="G962" s="18">
        <v>868.3</v>
      </c>
      <c r="H962" s="19">
        <f t="shared" si="87"/>
        <v>824.3</v>
      </c>
      <c r="I962" s="14">
        <v>824.3</v>
      </c>
      <c r="J962" s="19">
        <f t="shared" si="88"/>
        <v>1713.8004096396776</v>
      </c>
      <c r="K962" s="19">
        <f t="shared" si="89"/>
        <v>1714.4807296396775</v>
      </c>
      <c r="L962" s="19">
        <f t="shared" si="85"/>
        <v>1726.8188296396777</v>
      </c>
      <c r="M962" s="24">
        <f t="shared" si="86"/>
        <v>1720.6497796396775</v>
      </c>
      <c r="N962" s="14">
        <v>17.3</v>
      </c>
      <c r="O962" s="14">
        <v>100</v>
      </c>
      <c r="Q962" s="14">
        <v>137.2</v>
      </c>
      <c r="R962" s="23">
        <v>1.564</v>
      </c>
      <c r="U962" s="26">
        <v>0.022</v>
      </c>
      <c r="V962" s="24">
        <v>1720.6497796396775</v>
      </c>
      <c r="AA962">
        <v>1720.6497796396775</v>
      </c>
    </row>
    <row r="963" spans="1:27" ht="12.75">
      <c r="A963" s="1">
        <v>36359</v>
      </c>
      <c r="B963" s="15">
        <v>199</v>
      </c>
      <c r="C963" s="2">
        <v>0.895601869</v>
      </c>
      <c r="D963" s="16">
        <v>0.895601869</v>
      </c>
      <c r="E963" s="3">
        <v>9533</v>
      </c>
      <c r="F963" s="17">
        <v>0</v>
      </c>
      <c r="G963" s="18">
        <v>870.1</v>
      </c>
      <c r="H963" s="19">
        <f t="shared" si="87"/>
        <v>826.1</v>
      </c>
      <c r="I963" s="14">
        <v>826.1</v>
      </c>
      <c r="J963" s="19">
        <f t="shared" si="88"/>
        <v>1695.6870814814567</v>
      </c>
      <c r="K963" s="19">
        <f t="shared" si="89"/>
        <v>1696.3674014814567</v>
      </c>
      <c r="L963" s="19">
        <f t="shared" si="85"/>
        <v>1708.7055014814568</v>
      </c>
      <c r="M963" s="24">
        <f t="shared" si="86"/>
        <v>1702.5364514814569</v>
      </c>
      <c r="N963" s="14">
        <v>17.5</v>
      </c>
      <c r="O963" s="14">
        <v>100</v>
      </c>
      <c r="Q963" s="14">
        <v>132.6</v>
      </c>
      <c r="R963" s="23">
        <v>1.622</v>
      </c>
      <c r="U963" s="26">
        <v>0.034</v>
      </c>
      <c r="V963" s="24">
        <v>1702.5364514814569</v>
      </c>
      <c r="AA963">
        <v>1702.5364514814569</v>
      </c>
    </row>
    <row r="964" spans="1:27" ht="12.75">
      <c r="A964" s="1">
        <v>36359</v>
      </c>
      <c r="B964" s="15">
        <v>199</v>
      </c>
      <c r="C964" s="2">
        <v>0.895717621</v>
      </c>
      <c r="D964" s="16">
        <v>0.895717621</v>
      </c>
      <c r="E964" s="3">
        <v>9543</v>
      </c>
      <c r="F964" s="17">
        <v>0</v>
      </c>
      <c r="G964" s="18">
        <v>868.4</v>
      </c>
      <c r="H964" s="19">
        <f t="shared" si="87"/>
        <v>824.4</v>
      </c>
      <c r="I964" s="14">
        <v>824.4</v>
      </c>
      <c r="J964" s="19">
        <f t="shared" si="88"/>
        <v>1712.7930764217258</v>
      </c>
      <c r="K964" s="19">
        <f t="shared" si="89"/>
        <v>1713.4733964217257</v>
      </c>
      <c r="L964" s="19">
        <f t="shared" si="85"/>
        <v>1725.811496421726</v>
      </c>
      <c r="M964" s="24">
        <f t="shared" si="86"/>
        <v>1719.6424464217257</v>
      </c>
      <c r="N964" s="14">
        <v>17.8</v>
      </c>
      <c r="O964" s="14">
        <v>100</v>
      </c>
      <c r="Q964" s="14">
        <v>136.1</v>
      </c>
      <c r="R964" s="23">
        <v>1.581</v>
      </c>
      <c r="U964" s="26">
        <v>0.028</v>
      </c>
      <c r="V964" s="24">
        <v>1719.6424464217257</v>
      </c>
      <c r="AA964">
        <v>1719.6424464217257</v>
      </c>
    </row>
    <row r="965" spans="1:27" ht="12.75">
      <c r="A965" s="1">
        <v>36359</v>
      </c>
      <c r="B965" s="15">
        <v>199</v>
      </c>
      <c r="C965" s="2">
        <v>0.895833313</v>
      </c>
      <c r="D965" s="16">
        <v>0.895833313</v>
      </c>
      <c r="E965" s="3">
        <v>9553</v>
      </c>
      <c r="F965" s="17">
        <v>0</v>
      </c>
      <c r="G965" s="18">
        <v>868.5</v>
      </c>
      <c r="H965" s="19">
        <f t="shared" si="87"/>
        <v>824.5</v>
      </c>
      <c r="I965" s="14">
        <v>824.5</v>
      </c>
      <c r="J965" s="19">
        <f t="shared" si="88"/>
        <v>1711.7858653862254</v>
      </c>
      <c r="K965" s="19">
        <f t="shared" si="89"/>
        <v>1712.4661853862253</v>
      </c>
      <c r="L965" s="19">
        <f t="shared" si="85"/>
        <v>1724.8042853862255</v>
      </c>
      <c r="M965" s="24">
        <f t="shared" si="86"/>
        <v>1718.6352353862253</v>
      </c>
      <c r="N965" s="14">
        <v>17.8</v>
      </c>
      <c r="O965" s="14">
        <v>100</v>
      </c>
      <c r="Q965" s="14">
        <v>126.2</v>
      </c>
      <c r="R965" s="23">
        <v>1.464</v>
      </c>
      <c r="U965" s="26">
        <v>15.035</v>
      </c>
      <c r="V965" s="24">
        <v>1718.6352353862253</v>
      </c>
      <c r="AA965">
        <v>1718.6352353862253</v>
      </c>
    </row>
    <row r="966" spans="1:27" ht="12.75">
      <c r="A966" s="1">
        <v>36359</v>
      </c>
      <c r="B966" s="15">
        <v>199</v>
      </c>
      <c r="C966" s="2">
        <v>0.895949066</v>
      </c>
      <c r="D966" s="16">
        <v>0.895949066</v>
      </c>
      <c r="E966" s="3">
        <v>9563</v>
      </c>
      <c r="F966" s="17">
        <v>0</v>
      </c>
      <c r="G966" s="18">
        <v>869.1</v>
      </c>
      <c r="H966" s="19">
        <f t="shared" si="87"/>
        <v>825.1</v>
      </c>
      <c r="I966" s="14">
        <v>825.1</v>
      </c>
      <c r="J966" s="19">
        <f t="shared" si="88"/>
        <v>1705.7451633458327</v>
      </c>
      <c r="K966" s="19">
        <f t="shared" si="89"/>
        <v>1706.4254833458326</v>
      </c>
      <c r="L966" s="19">
        <f t="shared" si="85"/>
        <v>1718.7635833458328</v>
      </c>
      <c r="M966" s="24">
        <f t="shared" si="86"/>
        <v>1712.5945333458326</v>
      </c>
      <c r="N966" s="14">
        <v>17.8</v>
      </c>
      <c r="O966" s="14">
        <v>100</v>
      </c>
      <c r="Q966" s="14">
        <v>130</v>
      </c>
      <c r="R966" s="23">
        <v>1.719</v>
      </c>
      <c r="U966" s="26">
        <v>15.065</v>
      </c>
      <c r="V966" s="24">
        <v>1712.5945333458326</v>
      </c>
      <c r="AA966">
        <v>1712.5945333458326</v>
      </c>
    </row>
    <row r="967" spans="1:27" ht="12.75">
      <c r="A967" s="1">
        <v>36359</v>
      </c>
      <c r="B967" s="15">
        <v>199</v>
      </c>
      <c r="C967" s="2">
        <v>0.896064818</v>
      </c>
      <c r="D967" s="16">
        <v>0.896064818</v>
      </c>
      <c r="E967" s="3">
        <v>9573</v>
      </c>
      <c r="F967" s="17">
        <v>0</v>
      </c>
      <c r="G967" s="18">
        <v>869.2</v>
      </c>
      <c r="H967" s="19">
        <f t="shared" si="87"/>
        <v>825.2</v>
      </c>
      <c r="I967" s="14">
        <v>825.2</v>
      </c>
      <c r="J967" s="19">
        <f t="shared" si="88"/>
        <v>1704.738806758283</v>
      </c>
      <c r="K967" s="19">
        <f t="shared" si="89"/>
        <v>1705.419126758283</v>
      </c>
      <c r="L967" s="19">
        <f t="shared" si="85"/>
        <v>1717.7572267582832</v>
      </c>
      <c r="M967" s="24">
        <f t="shared" si="86"/>
        <v>1711.5881767582832</v>
      </c>
      <c r="N967" s="14">
        <v>17.8</v>
      </c>
      <c r="O967" s="14">
        <v>100</v>
      </c>
      <c r="Q967" s="14">
        <v>128</v>
      </c>
      <c r="R967" s="23">
        <v>2.342</v>
      </c>
      <c r="U967" s="26">
        <v>15.085</v>
      </c>
      <c r="V967" s="24">
        <v>1711.5881767582832</v>
      </c>
      <c r="AA967">
        <v>1711.5881767582832</v>
      </c>
    </row>
    <row r="968" spans="1:27" ht="12.75">
      <c r="A968" s="1">
        <v>36359</v>
      </c>
      <c r="B968" s="15">
        <v>199</v>
      </c>
      <c r="C968" s="2">
        <v>0.89618057</v>
      </c>
      <c r="D968" s="16">
        <v>0.89618057</v>
      </c>
      <c r="E968" s="3">
        <v>9583</v>
      </c>
      <c r="F968" s="17">
        <v>0</v>
      </c>
      <c r="G968" s="18">
        <v>869.4</v>
      </c>
      <c r="H968" s="19">
        <f t="shared" si="87"/>
        <v>825.4</v>
      </c>
      <c r="I968" s="14">
        <v>825.4</v>
      </c>
      <c r="J968" s="19">
        <f t="shared" si="88"/>
        <v>1702.726459390627</v>
      </c>
      <c r="K968" s="19">
        <f t="shared" si="89"/>
        <v>1703.406779390627</v>
      </c>
      <c r="L968" s="19">
        <f t="shared" si="85"/>
        <v>1715.7448793906271</v>
      </c>
      <c r="M968" s="24">
        <f t="shared" si="86"/>
        <v>1709.575829390627</v>
      </c>
      <c r="N968" s="14">
        <v>17.9</v>
      </c>
      <c r="O968" s="14">
        <v>100</v>
      </c>
      <c r="Q968" s="14">
        <v>132.1</v>
      </c>
      <c r="R968" s="23">
        <v>2.452</v>
      </c>
      <c r="U968" s="26">
        <v>15.16</v>
      </c>
      <c r="V968" s="24">
        <v>1709.575829390627</v>
      </c>
      <c r="AA968">
        <v>1709.575829390627</v>
      </c>
    </row>
    <row r="969" spans="1:27" ht="12.75">
      <c r="A969" s="1">
        <v>36359</v>
      </c>
      <c r="B969" s="15">
        <v>199</v>
      </c>
      <c r="C969" s="2">
        <v>0.896296322</v>
      </c>
      <c r="D969" s="16">
        <v>0.896296322</v>
      </c>
      <c r="E969" s="3">
        <v>9593</v>
      </c>
      <c r="F969" s="17">
        <v>0</v>
      </c>
      <c r="G969" s="18">
        <v>870.1</v>
      </c>
      <c r="H969" s="19">
        <f t="shared" si="87"/>
        <v>826.1</v>
      </c>
      <c r="I969" s="14">
        <v>826.1</v>
      </c>
      <c r="J969" s="19">
        <f t="shared" si="88"/>
        <v>1695.6870814814567</v>
      </c>
      <c r="K969" s="19">
        <f t="shared" si="89"/>
        <v>1696.3674014814567</v>
      </c>
      <c r="L969" s="19">
        <f aca="true" t="shared" si="90" ref="L969:L1032">(J969+13.01842)</f>
        <v>1708.7055014814568</v>
      </c>
      <c r="M969" s="24">
        <f aca="true" t="shared" si="91" ref="M969:M1032">AVERAGE(K969:L969)</f>
        <v>1702.5364514814569</v>
      </c>
      <c r="N969" s="14">
        <v>18</v>
      </c>
      <c r="O969" s="14">
        <v>100</v>
      </c>
      <c r="Q969" s="14">
        <v>128.5</v>
      </c>
      <c r="R969" s="23">
        <v>2.679</v>
      </c>
      <c r="U969" s="26">
        <v>15.175</v>
      </c>
      <c r="V969" s="24">
        <v>1702.5364514814569</v>
      </c>
      <c r="AA969">
        <v>1702.5364514814569</v>
      </c>
    </row>
    <row r="970" spans="1:27" ht="12.75">
      <c r="A970" s="1">
        <v>36359</v>
      </c>
      <c r="B970" s="15">
        <v>199</v>
      </c>
      <c r="C970" s="2">
        <v>0.896412015</v>
      </c>
      <c r="D970" s="16">
        <v>0.896412015</v>
      </c>
      <c r="E970" s="3">
        <v>9603</v>
      </c>
      <c r="F970" s="17">
        <v>0</v>
      </c>
      <c r="G970" s="18">
        <v>869.8</v>
      </c>
      <c r="H970" s="19">
        <f aca="true" t="shared" si="92" ref="H970:H1033">(G970-44)</f>
        <v>825.8</v>
      </c>
      <c r="I970" s="14">
        <v>825.8</v>
      </c>
      <c r="J970" s="19">
        <f aca="true" t="shared" si="93" ref="J970:J1033">(8303.951372*LN(1013.25/H970))</f>
        <v>1698.7032270580514</v>
      </c>
      <c r="K970" s="19">
        <f aca="true" t="shared" si="94" ref="K970:K1033">(J970+0.68032)</f>
        <v>1699.3835470580514</v>
      </c>
      <c r="L970" s="19">
        <f t="shared" si="90"/>
        <v>1711.7216470580515</v>
      </c>
      <c r="M970" s="24">
        <f t="shared" si="91"/>
        <v>1705.5525970580516</v>
      </c>
      <c r="N970" s="14">
        <v>18</v>
      </c>
      <c r="O970" s="14">
        <v>100</v>
      </c>
      <c r="Q970" s="14">
        <v>132.1</v>
      </c>
      <c r="R970" s="23">
        <v>2.961</v>
      </c>
      <c r="U970" s="26">
        <v>15.209</v>
      </c>
      <c r="V970" s="24">
        <v>1705.5525970580516</v>
      </c>
      <c r="AA970">
        <v>1705.5525970580516</v>
      </c>
    </row>
    <row r="971" spans="1:27" ht="12.75">
      <c r="A971" s="1">
        <v>36359</v>
      </c>
      <c r="B971" s="15">
        <v>199</v>
      </c>
      <c r="C971" s="2">
        <v>0.896527767</v>
      </c>
      <c r="D971" s="16">
        <v>0.896527767</v>
      </c>
      <c r="E971" s="3">
        <v>9613</v>
      </c>
      <c r="F971" s="17">
        <v>0</v>
      </c>
      <c r="G971" s="18">
        <v>870.5</v>
      </c>
      <c r="H971" s="19">
        <f t="shared" si="92"/>
        <v>826.5</v>
      </c>
      <c r="I971" s="14">
        <v>826.5</v>
      </c>
      <c r="J971" s="19">
        <f t="shared" si="93"/>
        <v>1691.6672574300649</v>
      </c>
      <c r="K971" s="19">
        <f t="shared" si="94"/>
        <v>1692.3475774300648</v>
      </c>
      <c r="L971" s="19">
        <f t="shared" si="90"/>
        <v>1704.685677430065</v>
      </c>
      <c r="M971" s="24">
        <f t="shared" si="91"/>
        <v>1698.516627430065</v>
      </c>
      <c r="N971" s="14">
        <v>17.7</v>
      </c>
      <c r="O971" s="14">
        <v>100</v>
      </c>
      <c r="Q971" s="14">
        <v>132.6</v>
      </c>
      <c r="R971" s="23">
        <v>3.029</v>
      </c>
      <c r="S971" s="29">
        <v>300.729</v>
      </c>
      <c r="T971" s="29">
        <f aca="true" t="shared" si="95" ref="T971:T1034">AVERAGE(S966:S971)</f>
        <v>300.729</v>
      </c>
      <c r="U971" s="26">
        <v>15.133</v>
      </c>
      <c r="V971" s="24">
        <v>1698.516627430065</v>
      </c>
      <c r="AA971">
        <v>1698.516627430065</v>
      </c>
    </row>
    <row r="972" spans="1:27" ht="12.75">
      <c r="A972" s="1">
        <v>36359</v>
      </c>
      <c r="B972" s="15">
        <v>199</v>
      </c>
      <c r="C972" s="2">
        <v>0.896643519</v>
      </c>
      <c r="D972" s="16">
        <v>0.896643519</v>
      </c>
      <c r="E972" s="3">
        <v>9623</v>
      </c>
      <c r="F972" s="17">
        <v>0</v>
      </c>
      <c r="G972" s="18">
        <v>870.8</v>
      </c>
      <c r="H972" s="19">
        <f t="shared" si="92"/>
        <v>826.8</v>
      </c>
      <c r="I972" s="14">
        <v>826.8</v>
      </c>
      <c r="J972" s="19">
        <f t="shared" si="93"/>
        <v>1688.6536658992577</v>
      </c>
      <c r="K972" s="19">
        <f t="shared" si="94"/>
        <v>1689.3339858992576</v>
      </c>
      <c r="L972" s="19">
        <f t="shared" si="90"/>
        <v>1701.6720858992578</v>
      </c>
      <c r="M972" s="24">
        <f t="shared" si="91"/>
        <v>1695.5030358992576</v>
      </c>
      <c r="N972" s="14">
        <v>17.9</v>
      </c>
      <c r="O972" s="14">
        <v>100</v>
      </c>
      <c r="Q972" s="14">
        <v>138.6</v>
      </c>
      <c r="R972" s="23">
        <v>3.426</v>
      </c>
      <c r="S972" s="29">
        <v>385.006</v>
      </c>
      <c r="T972" s="29">
        <f t="shared" si="95"/>
        <v>342.86749999999995</v>
      </c>
      <c r="U972" s="26">
        <v>15.253</v>
      </c>
      <c r="V972" s="24">
        <v>1695.5030358992576</v>
      </c>
      <c r="AA972">
        <v>1695.5030358992576</v>
      </c>
    </row>
    <row r="973" spans="1:27" ht="12.75">
      <c r="A973" s="1">
        <v>36359</v>
      </c>
      <c r="B973" s="15">
        <v>199</v>
      </c>
      <c r="C973" s="2">
        <v>0.896759272</v>
      </c>
      <c r="D973" s="16">
        <v>0.896759272</v>
      </c>
      <c r="E973" s="3">
        <v>9633</v>
      </c>
      <c r="F973" s="17">
        <v>0</v>
      </c>
      <c r="G973" s="18">
        <v>870.9</v>
      </c>
      <c r="H973" s="19">
        <f t="shared" si="92"/>
        <v>826.9</v>
      </c>
      <c r="I973" s="14">
        <v>826.9</v>
      </c>
      <c r="J973" s="19">
        <f t="shared" si="93"/>
        <v>1687.649378376476</v>
      </c>
      <c r="K973" s="19">
        <f t="shared" si="94"/>
        <v>1688.329698376476</v>
      </c>
      <c r="L973" s="19">
        <f t="shared" si="90"/>
        <v>1700.6677983764762</v>
      </c>
      <c r="M973" s="24">
        <f t="shared" si="91"/>
        <v>1694.4987483764762</v>
      </c>
      <c r="N973" s="14">
        <v>17.9</v>
      </c>
      <c r="O973" s="14">
        <v>100</v>
      </c>
      <c r="Q973" s="14">
        <v>134.5</v>
      </c>
      <c r="R973" s="23">
        <v>3.239</v>
      </c>
      <c r="S973" s="29">
        <v>343.346</v>
      </c>
      <c r="T973" s="29">
        <f t="shared" si="95"/>
        <v>343.027</v>
      </c>
      <c r="U973" s="26">
        <v>15.229</v>
      </c>
      <c r="V973" s="24">
        <v>1694.4987483764762</v>
      </c>
      <c r="AA973">
        <v>1694.4987483764762</v>
      </c>
    </row>
    <row r="974" spans="1:27" ht="12.75">
      <c r="A974" s="1">
        <v>36359</v>
      </c>
      <c r="B974" s="15">
        <v>199</v>
      </c>
      <c r="C974" s="2">
        <v>0.896875024</v>
      </c>
      <c r="D974" s="16">
        <v>0.896875024</v>
      </c>
      <c r="E974" s="3">
        <v>9643</v>
      </c>
      <c r="F974" s="17">
        <v>0</v>
      </c>
      <c r="G974" s="18">
        <v>872.4</v>
      </c>
      <c r="H974" s="19">
        <f t="shared" si="92"/>
        <v>828.4</v>
      </c>
      <c r="I974" s="14">
        <v>828.4</v>
      </c>
      <c r="J974" s="19">
        <f t="shared" si="93"/>
        <v>1672.5996224803268</v>
      </c>
      <c r="K974" s="19">
        <f t="shared" si="94"/>
        <v>1673.2799424803268</v>
      </c>
      <c r="L974" s="19">
        <f t="shared" si="90"/>
        <v>1685.618042480327</v>
      </c>
      <c r="M974" s="24">
        <f t="shared" si="91"/>
        <v>1679.448992480327</v>
      </c>
      <c r="N974" s="14">
        <v>17.9</v>
      </c>
      <c r="O974" s="14">
        <v>100</v>
      </c>
      <c r="Q974" s="14">
        <v>138.4</v>
      </c>
      <c r="R974" s="23">
        <v>2.919</v>
      </c>
      <c r="S974" s="29">
        <v>280.654</v>
      </c>
      <c r="T974" s="29">
        <f t="shared" si="95"/>
        <v>327.43375</v>
      </c>
      <c r="U974" s="26">
        <v>15.188</v>
      </c>
      <c r="V974" s="24">
        <v>1679.448992480327</v>
      </c>
      <c r="AA974">
        <v>1679.448992480327</v>
      </c>
    </row>
    <row r="975" spans="1:27" ht="12.75">
      <c r="A975" s="1">
        <v>36359</v>
      </c>
      <c r="B975" s="15">
        <v>199</v>
      </c>
      <c r="C975" s="2">
        <v>0.896990716</v>
      </c>
      <c r="D975" s="16">
        <v>0.896990716</v>
      </c>
      <c r="E975" s="3">
        <v>9653</v>
      </c>
      <c r="F975" s="17">
        <v>0</v>
      </c>
      <c r="G975" s="18">
        <v>872.2</v>
      </c>
      <c r="H975" s="19">
        <f t="shared" si="92"/>
        <v>828.2</v>
      </c>
      <c r="I975" s="14">
        <v>828.2</v>
      </c>
      <c r="J975" s="19">
        <f t="shared" si="93"/>
        <v>1674.604681375013</v>
      </c>
      <c r="K975" s="19">
        <f t="shared" si="94"/>
        <v>1675.2850013750128</v>
      </c>
      <c r="L975" s="19">
        <f t="shared" si="90"/>
        <v>1687.623101375013</v>
      </c>
      <c r="M975" s="24">
        <f t="shared" si="91"/>
        <v>1681.454051375013</v>
      </c>
      <c r="N975" s="14">
        <v>17.8</v>
      </c>
      <c r="O975" s="14">
        <v>100</v>
      </c>
      <c r="Q975" s="14">
        <v>137.1</v>
      </c>
      <c r="R975" s="23">
        <v>3.029</v>
      </c>
      <c r="S975" s="29">
        <v>301.931</v>
      </c>
      <c r="T975" s="29">
        <f t="shared" si="95"/>
        <v>322.3332</v>
      </c>
      <c r="U975" s="26">
        <v>15.098</v>
      </c>
      <c r="V975" s="24">
        <v>1681.454051375013</v>
      </c>
      <c r="AA975">
        <v>1681.454051375013</v>
      </c>
    </row>
    <row r="976" spans="1:27" ht="12.75">
      <c r="A976" s="1">
        <v>36359</v>
      </c>
      <c r="B976" s="15">
        <v>199</v>
      </c>
      <c r="C976" s="2">
        <v>0.897106469</v>
      </c>
      <c r="D976" s="16">
        <v>0.897106469</v>
      </c>
      <c r="E976" s="3">
        <v>9663</v>
      </c>
      <c r="F976" s="17">
        <v>0</v>
      </c>
      <c r="G976" s="18">
        <v>871.8</v>
      </c>
      <c r="H976" s="19">
        <f t="shared" si="92"/>
        <v>827.8</v>
      </c>
      <c r="I976" s="14">
        <v>827.8</v>
      </c>
      <c r="J976" s="19">
        <f t="shared" si="93"/>
        <v>1678.6162521641427</v>
      </c>
      <c r="K976" s="19">
        <f t="shared" si="94"/>
        <v>1679.2965721641426</v>
      </c>
      <c r="L976" s="19">
        <f t="shared" si="90"/>
        <v>1691.6346721641428</v>
      </c>
      <c r="M976" s="24">
        <f t="shared" si="91"/>
        <v>1685.4656221641426</v>
      </c>
      <c r="N976" s="14">
        <v>17.7</v>
      </c>
      <c r="O976" s="14">
        <v>100</v>
      </c>
      <c r="Q976" s="14">
        <v>141</v>
      </c>
      <c r="R976" s="23">
        <v>3.456</v>
      </c>
      <c r="S976" s="29">
        <v>407.24</v>
      </c>
      <c r="T976" s="29">
        <f t="shared" si="95"/>
        <v>336.4843333333333</v>
      </c>
      <c r="U976" s="26">
        <v>15.241</v>
      </c>
      <c r="V976" s="24">
        <v>1685.4656221641426</v>
      </c>
      <c r="AA976">
        <v>1685.4656221641426</v>
      </c>
    </row>
    <row r="977" spans="1:27" ht="12.75">
      <c r="A977" s="1">
        <v>36359</v>
      </c>
      <c r="B977" s="15">
        <v>199</v>
      </c>
      <c r="C977" s="2">
        <v>0.897222221</v>
      </c>
      <c r="D977" s="16">
        <v>0.897222221</v>
      </c>
      <c r="E977" s="3">
        <v>9673</v>
      </c>
      <c r="F977" s="17">
        <v>0</v>
      </c>
      <c r="G977" s="18">
        <v>872.7</v>
      </c>
      <c r="H977" s="19">
        <f t="shared" si="92"/>
        <v>828.7</v>
      </c>
      <c r="I977" s="14">
        <v>828.7</v>
      </c>
      <c r="J977" s="19">
        <f t="shared" si="93"/>
        <v>1669.592941605525</v>
      </c>
      <c r="K977" s="19">
        <f t="shared" si="94"/>
        <v>1670.273261605525</v>
      </c>
      <c r="L977" s="19">
        <f t="shared" si="90"/>
        <v>1682.6113616055252</v>
      </c>
      <c r="M977" s="24">
        <f t="shared" si="91"/>
        <v>1676.442311605525</v>
      </c>
      <c r="N977" s="14">
        <v>17.8</v>
      </c>
      <c r="O977" s="14">
        <v>100</v>
      </c>
      <c r="Q977" s="14">
        <v>138</v>
      </c>
      <c r="R977" s="23">
        <v>2.919</v>
      </c>
      <c r="S977" s="29">
        <v>281.579</v>
      </c>
      <c r="T977" s="29">
        <f t="shared" si="95"/>
        <v>333.29266666666666</v>
      </c>
      <c r="U977" s="26">
        <v>15.196</v>
      </c>
      <c r="V977" s="24">
        <v>1676.442311605525</v>
      </c>
      <c r="AA977">
        <v>1676.442311605525</v>
      </c>
    </row>
    <row r="978" spans="1:27" ht="12.75">
      <c r="A978" s="1">
        <v>36359</v>
      </c>
      <c r="B978" s="15">
        <v>199</v>
      </c>
      <c r="C978" s="2">
        <v>0.897337973</v>
      </c>
      <c r="D978" s="16">
        <v>0.897337973</v>
      </c>
      <c r="E978" s="3">
        <v>9683</v>
      </c>
      <c r="F978" s="17">
        <v>0</v>
      </c>
      <c r="G978" s="18">
        <v>873.1</v>
      </c>
      <c r="H978" s="19">
        <f t="shared" si="92"/>
        <v>829.1</v>
      </c>
      <c r="I978" s="14">
        <v>829.1</v>
      </c>
      <c r="J978" s="19">
        <f t="shared" si="93"/>
        <v>1665.585726485175</v>
      </c>
      <c r="K978" s="19">
        <f t="shared" si="94"/>
        <v>1666.266046485175</v>
      </c>
      <c r="L978" s="19">
        <f t="shared" si="90"/>
        <v>1678.604146485175</v>
      </c>
      <c r="M978" s="24">
        <f t="shared" si="91"/>
        <v>1672.435096485175</v>
      </c>
      <c r="N978" s="14">
        <v>17.9</v>
      </c>
      <c r="O978" s="14">
        <v>100</v>
      </c>
      <c r="Q978" s="14">
        <v>138.9</v>
      </c>
      <c r="R978" s="23">
        <v>3.138</v>
      </c>
      <c r="S978" s="29">
        <v>323.887</v>
      </c>
      <c r="T978" s="29">
        <f t="shared" si="95"/>
        <v>323.10616666666664</v>
      </c>
      <c r="U978" s="26">
        <v>15.244</v>
      </c>
      <c r="V978" s="24">
        <v>1672.435096485175</v>
      </c>
      <c r="AA978">
        <v>1672.435096485175</v>
      </c>
    </row>
    <row r="979" spans="1:27" ht="12.75">
      <c r="A979" s="1">
        <v>36359</v>
      </c>
      <c r="B979" s="15">
        <v>199</v>
      </c>
      <c r="C979" s="2">
        <v>0.897453725</v>
      </c>
      <c r="D979" s="16">
        <v>0.897453725</v>
      </c>
      <c r="E979" s="3">
        <v>9693</v>
      </c>
      <c r="F979" s="17">
        <v>0</v>
      </c>
      <c r="G979" s="18">
        <v>872.4</v>
      </c>
      <c r="H979" s="19">
        <f t="shared" si="92"/>
        <v>828.4</v>
      </c>
      <c r="I979" s="14">
        <v>828.4</v>
      </c>
      <c r="J979" s="19">
        <f t="shared" si="93"/>
        <v>1672.5996224803268</v>
      </c>
      <c r="K979" s="19">
        <f t="shared" si="94"/>
        <v>1673.2799424803268</v>
      </c>
      <c r="L979" s="19">
        <f t="shared" si="90"/>
        <v>1685.618042480327</v>
      </c>
      <c r="M979" s="24">
        <f t="shared" si="91"/>
        <v>1679.448992480327</v>
      </c>
      <c r="N979" s="14">
        <v>17.9</v>
      </c>
      <c r="O979" s="14">
        <v>100</v>
      </c>
      <c r="Q979" s="14">
        <v>136.1</v>
      </c>
      <c r="R979" s="23">
        <v>3.476</v>
      </c>
      <c r="S979" s="29">
        <v>408.165</v>
      </c>
      <c r="T979" s="29">
        <f t="shared" si="95"/>
        <v>333.90933333333334</v>
      </c>
      <c r="U979" s="26">
        <v>15.189</v>
      </c>
      <c r="V979" s="24">
        <v>1679.448992480327</v>
      </c>
      <c r="AA979">
        <v>1679.448992480327</v>
      </c>
    </row>
    <row r="980" spans="1:27" ht="12.75">
      <c r="A980" s="1">
        <v>36359</v>
      </c>
      <c r="B980" s="15">
        <v>199</v>
      </c>
      <c r="C980" s="2">
        <v>0.897569418</v>
      </c>
      <c r="D980" s="16">
        <v>0.897569418</v>
      </c>
      <c r="E980" s="3">
        <v>9703</v>
      </c>
      <c r="F980" s="17">
        <v>0</v>
      </c>
      <c r="G980" s="18">
        <v>872.9</v>
      </c>
      <c r="H980" s="19">
        <f t="shared" si="92"/>
        <v>828.9</v>
      </c>
      <c r="I980" s="14">
        <v>828.9</v>
      </c>
      <c r="J980" s="19">
        <f t="shared" si="93"/>
        <v>1667.589092326497</v>
      </c>
      <c r="K980" s="19">
        <f t="shared" si="94"/>
        <v>1668.2694123264969</v>
      </c>
      <c r="L980" s="19">
        <f t="shared" si="90"/>
        <v>1680.607512326497</v>
      </c>
      <c r="M980" s="24">
        <f t="shared" si="91"/>
        <v>1674.4384623264968</v>
      </c>
      <c r="N980" s="14">
        <v>18.2</v>
      </c>
      <c r="O980" s="14">
        <v>100</v>
      </c>
      <c r="Q980" s="14">
        <v>137.6</v>
      </c>
      <c r="R980" s="23">
        <v>2.158</v>
      </c>
      <c r="S980" s="29">
        <v>135.473</v>
      </c>
      <c r="T980" s="29">
        <f t="shared" si="95"/>
        <v>309.7125</v>
      </c>
      <c r="U980" s="26">
        <v>15.143</v>
      </c>
      <c r="V980" s="24">
        <v>1674.4384623264968</v>
      </c>
      <c r="AA980">
        <v>1674.4384623264968</v>
      </c>
    </row>
    <row r="981" spans="1:27" ht="12.75">
      <c r="A981" s="1">
        <v>36359</v>
      </c>
      <c r="B981" s="15">
        <v>199</v>
      </c>
      <c r="C981" s="2">
        <v>0.89768517</v>
      </c>
      <c r="D981" s="16">
        <v>0.89768517</v>
      </c>
      <c r="E981" s="3">
        <v>9713</v>
      </c>
      <c r="F981" s="17">
        <v>0</v>
      </c>
      <c r="G981" s="18">
        <v>872.7</v>
      </c>
      <c r="H981" s="19">
        <f t="shared" si="92"/>
        <v>828.7</v>
      </c>
      <c r="I981" s="14">
        <v>828.7</v>
      </c>
      <c r="J981" s="19">
        <f t="shared" si="93"/>
        <v>1669.592941605525</v>
      </c>
      <c r="K981" s="19">
        <f t="shared" si="94"/>
        <v>1670.273261605525</v>
      </c>
      <c r="L981" s="19">
        <f t="shared" si="90"/>
        <v>1682.6113616055252</v>
      </c>
      <c r="M981" s="24">
        <f t="shared" si="91"/>
        <v>1676.442311605525</v>
      </c>
      <c r="N981" s="14">
        <v>18</v>
      </c>
      <c r="O981" s="14">
        <v>100</v>
      </c>
      <c r="Q981" s="14">
        <v>133.4</v>
      </c>
      <c r="R981" s="23">
        <v>3.848</v>
      </c>
      <c r="S981" s="29">
        <v>471.812</v>
      </c>
      <c r="T981" s="29">
        <f t="shared" si="95"/>
        <v>338.026</v>
      </c>
      <c r="U981" s="26">
        <v>15.288</v>
      </c>
      <c r="V981" s="24">
        <v>1676.442311605525</v>
      </c>
      <c r="AA981">
        <v>1676.442311605525</v>
      </c>
    </row>
    <row r="982" spans="1:27" ht="12.75">
      <c r="A982" s="1">
        <v>36359</v>
      </c>
      <c r="B982" s="15">
        <v>199</v>
      </c>
      <c r="C982" s="2">
        <v>0.897800922</v>
      </c>
      <c r="D982" s="16">
        <v>0.897800922</v>
      </c>
      <c r="E982" s="3">
        <v>9723</v>
      </c>
      <c r="F982" s="17">
        <v>0</v>
      </c>
      <c r="G982" s="18">
        <v>873</v>
      </c>
      <c r="H982" s="19">
        <f t="shared" si="92"/>
        <v>829</v>
      </c>
      <c r="I982" s="14">
        <v>829</v>
      </c>
      <c r="J982" s="19">
        <f t="shared" si="93"/>
        <v>1666.587348990702</v>
      </c>
      <c r="K982" s="19">
        <f t="shared" si="94"/>
        <v>1667.2676689907018</v>
      </c>
      <c r="L982" s="19">
        <f t="shared" si="90"/>
        <v>1679.605768990702</v>
      </c>
      <c r="M982" s="24">
        <f t="shared" si="91"/>
        <v>1673.436718990702</v>
      </c>
      <c r="N982" s="14">
        <v>18</v>
      </c>
      <c r="O982" s="14">
        <v>100</v>
      </c>
      <c r="Q982" s="14">
        <v>140.1</v>
      </c>
      <c r="R982" s="23">
        <v>2.741</v>
      </c>
      <c r="S982" s="29">
        <v>241.121</v>
      </c>
      <c r="T982" s="29">
        <f t="shared" si="95"/>
        <v>310.33950000000004</v>
      </c>
      <c r="U982" s="26">
        <v>15.162</v>
      </c>
      <c r="V982" s="24">
        <v>1673.436718990702</v>
      </c>
      <c r="AA982">
        <v>1673.436718990702</v>
      </c>
    </row>
    <row r="983" spans="1:27" ht="12.75">
      <c r="A983" s="1">
        <v>36359</v>
      </c>
      <c r="B983" s="15">
        <v>199</v>
      </c>
      <c r="C983" s="2">
        <v>0.897916675</v>
      </c>
      <c r="D983" s="16">
        <v>0.897916675</v>
      </c>
      <c r="E983" s="3">
        <v>9733</v>
      </c>
      <c r="F983" s="17">
        <v>0</v>
      </c>
      <c r="G983" s="18">
        <v>876.8</v>
      </c>
      <c r="H983" s="19">
        <f t="shared" si="92"/>
        <v>832.8</v>
      </c>
      <c r="I983" s="14">
        <v>832.8</v>
      </c>
      <c r="J983" s="19">
        <f t="shared" si="93"/>
        <v>1628.6103719621437</v>
      </c>
      <c r="K983" s="19">
        <f t="shared" si="94"/>
        <v>1629.2906919621437</v>
      </c>
      <c r="L983" s="19">
        <f t="shared" si="90"/>
        <v>1641.6287919621439</v>
      </c>
      <c r="M983" s="24">
        <f t="shared" si="91"/>
        <v>1635.4597419621437</v>
      </c>
      <c r="N983" s="14">
        <v>18.1</v>
      </c>
      <c r="O983" s="14">
        <v>100</v>
      </c>
      <c r="Q983" s="14">
        <v>134</v>
      </c>
      <c r="R983" s="23">
        <v>3.048</v>
      </c>
      <c r="S983" s="29">
        <v>304.398</v>
      </c>
      <c r="T983" s="29">
        <f t="shared" si="95"/>
        <v>314.1426666666667</v>
      </c>
      <c r="U983" s="26">
        <v>15.128</v>
      </c>
      <c r="V983" s="24">
        <v>1635.4597419621437</v>
      </c>
      <c r="AA983">
        <v>1635.4597419621437</v>
      </c>
    </row>
    <row r="984" spans="1:27" ht="12.75">
      <c r="A984" s="1">
        <v>36359</v>
      </c>
      <c r="B984" s="15">
        <v>199</v>
      </c>
      <c r="C984" s="2">
        <v>0.898032427</v>
      </c>
      <c r="D984" s="16">
        <v>0.898032427</v>
      </c>
      <c r="E984" s="3">
        <v>9743</v>
      </c>
      <c r="F984" s="17">
        <v>0</v>
      </c>
      <c r="G984" s="18">
        <v>878.9</v>
      </c>
      <c r="H984" s="19">
        <f t="shared" si="92"/>
        <v>834.9</v>
      </c>
      <c r="I984" s="14">
        <v>834.9</v>
      </c>
      <c r="J984" s="19">
        <f t="shared" si="93"/>
        <v>1607.6973695059175</v>
      </c>
      <c r="K984" s="19">
        <f t="shared" si="94"/>
        <v>1608.3776895059175</v>
      </c>
      <c r="L984" s="19">
        <f t="shared" si="90"/>
        <v>1620.7157895059177</v>
      </c>
      <c r="M984" s="24">
        <f t="shared" si="91"/>
        <v>1614.5467395059177</v>
      </c>
      <c r="N984" s="14">
        <v>18.4</v>
      </c>
      <c r="O984" s="14">
        <v>100</v>
      </c>
      <c r="Q984" s="14">
        <v>137.6</v>
      </c>
      <c r="R984" s="23">
        <v>3.119</v>
      </c>
      <c r="S984" s="29">
        <v>325.706</v>
      </c>
      <c r="T984" s="29">
        <f t="shared" si="95"/>
        <v>314.4458333333334</v>
      </c>
      <c r="U984" s="26">
        <v>15.213</v>
      </c>
      <c r="V984" s="24">
        <v>1614.5467395059177</v>
      </c>
      <c r="AA984">
        <v>1614.5467395059177</v>
      </c>
    </row>
    <row r="985" spans="1:27" ht="12.75">
      <c r="A985" s="1">
        <v>36359</v>
      </c>
      <c r="B985" s="15">
        <v>199</v>
      </c>
      <c r="C985" s="2">
        <v>0.898148119</v>
      </c>
      <c r="D985" s="16">
        <v>0.898148119</v>
      </c>
      <c r="E985" s="3">
        <v>9753</v>
      </c>
      <c r="F985" s="17">
        <v>0</v>
      </c>
      <c r="G985" s="18">
        <v>878.2</v>
      </c>
      <c r="H985" s="19">
        <f t="shared" si="92"/>
        <v>834.2</v>
      </c>
      <c r="I985" s="14">
        <v>834.2</v>
      </c>
      <c r="J985" s="19">
        <f t="shared" si="93"/>
        <v>1614.662519947705</v>
      </c>
      <c r="K985" s="19">
        <f t="shared" si="94"/>
        <v>1615.342839947705</v>
      </c>
      <c r="L985" s="19">
        <f t="shared" si="90"/>
        <v>1627.6809399477052</v>
      </c>
      <c r="M985" s="24">
        <f t="shared" si="91"/>
        <v>1621.5118899477052</v>
      </c>
      <c r="N985" s="14">
        <v>18.3</v>
      </c>
      <c r="O985" s="14">
        <v>100</v>
      </c>
      <c r="Q985" s="14">
        <v>136.3</v>
      </c>
      <c r="R985" s="23">
        <v>3.557</v>
      </c>
      <c r="S985" s="29">
        <v>431.046</v>
      </c>
      <c r="T985" s="29">
        <f t="shared" si="95"/>
        <v>318.25933333333336</v>
      </c>
      <c r="U985" s="26">
        <v>15.256</v>
      </c>
      <c r="V985" s="24">
        <v>1621.5118899477052</v>
      </c>
      <c r="AA985">
        <v>1621.5118899477052</v>
      </c>
    </row>
    <row r="986" spans="1:27" ht="12.75">
      <c r="A986" s="1">
        <v>36359</v>
      </c>
      <c r="B986" s="15">
        <v>199</v>
      </c>
      <c r="C986" s="2">
        <v>0.898263872</v>
      </c>
      <c r="D986" s="16">
        <v>0.898263872</v>
      </c>
      <c r="E986" s="3">
        <v>9763</v>
      </c>
      <c r="F986" s="17">
        <v>0</v>
      </c>
      <c r="G986" s="18">
        <v>881.2</v>
      </c>
      <c r="H986" s="19">
        <f t="shared" si="92"/>
        <v>837.2</v>
      </c>
      <c r="I986" s="14">
        <v>837.2</v>
      </c>
      <c r="J986" s="19">
        <f t="shared" si="93"/>
        <v>1584.8529221629935</v>
      </c>
      <c r="K986" s="19">
        <f t="shared" si="94"/>
        <v>1585.5332421629935</v>
      </c>
      <c r="L986" s="19">
        <f t="shared" si="90"/>
        <v>1597.8713421629936</v>
      </c>
      <c r="M986" s="24">
        <f t="shared" si="91"/>
        <v>1591.7022921629937</v>
      </c>
      <c r="N986" s="14">
        <v>18.4</v>
      </c>
      <c r="O986" s="14">
        <v>100</v>
      </c>
      <c r="Q986" s="14">
        <v>137.5</v>
      </c>
      <c r="R986" s="23">
        <v>3.279</v>
      </c>
      <c r="S986" s="29">
        <v>368.354</v>
      </c>
      <c r="T986" s="29">
        <f t="shared" si="95"/>
        <v>357.07283333333334</v>
      </c>
      <c r="U986" s="26">
        <v>15.188</v>
      </c>
      <c r="V986" s="24">
        <v>1591.7022921629937</v>
      </c>
      <c r="AA986">
        <v>1591.7022921629937</v>
      </c>
    </row>
    <row r="987" spans="1:27" ht="12.75">
      <c r="A987" s="1">
        <v>36359</v>
      </c>
      <c r="B987" s="15">
        <v>199</v>
      </c>
      <c r="C987" s="2">
        <v>0.898379624</v>
      </c>
      <c r="D987" s="16">
        <v>0.898379624</v>
      </c>
      <c r="E987" s="3">
        <v>9773</v>
      </c>
      <c r="F987" s="17">
        <v>0</v>
      </c>
      <c r="G987" s="18">
        <v>882.5</v>
      </c>
      <c r="H987" s="19">
        <f t="shared" si="92"/>
        <v>838.5</v>
      </c>
      <c r="I987" s="14">
        <v>838.5</v>
      </c>
      <c r="J987" s="19">
        <f t="shared" si="93"/>
        <v>1571.9685885122044</v>
      </c>
      <c r="K987" s="19">
        <f t="shared" si="94"/>
        <v>1572.6489085122043</v>
      </c>
      <c r="L987" s="19">
        <f t="shared" si="90"/>
        <v>1584.9870085122045</v>
      </c>
      <c r="M987" s="24">
        <f t="shared" si="91"/>
        <v>1578.8179585122043</v>
      </c>
      <c r="N987" s="14">
        <v>18.3</v>
      </c>
      <c r="O987" s="14">
        <v>100</v>
      </c>
      <c r="Q987" s="14">
        <v>132.3</v>
      </c>
      <c r="R987" s="23">
        <v>4.187</v>
      </c>
      <c r="S987" s="29">
        <v>557.631</v>
      </c>
      <c r="T987" s="29">
        <f t="shared" si="95"/>
        <v>371.376</v>
      </c>
      <c r="U987" s="26">
        <v>15.234</v>
      </c>
      <c r="V987" s="24">
        <v>1578.8179585122043</v>
      </c>
      <c r="AA987">
        <v>1578.8179585122043</v>
      </c>
    </row>
    <row r="988" spans="1:27" ht="12.75">
      <c r="A988" s="1">
        <v>36359</v>
      </c>
      <c r="B988" s="15">
        <v>199</v>
      </c>
      <c r="C988" s="2">
        <v>0.898495376</v>
      </c>
      <c r="D988" s="16">
        <v>0.898495376</v>
      </c>
      <c r="E988" s="3">
        <v>9783</v>
      </c>
      <c r="F988" s="17">
        <v>0</v>
      </c>
      <c r="G988" s="18">
        <v>887.2</v>
      </c>
      <c r="H988" s="19">
        <f t="shared" si="92"/>
        <v>843.2</v>
      </c>
      <c r="I988" s="14">
        <v>843.2</v>
      </c>
      <c r="J988" s="19">
        <f t="shared" si="93"/>
        <v>1525.5528507891838</v>
      </c>
      <c r="K988" s="19">
        <f t="shared" si="94"/>
        <v>1526.2331707891838</v>
      </c>
      <c r="L988" s="19">
        <f t="shared" si="90"/>
        <v>1538.571270789184</v>
      </c>
      <c r="M988" s="24">
        <f t="shared" si="91"/>
        <v>1532.402220789184</v>
      </c>
      <c r="N988" s="14">
        <v>18.7</v>
      </c>
      <c r="O988" s="14">
        <v>100</v>
      </c>
      <c r="Q988" s="14">
        <v>138.2</v>
      </c>
      <c r="R988" s="23">
        <v>1.922</v>
      </c>
      <c r="S988" s="29">
        <v>74.94</v>
      </c>
      <c r="T988" s="29">
        <f t="shared" si="95"/>
        <v>343.67916666666673</v>
      </c>
      <c r="U988" s="26">
        <v>15.125</v>
      </c>
      <c r="V988" s="24">
        <v>1532.402220789184</v>
      </c>
      <c r="AA988">
        <v>1532.402220789184</v>
      </c>
    </row>
    <row r="989" spans="1:27" ht="12.75">
      <c r="A989" s="1">
        <v>36359</v>
      </c>
      <c r="B989" s="15">
        <v>199</v>
      </c>
      <c r="C989" s="2">
        <v>0.898611128</v>
      </c>
      <c r="D989" s="16">
        <v>0.898611128</v>
      </c>
      <c r="E989" s="3">
        <v>9793</v>
      </c>
      <c r="F989" s="17">
        <v>0</v>
      </c>
      <c r="G989" s="18">
        <v>890.3</v>
      </c>
      <c r="H989" s="19">
        <f t="shared" si="92"/>
        <v>846.3</v>
      </c>
      <c r="I989" s="14">
        <v>846.3</v>
      </c>
      <c r="J989" s="19">
        <f t="shared" si="93"/>
        <v>1495.0796005468167</v>
      </c>
      <c r="K989" s="19">
        <f t="shared" si="94"/>
        <v>1495.7599205468166</v>
      </c>
      <c r="L989" s="19">
        <f t="shared" si="90"/>
        <v>1508.0980205468168</v>
      </c>
      <c r="M989" s="24">
        <f t="shared" si="91"/>
        <v>1501.9289705468168</v>
      </c>
      <c r="N989" s="14">
        <v>19.1</v>
      </c>
      <c r="O989" s="14">
        <v>100</v>
      </c>
      <c r="Q989" s="14">
        <v>136.7</v>
      </c>
      <c r="R989" s="23">
        <v>4.537</v>
      </c>
      <c r="S989" s="29">
        <v>621.279</v>
      </c>
      <c r="T989" s="29">
        <f t="shared" si="95"/>
        <v>396.4926666666667</v>
      </c>
      <c r="U989" s="26">
        <v>15.406</v>
      </c>
      <c r="V989" s="24">
        <v>1501.9289705468168</v>
      </c>
      <c r="AA989">
        <v>1501.9289705468168</v>
      </c>
    </row>
    <row r="990" spans="1:27" ht="12.75">
      <c r="A990" s="1">
        <v>36359</v>
      </c>
      <c r="B990" s="15">
        <v>199</v>
      </c>
      <c r="C990" s="2">
        <v>0.898726881</v>
      </c>
      <c r="D990" s="16">
        <v>0.898726881</v>
      </c>
      <c r="E990" s="3">
        <v>9803</v>
      </c>
      <c r="F990" s="17">
        <v>0</v>
      </c>
      <c r="G990" s="18">
        <v>893.9</v>
      </c>
      <c r="H990" s="19">
        <f t="shared" si="92"/>
        <v>849.9</v>
      </c>
      <c r="I990" s="14">
        <v>849.9</v>
      </c>
      <c r="J990" s="19">
        <f t="shared" si="93"/>
        <v>1459.831080530375</v>
      </c>
      <c r="K990" s="19">
        <f t="shared" si="94"/>
        <v>1460.5114005303749</v>
      </c>
      <c r="L990" s="19">
        <f t="shared" si="90"/>
        <v>1472.849500530375</v>
      </c>
      <c r="M990" s="24">
        <f t="shared" si="91"/>
        <v>1466.6804505303749</v>
      </c>
      <c r="N990" s="14">
        <v>19.4</v>
      </c>
      <c r="O990" s="14">
        <v>100</v>
      </c>
      <c r="Q990" s="14">
        <v>139</v>
      </c>
      <c r="R990" s="23">
        <v>3.169</v>
      </c>
      <c r="S990" s="29">
        <v>348.587</v>
      </c>
      <c r="T990" s="29">
        <f t="shared" si="95"/>
        <v>400.3061666666667</v>
      </c>
      <c r="U990" s="26">
        <v>15.216</v>
      </c>
      <c r="V990" s="24">
        <v>1466.6804505303749</v>
      </c>
      <c r="AA990">
        <v>1466.6804505303749</v>
      </c>
    </row>
    <row r="991" spans="1:27" ht="12.75">
      <c r="A991" s="1">
        <v>36359</v>
      </c>
      <c r="B991" s="15">
        <v>199</v>
      </c>
      <c r="C991" s="2">
        <v>0.898842573</v>
      </c>
      <c r="D991" s="16">
        <v>0.898842573</v>
      </c>
      <c r="E991" s="3">
        <v>9813</v>
      </c>
      <c r="F991" s="17">
        <v>0</v>
      </c>
      <c r="G991" s="18">
        <v>895</v>
      </c>
      <c r="H991" s="19">
        <f t="shared" si="92"/>
        <v>851</v>
      </c>
      <c r="I991" s="14">
        <v>851</v>
      </c>
      <c r="J991" s="19">
        <f t="shared" si="93"/>
        <v>1449.090475224177</v>
      </c>
      <c r="K991" s="19">
        <f t="shared" si="94"/>
        <v>1449.770795224177</v>
      </c>
      <c r="L991" s="19">
        <f t="shared" si="90"/>
        <v>1462.108895224177</v>
      </c>
      <c r="M991" s="24">
        <f t="shared" si="91"/>
        <v>1455.9398452241771</v>
      </c>
      <c r="N991" s="14">
        <v>19.9</v>
      </c>
      <c r="O991" s="14">
        <v>100</v>
      </c>
      <c r="Q991" s="14">
        <v>133.6</v>
      </c>
      <c r="R991" s="23">
        <v>3.416</v>
      </c>
      <c r="S991" s="29">
        <v>390.865</v>
      </c>
      <c r="T991" s="29">
        <f t="shared" si="95"/>
        <v>393.6093333333333</v>
      </c>
      <c r="U991" s="26">
        <v>15.165</v>
      </c>
      <c r="V991" s="24">
        <v>1455.9398452241771</v>
      </c>
      <c r="AA991">
        <v>1455.9398452241771</v>
      </c>
    </row>
    <row r="992" spans="1:27" ht="12.75">
      <c r="A992" s="1">
        <v>36359</v>
      </c>
      <c r="B992" s="15">
        <v>199</v>
      </c>
      <c r="C992" s="2">
        <v>0.898958325</v>
      </c>
      <c r="D992" s="16">
        <v>0.898958325</v>
      </c>
      <c r="E992" s="3">
        <v>9823</v>
      </c>
      <c r="F992" s="17">
        <v>0</v>
      </c>
      <c r="G992" s="18">
        <v>898.3</v>
      </c>
      <c r="H992" s="19">
        <f t="shared" si="92"/>
        <v>854.3</v>
      </c>
      <c r="I992" s="14">
        <v>854.3</v>
      </c>
      <c r="J992" s="19">
        <f t="shared" si="93"/>
        <v>1416.9517621135294</v>
      </c>
      <c r="K992" s="19">
        <f t="shared" si="94"/>
        <v>1417.6320821135293</v>
      </c>
      <c r="L992" s="19">
        <f t="shared" si="90"/>
        <v>1429.9701821135295</v>
      </c>
      <c r="M992" s="24">
        <f t="shared" si="91"/>
        <v>1423.8011321135295</v>
      </c>
      <c r="N992" s="14">
        <v>20</v>
      </c>
      <c r="O992" s="14">
        <v>99.4</v>
      </c>
      <c r="Q992" s="14">
        <v>137.6</v>
      </c>
      <c r="R992" s="23">
        <v>2.861</v>
      </c>
      <c r="S992" s="29">
        <v>286.173</v>
      </c>
      <c r="T992" s="29">
        <f t="shared" si="95"/>
        <v>379.91249999999997</v>
      </c>
      <c r="U992" s="26">
        <v>15.181</v>
      </c>
      <c r="V992" s="24">
        <v>1423.8011321135295</v>
      </c>
      <c r="AA992">
        <v>1423.8011321135295</v>
      </c>
    </row>
    <row r="993" spans="1:27" ht="12.75">
      <c r="A993" s="1">
        <v>36359</v>
      </c>
      <c r="B993" s="15">
        <v>199</v>
      </c>
      <c r="C993" s="2">
        <v>0.899074078</v>
      </c>
      <c r="D993" s="16">
        <v>0.899074078</v>
      </c>
      <c r="E993" s="3">
        <v>9833</v>
      </c>
      <c r="F993" s="17">
        <v>0</v>
      </c>
      <c r="G993" s="18">
        <v>900.7</v>
      </c>
      <c r="H993" s="19">
        <f t="shared" si="92"/>
        <v>856.7</v>
      </c>
      <c r="I993" s="14">
        <v>856.7</v>
      </c>
      <c r="J993" s="19">
        <f t="shared" si="93"/>
        <v>1393.6560328751102</v>
      </c>
      <c r="K993" s="19">
        <f t="shared" si="94"/>
        <v>1394.3363528751102</v>
      </c>
      <c r="L993" s="19">
        <f t="shared" si="90"/>
        <v>1406.6744528751103</v>
      </c>
      <c r="M993" s="24">
        <f t="shared" si="91"/>
        <v>1400.5054028751101</v>
      </c>
      <c r="N993" s="14">
        <v>20.3</v>
      </c>
      <c r="O993" s="14">
        <v>97.9</v>
      </c>
      <c r="Q993" s="14">
        <v>133.8</v>
      </c>
      <c r="R993" s="23">
        <v>3.25</v>
      </c>
      <c r="S993" s="29">
        <v>349.512</v>
      </c>
      <c r="T993" s="29">
        <f t="shared" si="95"/>
        <v>345.22600000000006</v>
      </c>
      <c r="U993" s="26">
        <v>15.236</v>
      </c>
      <c r="V993" s="24">
        <v>1400.5054028751101</v>
      </c>
      <c r="AA993">
        <v>1400.5054028751101</v>
      </c>
    </row>
    <row r="994" spans="1:27" ht="12.75">
      <c r="A994" s="1">
        <v>36359</v>
      </c>
      <c r="B994" s="15">
        <v>199</v>
      </c>
      <c r="C994" s="2">
        <v>0.89918983</v>
      </c>
      <c r="D994" s="16">
        <v>0.89918983</v>
      </c>
      <c r="E994" s="3">
        <v>9843</v>
      </c>
      <c r="F994" s="17">
        <v>0</v>
      </c>
      <c r="G994" s="18">
        <v>902.1</v>
      </c>
      <c r="H994" s="19">
        <f t="shared" si="92"/>
        <v>858.1</v>
      </c>
      <c r="I994" s="14">
        <v>858.1</v>
      </c>
      <c r="J994" s="19">
        <f t="shared" si="93"/>
        <v>1380.0969770041295</v>
      </c>
      <c r="K994" s="19">
        <f t="shared" si="94"/>
        <v>1380.7772970041294</v>
      </c>
      <c r="L994" s="19">
        <f t="shared" si="90"/>
        <v>1393.1153970041296</v>
      </c>
      <c r="M994" s="24">
        <f t="shared" si="91"/>
        <v>1386.9463470041296</v>
      </c>
      <c r="N994" s="14">
        <v>20.4</v>
      </c>
      <c r="O994" s="14">
        <v>98.4</v>
      </c>
      <c r="Q994" s="14">
        <v>137.6</v>
      </c>
      <c r="R994" s="23">
        <v>3.307</v>
      </c>
      <c r="S994" s="29">
        <v>370.82</v>
      </c>
      <c r="T994" s="29">
        <f t="shared" si="95"/>
        <v>394.53933333333333</v>
      </c>
      <c r="U994" s="26">
        <v>15.214</v>
      </c>
      <c r="V994" s="24">
        <v>1386.9463470041296</v>
      </c>
      <c r="AA994">
        <v>1386.9463470041296</v>
      </c>
    </row>
    <row r="995" spans="1:27" ht="12.75">
      <c r="A995" s="1">
        <v>36359</v>
      </c>
      <c r="B995" s="15">
        <v>199</v>
      </c>
      <c r="C995" s="2">
        <v>0.899305582</v>
      </c>
      <c r="D995" s="16">
        <v>0.899305582</v>
      </c>
      <c r="E995" s="3">
        <v>9853</v>
      </c>
      <c r="F995" s="17">
        <v>0</v>
      </c>
      <c r="G995" s="18">
        <v>903.6</v>
      </c>
      <c r="H995" s="19">
        <f t="shared" si="92"/>
        <v>859.6</v>
      </c>
      <c r="I995" s="14">
        <v>859.6</v>
      </c>
      <c r="J995" s="19">
        <f t="shared" si="93"/>
        <v>1365.5939436173526</v>
      </c>
      <c r="K995" s="19">
        <f t="shared" si="94"/>
        <v>1366.2742636173525</v>
      </c>
      <c r="L995" s="19">
        <f t="shared" si="90"/>
        <v>1378.6123636173527</v>
      </c>
      <c r="M995" s="24">
        <f t="shared" si="91"/>
        <v>1372.4433136173525</v>
      </c>
      <c r="N995" s="14">
        <v>20.5</v>
      </c>
      <c r="O995" s="14">
        <v>99.1</v>
      </c>
      <c r="Q995" s="14">
        <v>135</v>
      </c>
      <c r="R995" s="23">
        <v>2.989</v>
      </c>
      <c r="S995" s="29">
        <v>308.098</v>
      </c>
      <c r="T995" s="29">
        <f t="shared" si="95"/>
        <v>342.3425</v>
      </c>
      <c r="U995" s="26">
        <v>15.107</v>
      </c>
      <c r="V995" s="24">
        <v>1372.4433136173525</v>
      </c>
      <c r="AA995">
        <v>1372.4433136173525</v>
      </c>
    </row>
    <row r="996" spans="1:27" ht="12.75">
      <c r="A996" s="1">
        <v>36359</v>
      </c>
      <c r="B996" s="15">
        <v>199</v>
      </c>
      <c r="C996" s="2">
        <v>0.899421275</v>
      </c>
      <c r="D996" s="16">
        <v>0.899421275</v>
      </c>
      <c r="E996" s="3">
        <v>9863</v>
      </c>
      <c r="F996" s="17">
        <v>0</v>
      </c>
      <c r="G996" s="18">
        <v>905.9</v>
      </c>
      <c r="H996" s="19">
        <f t="shared" si="92"/>
        <v>861.9</v>
      </c>
      <c r="I996" s="14">
        <v>861.9</v>
      </c>
      <c r="J996" s="19">
        <f t="shared" si="93"/>
        <v>1343.405039150715</v>
      </c>
      <c r="K996" s="19">
        <f t="shared" si="94"/>
        <v>1344.085359150715</v>
      </c>
      <c r="L996" s="19">
        <f t="shared" si="90"/>
        <v>1356.4234591507152</v>
      </c>
      <c r="M996" s="24">
        <f t="shared" si="91"/>
        <v>1350.2544091507152</v>
      </c>
      <c r="N996" s="14">
        <v>20.7</v>
      </c>
      <c r="O996" s="14">
        <v>97.7</v>
      </c>
      <c r="Q996" s="14">
        <v>139.1</v>
      </c>
      <c r="R996" s="23">
        <v>3.396</v>
      </c>
      <c r="S996" s="29">
        <v>392.406</v>
      </c>
      <c r="T996" s="29">
        <f t="shared" si="95"/>
        <v>349.6456666666666</v>
      </c>
      <c r="U996" s="26">
        <v>15.232</v>
      </c>
      <c r="V996" s="24">
        <v>1350.2544091507152</v>
      </c>
      <c r="AA996">
        <v>1350.2544091507152</v>
      </c>
    </row>
    <row r="997" spans="1:27" ht="12.75">
      <c r="A997" s="1">
        <v>36359</v>
      </c>
      <c r="B997" s="15">
        <v>199</v>
      </c>
      <c r="C997" s="2">
        <v>0.899537027</v>
      </c>
      <c r="D997" s="16">
        <v>0.899537027</v>
      </c>
      <c r="E997" s="3">
        <v>9873</v>
      </c>
      <c r="F997" s="17">
        <v>0</v>
      </c>
      <c r="G997" s="18">
        <v>908.4</v>
      </c>
      <c r="H997" s="19">
        <f t="shared" si="92"/>
        <v>864.4</v>
      </c>
      <c r="I997" s="14">
        <v>864.4</v>
      </c>
      <c r="J997" s="19">
        <f t="shared" si="93"/>
        <v>1319.353723686645</v>
      </c>
      <c r="K997" s="19">
        <f t="shared" si="94"/>
        <v>1320.034043686645</v>
      </c>
      <c r="L997" s="19">
        <f t="shared" si="90"/>
        <v>1332.3721436866451</v>
      </c>
      <c r="M997" s="24">
        <f t="shared" si="91"/>
        <v>1326.203093686645</v>
      </c>
      <c r="N997" s="14">
        <v>21.2</v>
      </c>
      <c r="O997" s="14">
        <v>93.3</v>
      </c>
      <c r="Q997" s="14">
        <v>136.6</v>
      </c>
      <c r="R997" s="23">
        <v>3.347</v>
      </c>
      <c r="S997" s="29">
        <v>371.745</v>
      </c>
      <c r="T997" s="29">
        <f t="shared" si="95"/>
        <v>346.459</v>
      </c>
      <c r="U997" s="26">
        <v>15.234</v>
      </c>
      <c r="V997" s="24">
        <v>1326.203093686645</v>
      </c>
      <c r="AA997">
        <v>1326.203093686645</v>
      </c>
    </row>
    <row r="998" spans="1:27" ht="12.75">
      <c r="A998" s="1">
        <v>36359</v>
      </c>
      <c r="B998" s="15">
        <v>199</v>
      </c>
      <c r="C998" s="2">
        <v>0.899652779</v>
      </c>
      <c r="D998" s="16">
        <v>0.899652779</v>
      </c>
      <c r="E998" s="3">
        <v>9883</v>
      </c>
      <c r="F998" s="17">
        <v>0</v>
      </c>
      <c r="G998" s="18">
        <v>911.5</v>
      </c>
      <c r="H998" s="19">
        <f t="shared" si="92"/>
        <v>867.5</v>
      </c>
      <c r="I998" s="14">
        <v>867.5</v>
      </c>
      <c r="J998" s="19">
        <f t="shared" si="93"/>
        <v>1289.6265145578932</v>
      </c>
      <c r="K998" s="19">
        <f t="shared" si="94"/>
        <v>1290.3068345578931</v>
      </c>
      <c r="L998" s="19">
        <f t="shared" si="90"/>
        <v>1302.6449345578933</v>
      </c>
      <c r="M998" s="24">
        <f t="shared" si="91"/>
        <v>1296.475884557893</v>
      </c>
      <c r="N998" s="14">
        <v>21.5</v>
      </c>
      <c r="O998" s="14">
        <v>93</v>
      </c>
      <c r="Q998" s="14">
        <v>138.6</v>
      </c>
      <c r="R998" s="23">
        <v>3.119</v>
      </c>
      <c r="S998" s="29">
        <v>330.054</v>
      </c>
      <c r="T998" s="29">
        <f t="shared" si="95"/>
        <v>353.77250000000004</v>
      </c>
      <c r="U998" s="26">
        <v>15.229</v>
      </c>
      <c r="V998" s="24">
        <v>1296.475884557893</v>
      </c>
      <c r="AA998">
        <v>1296.475884557893</v>
      </c>
    </row>
    <row r="999" spans="1:27" ht="12.75">
      <c r="A999" s="1">
        <v>36359</v>
      </c>
      <c r="B999" s="15">
        <v>199</v>
      </c>
      <c r="C999" s="2">
        <v>0.899768531</v>
      </c>
      <c r="D999" s="16">
        <v>0.899768531</v>
      </c>
      <c r="E999" s="3">
        <v>9893</v>
      </c>
      <c r="F999" s="17">
        <v>0</v>
      </c>
      <c r="G999" s="18">
        <v>914.3</v>
      </c>
      <c r="H999" s="19">
        <f t="shared" si="92"/>
        <v>870.3</v>
      </c>
      <c r="I999" s="14">
        <v>870.3</v>
      </c>
      <c r="J999" s="19">
        <f t="shared" si="93"/>
        <v>1262.8672972002034</v>
      </c>
      <c r="K999" s="19">
        <f t="shared" si="94"/>
        <v>1263.5476172002034</v>
      </c>
      <c r="L999" s="19">
        <f t="shared" si="90"/>
        <v>1275.8857172002035</v>
      </c>
      <c r="M999" s="24">
        <f t="shared" si="91"/>
        <v>1269.7166672002036</v>
      </c>
      <c r="N999" s="14">
        <v>21.6</v>
      </c>
      <c r="O999" s="14">
        <v>95.8</v>
      </c>
      <c r="Q999" s="14">
        <v>134.6</v>
      </c>
      <c r="R999" s="23">
        <v>3.139</v>
      </c>
      <c r="S999" s="29">
        <v>330.331</v>
      </c>
      <c r="T999" s="29">
        <f t="shared" si="95"/>
        <v>350.5756666666667</v>
      </c>
      <c r="U999" s="26">
        <v>15.17</v>
      </c>
      <c r="V999" s="24">
        <v>1269.7166672002036</v>
      </c>
      <c r="AA999">
        <v>1269.7166672002036</v>
      </c>
    </row>
    <row r="1000" spans="1:27" ht="12.75">
      <c r="A1000" s="1">
        <v>36359</v>
      </c>
      <c r="B1000" s="15">
        <v>199</v>
      </c>
      <c r="C1000" s="2">
        <v>0.899884284</v>
      </c>
      <c r="D1000" s="16">
        <v>0.899884284</v>
      </c>
      <c r="E1000" s="3">
        <v>9903</v>
      </c>
      <c r="F1000" s="17">
        <v>0</v>
      </c>
      <c r="G1000" s="18">
        <v>919.1</v>
      </c>
      <c r="H1000" s="19">
        <f t="shared" si="92"/>
        <v>875.1</v>
      </c>
      <c r="I1000" s="14">
        <v>875.1</v>
      </c>
      <c r="J1000" s="19">
        <f t="shared" si="93"/>
        <v>1217.194022225814</v>
      </c>
      <c r="K1000" s="19">
        <f t="shared" si="94"/>
        <v>1217.874342225814</v>
      </c>
      <c r="L1000" s="19">
        <f t="shared" si="90"/>
        <v>1230.2124422258141</v>
      </c>
      <c r="M1000" s="24">
        <f t="shared" si="91"/>
        <v>1224.043392225814</v>
      </c>
      <c r="N1000" s="14">
        <v>22</v>
      </c>
      <c r="O1000" s="14">
        <v>94.7</v>
      </c>
      <c r="Q1000" s="14">
        <v>138.5</v>
      </c>
      <c r="R1000" s="23">
        <v>2.433</v>
      </c>
      <c r="S1000" s="29">
        <v>183.64</v>
      </c>
      <c r="T1000" s="29">
        <f t="shared" si="95"/>
        <v>319.37899999999996</v>
      </c>
      <c r="U1000" s="26">
        <v>15.173</v>
      </c>
      <c r="V1000" s="24">
        <v>1224.043392225814</v>
      </c>
      <c r="AA1000">
        <v>1224.043392225814</v>
      </c>
    </row>
    <row r="1001" spans="1:27" ht="12.75">
      <c r="A1001" s="1">
        <v>36359</v>
      </c>
      <c r="B1001" s="15">
        <v>199</v>
      </c>
      <c r="C1001" s="2">
        <v>0.899999976</v>
      </c>
      <c r="D1001" s="16">
        <v>0.899999976</v>
      </c>
      <c r="E1001" s="3">
        <v>9913</v>
      </c>
      <c r="F1001" s="17">
        <v>0</v>
      </c>
      <c r="G1001" s="18">
        <v>921.7</v>
      </c>
      <c r="H1001" s="19">
        <f t="shared" si="92"/>
        <v>877.7</v>
      </c>
      <c r="I1001" s="14">
        <v>877.7</v>
      </c>
      <c r="J1001" s="19">
        <f t="shared" si="93"/>
        <v>1192.5588220863235</v>
      </c>
      <c r="K1001" s="19">
        <f t="shared" si="94"/>
        <v>1193.2391420863235</v>
      </c>
      <c r="L1001" s="19">
        <f t="shared" si="90"/>
        <v>1205.5772420863236</v>
      </c>
      <c r="M1001" s="24">
        <f t="shared" si="91"/>
        <v>1199.4081920863237</v>
      </c>
      <c r="N1001" s="14">
        <v>22.1</v>
      </c>
      <c r="O1001" s="14">
        <v>94</v>
      </c>
      <c r="Q1001" s="14">
        <v>136.1</v>
      </c>
      <c r="R1001" s="23">
        <v>3.799</v>
      </c>
      <c r="S1001" s="29">
        <v>477.979</v>
      </c>
      <c r="T1001" s="29">
        <f t="shared" si="95"/>
        <v>347.69249999999994</v>
      </c>
      <c r="U1001" s="26">
        <v>15.269</v>
      </c>
      <c r="V1001" s="24">
        <v>1199.4081920863237</v>
      </c>
      <c r="AA1001">
        <v>1199.4081920863237</v>
      </c>
    </row>
    <row r="1002" spans="1:27" ht="12.75">
      <c r="A1002" s="1">
        <v>36359</v>
      </c>
      <c r="B1002" s="15">
        <v>199</v>
      </c>
      <c r="C1002" s="2">
        <v>0.900115728</v>
      </c>
      <c r="D1002" s="16">
        <v>0.900115728</v>
      </c>
      <c r="E1002" s="3">
        <v>9923</v>
      </c>
      <c r="F1002" s="17">
        <v>0</v>
      </c>
      <c r="G1002" s="18">
        <v>923.5</v>
      </c>
      <c r="H1002" s="19">
        <f t="shared" si="92"/>
        <v>879.5</v>
      </c>
      <c r="I1002" s="14">
        <v>879.5</v>
      </c>
      <c r="J1002" s="19">
        <f t="shared" si="93"/>
        <v>1175.546395842708</v>
      </c>
      <c r="K1002" s="19">
        <f t="shared" si="94"/>
        <v>1176.226715842708</v>
      </c>
      <c r="L1002" s="19">
        <f t="shared" si="90"/>
        <v>1188.5648158427082</v>
      </c>
      <c r="M1002" s="24">
        <f t="shared" si="91"/>
        <v>1182.395765842708</v>
      </c>
      <c r="N1002" s="14">
        <v>22.4</v>
      </c>
      <c r="O1002" s="14">
        <v>92.1</v>
      </c>
      <c r="Q1002" s="14">
        <v>139.7</v>
      </c>
      <c r="R1002" s="23">
        <v>3.27</v>
      </c>
      <c r="S1002" s="29">
        <v>373.256</v>
      </c>
      <c r="T1002" s="29">
        <f t="shared" si="95"/>
        <v>344.50083333333333</v>
      </c>
      <c r="U1002" s="26">
        <v>15.224</v>
      </c>
      <c r="V1002" s="24">
        <v>1182.395765842708</v>
      </c>
      <c r="AA1002">
        <v>1182.395765842708</v>
      </c>
    </row>
    <row r="1003" spans="1:27" ht="12.75">
      <c r="A1003" s="1">
        <v>36359</v>
      </c>
      <c r="B1003" s="15">
        <v>199</v>
      </c>
      <c r="C1003" s="2">
        <v>0.900231481</v>
      </c>
      <c r="D1003" s="16">
        <v>0.900231481</v>
      </c>
      <c r="E1003" s="3">
        <v>9933</v>
      </c>
      <c r="F1003" s="17">
        <v>0</v>
      </c>
      <c r="G1003" s="18">
        <v>925.9</v>
      </c>
      <c r="H1003" s="19">
        <f t="shared" si="92"/>
        <v>881.9</v>
      </c>
      <c r="I1003" s="14">
        <v>881.9</v>
      </c>
      <c r="J1003" s="19">
        <f t="shared" si="93"/>
        <v>1152.9172421851986</v>
      </c>
      <c r="K1003" s="19">
        <f t="shared" si="94"/>
        <v>1153.5975621851985</v>
      </c>
      <c r="L1003" s="19">
        <f t="shared" si="90"/>
        <v>1165.9356621851987</v>
      </c>
      <c r="M1003" s="24">
        <f t="shared" si="91"/>
        <v>1159.7666121851985</v>
      </c>
      <c r="N1003" s="14">
        <v>22.5</v>
      </c>
      <c r="O1003" s="14">
        <v>91.1</v>
      </c>
      <c r="Q1003" s="14">
        <v>136.6</v>
      </c>
      <c r="R1003" s="23">
        <v>3.316</v>
      </c>
      <c r="S1003" s="29">
        <v>373.565</v>
      </c>
      <c r="T1003" s="29">
        <f t="shared" si="95"/>
        <v>344.8041666666666</v>
      </c>
      <c r="U1003" s="26">
        <v>15.144</v>
      </c>
      <c r="V1003" s="24">
        <v>1159.7666121851985</v>
      </c>
      <c r="AA1003">
        <v>1159.7666121851985</v>
      </c>
    </row>
    <row r="1004" spans="1:27" ht="12.75">
      <c r="A1004" s="1">
        <v>36359</v>
      </c>
      <c r="B1004" s="15">
        <v>199</v>
      </c>
      <c r="C1004" s="2">
        <v>0.900347233</v>
      </c>
      <c r="D1004" s="16">
        <v>0.900347233</v>
      </c>
      <c r="E1004" s="3">
        <v>9943</v>
      </c>
      <c r="F1004" s="17">
        <v>0</v>
      </c>
      <c r="G1004" s="18">
        <v>928</v>
      </c>
      <c r="H1004" s="19">
        <f t="shared" si="92"/>
        <v>884</v>
      </c>
      <c r="I1004" s="14">
        <v>884</v>
      </c>
      <c r="J1004" s="19">
        <f t="shared" si="93"/>
        <v>1133.1671928035375</v>
      </c>
      <c r="K1004" s="19">
        <f t="shared" si="94"/>
        <v>1133.8475128035375</v>
      </c>
      <c r="L1004" s="19">
        <f t="shared" si="90"/>
        <v>1146.1856128035377</v>
      </c>
      <c r="M1004" s="24">
        <f t="shared" si="91"/>
        <v>1140.0165628035375</v>
      </c>
      <c r="N1004" s="14">
        <v>22.8</v>
      </c>
      <c r="O1004" s="14">
        <v>90.8</v>
      </c>
      <c r="Q1004" s="14">
        <v>140.6</v>
      </c>
      <c r="R1004" s="23">
        <v>3.209</v>
      </c>
      <c r="S1004" s="29">
        <v>352.873</v>
      </c>
      <c r="T1004" s="29">
        <f t="shared" si="95"/>
        <v>348.6073333333334</v>
      </c>
      <c r="U1004" s="26">
        <v>15.214</v>
      </c>
      <c r="V1004" s="24">
        <v>1140.0165628035375</v>
      </c>
      <c r="AA1004">
        <v>1140.0165628035375</v>
      </c>
    </row>
    <row r="1005" spans="1:27" ht="12.75">
      <c r="A1005" s="1">
        <v>36359</v>
      </c>
      <c r="B1005" s="15">
        <v>199</v>
      </c>
      <c r="C1005" s="2">
        <v>0.900462985</v>
      </c>
      <c r="D1005" s="16">
        <v>0.900462985</v>
      </c>
      <c r="E1005" s="3">
        <v>9953</v>
      </c>
      <c r="F1005" s="17">
        <v>0</v>
      </c>
      <c r="G1005" s="18">
        <v>930.7</v>
      </c>
      <c r="H1005" s="19">
        <f t="shared" si="92"/>
        <v>886.7</v>
      </c>
      <c r="I1005" s="14">
        <v>886.7</v>
      </c>
      <c r="J1005" s="19">
        <f t="shared" si="93"/>
        <v>1107.8430994155815</v>
      </c>
      <c r="K1005" s="19">
        <f t="shared" si="94"/>
        <v>1108.5234194155814</v>
      </c>
      <c r="L1005" s="19">
        <f t="shared" si="90"/>
        <v>1120.8615194155816</v>
      </c>
      <c r="M1005" s="24">
        <f t="shared" si="91"/>
        <v>1114.6924694155814</v>
      </c>
      <c r="N1005" s="14">
        <v>23</v>
      </c>
      <c r="O1005" s="14">
        <v>89.8</v>
      </c>
      <c r="Q1005" s="14">
        <v>139.1</v>
      </c>
      <c r="R1005" s="23">
        <v>2.809</v>
      </c>
      <c r="S1005" s="29">
        <v>269.212</v>
      </c>
      <c r="T1005" s="29">
        <f t="shared" si="95"/>
        <v>338.42083333333335</v>
      </c>
      <c r="U1005" s="26">
        <v>15.176</v>
      </c>
      <c r="V1005" s="24">
        <v>1114.6924694155814</v>
      </c>
      <c r="AA1005">
        <v>1114.6924694155814</v>
      </c>
    </row>
    <row r="1006" spans="1:27" ht="12.75">
      <c r="A1006" s="1">
        <v>36359</v>
      </c>
      <c r="B1006" s="15">
        <v>199</v>
      </c>
      <c r="C1006" s="2">
        <v>0.900578678</v>
      </c>
      <c r="D1006" s="16">
        <v>0.900578678</v>
      </c>
      <c r="E1006" s="3">
        <v>9963</v>
      </c>
      <c r="F1006" s="17">
        <v>0</v>
      </c>
      <c r="G1006" s="18">
        <v>932.2</v>
      </c>
      <c r="H1006" s="19">
        <f t="shared" si="92"/>
        <v>888.2</v>
      </c>
      <c r="I1006" s="14">
        <v>888.2</v>
      </c>
      <c r="J1006" s="19">
        <f t="shared" si="93"/>
        <v>1093.8074579445765</v>
      </c>
      <c r="K1006" s="19">
        <f t="shared" si="94"/>
        <v>1094.4877779445765</v>
      </c>
      <c r="L1006" s="19">
        <f t="shared" si="90"/>
        <v>1106.8258779445766</v>
      </c>
      <c r="M1006" s="24">
        <f t="shared" si="91"/>
        <v>1100.6568279445764</v>
      </c>
      <c r="N1006" s="14">
        <v>23.4</v>
      </c>
      <c r="O1006" s="14">
        <v>88.2</v>
      </c>
      <c r="Q1006" s="14">
        <v>140.2</v>
      </c>
      <c r="R1006" s="23">
        <v>3.67</v>
      </c>
      <c r="S1006" s="29">
        <v>458.49</v>
      </c>
      <c r="T1006" s="29">
        <f t="shared" si="95"/>
        <v>384.2291666666667</v>
      </c>
      <c r="U1006" s="26">
        <v>15.261</v>
      </c>
      <c r="V1006" s="24">
        <v>1100.6568279445764</v>
      </c>
      <c r="AA1006">
        <v>1100.6568279445764</v>
      </c>
    </row>
    <row r="1007" spans="1:27" ht="12.75">
      <c r="A1007" s="1">
        <v>36359</v>
      </c>
      <c r="B1007" s="15">
        <v>199</v>
      </c>
      <c r="C1007" s="2">
        <v>0.90069443</v>
      </c>
      <c r="D1007" s="16">
        <v>0.90069443</v>
      </c>
      <c r="E1007" s="3">
        <v>9973</v>
      </c>
      <c r="F1007" s="17">
        <v>0</v>
      </c>
      <c r="G1007" s="18">
        <v>932.3</v>
      </c>
      <c r="H1007" s="19">
        <f t="shared" si="92"/>
        <v>888.3</v>
      </c>
      <c r="I1007" s="14">
        <v>888.3</v>
      </c>
      <c r="J1007" s="19">
        <f t="shared" si="93"/>
        <v>1092.872591478969</v>
      </c>
      <c r="K1007" s="19">
        <f t="shared" si="94"/>
        <v>1093.552911478969</v>
      </c>
      <c r="L1007" s="19">
        <f t="shared" si="90"/>
        <v>1105.8910114789692</v>
      </c>
      <c r="M1007" s="24">
        <f t="shared" si="91"/>
        <v>1099.7219614789692</v>
      </c>
      <c r="N1007" s="14">
        <v>23.3</v>
      </c>
      <c r="O1007" s="14">
        <v>88.2</v>
      </c>
      <c r="Q1007" s="14">
        <v>136.6</v>
      </c>
      <c r="R1007" s="23">
        <v>3.377</v>
      </c>
      <c r="S1007" s="29">
        <v>395.798</v>
      </c>
      <c r="T1007" s="29">
        <f t="shared" si="95"/>
        <v>370.5323333333333</v>
      </c>
      <c r="U1007" s="26">
        <v>15.158</v>
      </c>
      <c r="V1007" s="24">
        <v>1099.7219614789692</v>
      </c>
      <c r="AA1007">
        <v>1099.7219614789692</v>
      </c>
    </row>
    <row r="1008" spans="1:27" ht="12.75">
      <c r="A1008" s="1">
        <v>36359</v>
      </c>
      <c r="B1008" s="15">
        <v>199</v>
      </c>
      <c r="C1008" s="2">
        <v>0.900810182</v>
      </c>
      <c r="D1008" s="16">
        <v>0.900810182</v>
      </c>
      <c r="E1008" s="3">
        <v>9983</v>
      </c>
      <c r="F1008" s="17">
        <v>0</v>
      </c>
      <c r="G1008" s="18">
        <v>934.2</v>
      </c>
      <c r="H1008" s="19">
        <f t="shared" si="92"/>
        <v>890.2</v>
      </c>
      <c r="I1008" s="14">
        <v>890.2</v>
      </c>
      <c r="J1008" s="19">
        <f t="shared" si="93"/>
        <v>1075.1300965573041</v>
      </c>
      <c r="K1008" s="19">
        <f t="shared" si="94"/>
        <v>1075.810416557304</v>
      </c>
      <c r="L1008" s="19">
        <f t="shared" si="90"/>
        <v>1088.1485165573042</v>
      </c>
      <c r="M1008" s="24">
        <f t="shared" si="91"/>
        <v>1081.979466557304</v>
      </c>
      <c r="N1008" s="14">
        <v>23.3</v>
      </c>
      <c r="O1008" s="14">
        <v>87.9</v>
      </c>
      <c r="Q1008" s="14">
        <v>138.2</v>
      </c>
      <c r="R1008" s="23">
        <v>2.632</v>
      </c>
      <c r="S1008" s="29">
        <v>228.137</v>
      </c>
      <c r="T1008" s="29">
        <f t="shared" si="95"/>
        <v>346.3458333333333</v>
      </c>
      <c r="U1008" s="26">
        <v>15.173</v>
      </c>
      <c r="V1008" s="24">
        <v>1081.979466557304</v>
      </c>
      <c r="AA1008">
        <v>1081.979466557304</v>
      </c>
    </row>
    <row r="1009" spans="1:27" ht="12.75">
      <c r="A1009" s="1">
        <v>36359</v>
      </c>
      <c r="B1009" s="15">
        <v>199</v>
      </c>
      <c r="C1009" s="2">
        <v>0.900925934</v>
      </c>
      <c r="D1009" s="16">
        <v>0.900925934</v>
      </c>
      <c r="E1009" s="3">
        <v>9993</v>
      </c>
      <c r="F1009" s="17">
        <v>0</v>
      </c>
      <c r="G1009" s="18">
        <v>937.4</v>
      </c>
      <c r="H1009" s="19">
        <f t="shared" si="92"/>
        <v>893.4</v>
      </c>
      <c r="I1009" s="14">
        <v>893.4</v>
      </c>
      <c r="J1009" s="19">
        <f t="shared" si="93"/>
        <v>1045.3334236464998</v>
      </c>
      <c r="K1009" s="19">
        <f t="shared" si="94"/>
        <v>1046.0137436464997</v>
      </c>
      <c r="L1009" s="19">
        <f t="shared" si="90"/>
        <v>1058.3518436465</v>
      </c>
      <c r="M1009" s="24">
        <f t="shared" si="91"/>
        <v>1052.1827936464997</v>
      </c>
      <c r="N1009" s="14">
        <v>23.8</v>
      </c>
      <c r="O1009" s="14">
        <v>86.6</v>
      </c>
      <c r="Q1009" s="14">
        <v>134.2</v>
      </c>
      <c r="R1009" s="23">
        <v>3.621</v>
      </c>
      <c r="S1009" s="29">
        <v>438.445</v>
      </c>
      <c r="T1009" s="29">
        <f t="shared" si="95"/>
        <v>357.15916666666664</v>
      </c>
      <c r="U1009" s="26">
        <v>15.337</v>
      </c>
      <c r="V1009" s="24">
        <v>1052.1827936464997</v>
      </c>
      <c r="AA1009">
        <v>1052.1827936464997</v>
      </c>
    </row>
    <row r="1010" spans="1:27" ht="12.75">
      <c r="A1010" s="1">
        <v>36359</v>
      </c>
      <c r="B1010" s="15">
        <v>199</v>
      </c>
      <c r="C1010" s="2">
        <v>0.901041687</v>
      </c>
      <c r="D1010" s="16">
        <v>0.901041687</v>
      </c>
      <c r="E1010" s="3">
        <v>10003</v>
      </c>
      <c r="F1010" s="17">
        <v>0</v>
      </c>
      <c r="G1010" s="18">
        <v>939.3</v>
      </c>
      <c r="H1010" s="19">
        <f t="shared" si="92"/>
        <v>895.3</v>
      </c>
      <c r="I1010" s="14">
        <v>895.3</v>
      </c>
      <c r="J1010" s="19">
        <f t="shared" si="93"/>
        <v>1027.6921047659412</v>
      </c>
      <c r="K1010" s="19">
        <f t="shared" si="94"/>
        <v>1028.372424765941</v>
      </c>
      <c r="L1010" s="19">
        <f t="shared" si="90"/>
        <v>1040.7105247659413</v>
      </c>
      <c r="M1010" s="24">
        <f t="shared" si="91"/>
        <v>1034.541474765941</v>
      </c>
      <c r="N1010" s="14">
        <v>23.9</v>
      </c>
      <c r="O1010" s="14">
        <v>85.4</v>
      </c>
      <c r="Q1010" s="14">
        <v>137.9</v>
      </c>
      <c r="R1010" s="23">
        <v>2.989</v>
      </c>
      <c r="S1010" s="29">
        <v>312.723</v>
      </c>
      <c r="T1010" s="29">
        <f t="shared" si="95"/>
        <v>350.4675</v>
      </c>
      <c r="U1010" s="26">
        <v>15.274</v>
      </c>
      <c r="V1010" s="24">
        <v>1034.541474765941</v>
      </c>
      <c r="AA1010">
        <v>1034.541474765941</v>
      </c>
    </row>
    <row r="1011" spans="1:27" ht="12.75">
      <c r="A1011" s="1">
        <v>36359</v>
      </c>
      <c r="B1011" s="15">
        <v>199</v>
      </c>
      <c r="C1011" s="2">
        <v>0.901157379</v>
      </c>
      <c r="D1011" s="16">
        <v>0.901157379</v>
      </c>
      <c r="E1011" s="3">
        <v>10013</v>
      </c>
      <c r="F1011" s="17">
        <v>0</v>
      </c>
      <c r="G1011" s="18">
        <v>942.5</v>
      </c>
      <c r="H1011" s="19">
        <f t="shared" si="92"/>
        <v>898.5</v>
      </c>
      <c r="I1011" s="14">
        <v>898.5</v>
      </c>
      <c r="J1011" s="19">
        <f t="shared" si="93"/>
        <v>998.0648636258686</v>
      </c>
      <c r="K1011" s="19">
        <f t="shared" si="94"/>
        <v>998.7451836258687</v>
      </c>
      <c r="L1011" s="19">
        <f t="shared" si="90"/>
        <v>1011.0832836258686</v>
      </c>
      <c r="M1011" s="24">
        <f t="shared" si="91"/>
        <v>1004.9142336258686</v>
      </c>
      <c r="N1011" s="14">
        <v>24.2</v>
      </c>
      <c r="O1011" s="14">
        <v>84.1</v>
      </c>
      <c r="Q1011" s="14">
        <v>135.7</v>
      </c>
      <c r="R1011" s="23">
        <v>2.991</v>
      </c>
      <c r="S1011" s="29">
        <v>313.031</v>
      </c>
      <c r="T1011" s="29">
        <f t="shared" si="95"/>
        <v>357.7706666666666</v>
      </c>
      <c r="U1011" s="26">
        <v>15.211</v>
      </c>
      <c r="V1011" s="24">
        <v>1004.9142336258686</v>
      </c>
      <c r="AA1011">
        <v>1004.9142336258686</v>
      </c>
    </row>
    <row r="1012" spans="1:27" ht="12.75">
      <c r="A1012" s="1">
        <v>36359</v>
      </c>
      <c r="B1012" s="15">
        <v>199</v>
      </c>
      <c r="C1012" s="2">
        <v>0.901273131</v>
      </c>
      <c r="D1012" s="16">
        <v>0.901273131</v>
      </c>
      <c r="E1012" s="3">
        <v>10023</v>
      </c>
      <c r="F1012" s="17">
        <v>0</v>
      </c>
      <c r="G1012" s="18">
        <v>944.4</v>
      </c>
      <c r="H1012" s="19">
        <f t="shared" si="92"/>
        <v>900.4</v>
      </c>
      <c r="I1012" s="14">
        <v>900.4</v>
      </c>
      <c r="J1012" s="19">
        <f t="shared" si="93"/>
        <v>980.5235734221606</v>
      </c>
      <c r="K1012" s="19">
        <f t="shared" si="94"/>
        <v>981.2038934221606</v>
      </c>
      <c r="L1012" s="19">
        <f t="shared" si="90"/>
        <v>993.5419934221605</v>
      </c>
      <c r="M1012" s="24">
        <f t="shared" si="91"/>
        <v>987.3729434221606</v>
      </c>
      <c r="N1012" s="14">
        <v>24.2</v>
      </c>
      <c r="O1012" s="14">
        <v>83.6</v>
      </c>
      <c r="Q1012" s="14">
        <v>139.6</v>
      </c>
      <c r="R1012" s="23">
        <v>2.831</v>
      </c>
      <c r="S1012" s="29">
        <v>271.37</v>
      </c>
      <c r="T1012" s="29">
        <f t="shared" si="95"/>
        <v>326.584</v>
      </c>
      <c r="U1012" s="26">
        <v>15.189</v>
      </c>
      <c r="V1012" s="24">
        <v>987.3729434221606</v>
      </c>
      <c r="AA1012">
        <v>987.3729434221606</v>
      </c>
    </row>
    <row r="1013" spans="1:27" ht="12.75">
      <c r="A1013" s="1">
        <v>36359</v>
      </c>
      <c r="B1013" s="15">
        <v>199</v>
      </c>
      <c r="C1013" s="2">
        <v>0.901388884</v>
      </c>
      <c r="D1013" s="16">
        <v>0.901388884</v>
      </c>
      <c r="E1013" s="3">
        <v>10033</v>
      </c>
      <c r="F1013" s="17">
        <v>0</v>
      </c>
      <c r="G1013" s="18">
        <v>945.1</v>
      </c>
      <c r="H1013" s="19">
        <f t="shared" si="92"/>
        <v>901.1</v>
      </c>
      <c r="I1013" s="14">
        <v>901.1</v>
      </c>
      <c r="J1013" s="19">
        <f t="shared" si="93"/>
        <v>974.0703219617739</v>
      </c>
      <c r="K1013" s="19">
        <f t="shared" si="94"/>
        <v>974.7506419617739</v>
      </c>
      <c r="L1013" s="19">
        <f t="shared" si="90"/>
        <v>987.0887419617738</v>
      </c>
      <c r="M1013" s="24">
        <f t="shared" si="91"/>
        <v>980.9196919617739</v>
      </c>
      <c r="N1013" s="14">
        <v>24.2</v>
      </c>
      <c r="O1013" s="14">
        <v>83.1</v>
      </c>
      <c r="Q1013" s="14">
        <v>135.5</v>
      </c>
      <c r="R1013" s="23">
        <v>3.377</v>
      </c>
      <c r="S1013" s="29">
        <v>397.679</v>
      </c>
      <c r="T1013" s="29">
        <f t="shared" si="95"/>
        <v>326.89750000000004</v>
      </c>
      <c r="U1013" s="26">
        <v>15.226</v>
      </c>
      <c r="V1013" s="24">
        <v>980.9196919617739</v>
      </c>
      <c r="AA1013">
        <v>980.9196919617739</v>
      </c>
    </row>
    <row r="1014" spans="1:27" ht="12.75">
      <c r="A1014" s="1">
        <v>36359</v>
      </c>
      <c r="B1014" s="15">
        <v>199</v>
      </c>
      <c r="C1014" s="2">
        <v>0.901504636</v>
      </c>
      <c r="D1014" s="16">
        <v>0.901504636</v>
      </c>
      <c r="E1014" s="3">
        <v>10043</v>
      </c>
      <c r="F1014" s="17">
        <v>0</v>
      </c>
      <c r="G1014" s="18">
        <v>946.6</v>
      </c>
      <c r="H1014" s="19">
        <f t="shared" si="92"/>
        <v>902.6</v>
      </c>
      <c r="I1014" s="14">
        <v>902.6</v>
      </c>
      <c r="J1014" s="19">
        <f t="shared" si="93"/>
        <v>960.2587901887521</v>
      </c>
      <c r="K1014" s="19">
        <f t="shared" si="94"/>
        <v>960.9391101887521</v>
      </c>
      <c r="L1014" s="19">
        <f t="shared" si="90"/>
        <v>973.2772101887521</v>
      </c>
      <c r="M1014" s="24">
        <f t="shared" si="91"/>
        <v>967.1081601887521</v>
      </c>
      <c r="N1014" s="14">
        <v>24.2</v>
      </c>
      <c r="O1014" s="14">
        <v>83.2</v>
      </c>
      <c r="Q1014" s="14">
        <v>136.2</v>
      </c>
      <c r="R1014" s="23">
        <v>2.89</v>
      </c>
      <c r="S1014" s="29">
        <v>292.956</v>
      </c>
      <c r="T1014" s="29">
        <f t="shared" si="95"/>
        <v>337.7006666666667</v>
      </c>
      <c r="U1014" s="26">
        <v>15.183</v>
      </c>
      <c r="V1014" s="24">
        <v>967.1081601887521</v>
      </c>
      <c r="AA1014">
        <v>967.1081601887521</v>
      </c>
    </row>
    <row r="1015" spans="1:27" ht="12.75">
      <c r="A1015" s="1">
        <v>36359</v>
      </c>
      <c r="B1015" s="15">
        <v>199</v>
      </c>
      <c r="C1015" s="2">
        <v>0.901620388</v>
      </c>
      <c r="D1015" s="16">
        <v>0.901620388</v>
      </c>
      <c r="E1015" s="3">
        <v>10053</v>
      </c>
      <c r="F1015" s="17">
        <v>0</v>
      </c>
      <c r="G1015" s="18">
        <v>948.5</v>
      </c>
      <c r="H1015" s="19">
        <f t="shared" si="92"/>
        <v>904.5</v>
      </c>
      <c r="I1015" s="14">
        <v>904.5</v>
      </c>
      <c r="J1015" s="19">
        <f t="shared" si="93"/>
        <v>942.7970964024623</v>
      </c>
      <c r="K1015" s="19">
        <f t="shared" si="94"/>
        <v>943.4774164024624</v>
      </c>
      <c r="L1015" s="19">
        <f t="shared" si="90"/>
        <v>955.8155164024623</v>
      </c>
      <c r="M1015" s="24">
        <f t="shared" si="91"/>
        <v>949.6464664024624</v>
      </c>
      <c r="N1015" s="14">
        <v>24.4</v>
      </c>
      <c r="O1015" s="14">
        <v>81.7</v>
      </c>
      <c r="Q1015" s="14">
        <v>133.1</v>
      </c>
      <c r="R1015" s="23">
        <v>3.849</v>
      </c>
      <c r="S1015" s="29">
        <v>482.265</v>
      </c>
      <c r="T1015" s="29">
        <f t="shared" si="95"/>
        <v>345.00399999999996</v>
      </c>
      <c r="U1015" s="26">
        <v>15.261</v>
      </c>
      <c r="V1015" s="24">
        <v>949.6464664024624</v>
      </c>
      <c r="AA1015">
        <v>949.6464664024624</v>
      </c>
    </row>
    <row r="1016" spans="1:27" ht="12.75">
      <c r="A1016" s="1">
        <v>36359</v>
      </c>
      <c r="B1016" s="15">
        <v>199</v>
      </c>
      <c r="C1016" s="2">
        <v>0.90173614</v>
      </c>
      <c r="D1016" s="16">
        <v>0.90173614</v>
      </c>
      <c r="E1016" s="3">
        <v>10063</v>
      </c>
      <c r="F1016" s="17">
        <v>0</v>
      </c>
      <c r="G1016" s="18">
        <v>950.2</v>
      </c>
      <c r="H1016" s="19">
        <f t="shared" si="92"/>
        <v>906.2</v>
      </c>
      <c r="I1016" s="14">
        <v>906.2</v>
      </c>
      <c r="J1016" s="19">
        <f t="shared" si="93"/>
        <v>927.2045394021891</v>
      </c>
      <c r="K1016" s="19">
        <f t="shared" si="94"/>
        <v>927.8848594021891</v>
      </c>
      <c r="L1016" s="19">
        <f t="shared" si="90"/>
        <v>940.2229594021891</v>
      </c>
      <c r="M1016" s="24">
        <f t="shared" si="91"/>
        <v>934.0539094021891</v>
      </c>
      <c r="N1016" s="14">
        <v>24.6</v>
      </c>
      <c r="O1016" s="14">
        <v>81.9</v>
      </c>
      <c r="Q1016" s="14">
        <v>137.1</v>
      </c>
      <c r="R1016" s="23">
        <v>2.926</v>
      </c>
      <c r="S1016" s="29">
        <v>293.604</v>
      </c>
      <c r="T1016" s="29">
        <f t="shared" si="95"/>
        <v>341.81749999999994</v>
      </c>
      <c r="U1016" s="26">
        <v>15.178</v>
      </c>
      <c r="V1016" s="24">
        <v>934.0539094021891</v>
      </c>
      <c r="AA1016">
        <v>934.0539094021891</v>
      </c>
    </row>
    <row r="1017" spans="1:27" ht="12.75">
      <c r="A1017" s="1">
        <v>36359</v>
      </c>
      <c r="B1017" s="15">
        <v>199</v>
      </c>
      <c r="C1017" s="2">
        <v>0.901851833</v>
      </c>
      <c r="D1017" s="16">
        <v>0.901851833</v>
      </c>
      <c r="E1017" s="3">
        <v>10073</v>
      </c>
      <c r="F1017" s="17">
        <v>0</v>
      </c>
      <c r="G1017" s="18">
        <v>952.8</v>
      </c>
      <c r="H1017" s="19">
        <f t="shared" si="92"/>
        <v>908.8</v>
      </c>
      <c r="I1017" s="14">
        <v>908.8</v>
      </c>
      <c r="J1017" s="19">
        <f t="shared" si="93"/>
        <v>903.4135880682921</v>
      </c>
      <c r="K1017" s="19">
        <f t="shared" si="94"/>
        <v>904.0939080682922</v>
      </c>
      <c r="L1017" s="19">
        <f t="shared" si="90"/>
        <v>916.4320080682921</v>
      </c>
      <c r="M1017" s="24">
        <f t="shared" si="91"/>
        <v>910.2629580682922</v>
      </c>
      <c r="N1017" s="14">
        <v>24.9</v>
      </c>
      <c r="O1017" s="14">
        <v>81.9</v>
      </c>
      <c r="Q1017" s="14">
        <v>133.1</v>
      </c>
      <c r="R1017" s="23">
        <v>2.81</v>
      </c>
      <c r="S1017" s="29">
        <v>272.912</v>
      </c>
      <c r="T1017" s="29">
        <f t="shared" si="95"/>
        <v>335.13100000000003</v>
      </c>
      <c r="U1017" s="26">
        <v>15.186</v>
      </c>
      <c r="V1017" s="24">
        <v>910.2629580682922</v>
      </c>
      <c r="AA1017">
        <v>910.2629580682922</v>
      </c>
    </row>
    <row r="1018" spans="1:27" ht="12.75">
      <c r="A1018" s="1">
        <v>36359</v>
      </c>
      <c r="B1018" s="15">
        <v>199</v>
      </c>
      <c r="C1018" s="2">
        <v>0.901967585</v>
      </c>
      <c r="D1018" s="16">
        <v>0.901967585</v>
      </c>
      <c r="E1018" s="3">
        <v>10083</v>
      </c>
      <c r="F1018" s="17">
        <v>0</v>
      </c>
      <c r="G1018" s="18">
        <v>954.2</v>
      </c>
      <c r="H1018" s="19">
        <f t="shared" si="92"/>
        <v>910.2</v>
      </c>
      <c r="I1018" s="14">
        <v>910.2</v>
      </c>
      <c r="J1018" s="19">
        <f t="shared" si="93"/>
        <v>890.6312524813451</v>
      </c>
      <c r="K1018" s="19">
        <f t="shared" si="94"/>
        <v>891.3115724813451</v>
      </c>
      <c r="L1018" s="19">
        <f t="shared" si="90"/>
        <v>903.6496724813451</v>
      </c>
      <c r="M1018" s="24">
        <f t="shared" si="91"/>
        <v>897.4806224813451</v>
      </c>
      <c r="N1018" s="14">
        <v>25.1</v>
      </c>
      <c r="O1018" s="14">
        <v>81.3</v>
      </c>
      <c r="Q1018" s="14">
        <v>134.4</v>
      </c>
      <c r="R1018" s="23">
        <v>2.889</v>
      </c>
      <c r="S1018" s="29">
        <v>294.19</v>
      </c>
      <c r="T1018" s="29">
        <f t="shared" si="95"/>
        <v>338.93433333333337</v>
      </c>
      <c r="U1018" s="26">
        <v>15.109</v>
      </c>
      <c r="V1018" s="24">
        <v>897.4806224813451</v>
      </c>
      <c r="AA1018">
        <v>897.4806224813451</v>
      </c>
    </row>
    <row r="1019" spans="1:27" ht="12.75">
      <c r="A1019" s="1">
        <v>36359</v>
      </c>
      <c r="B1019" s="15">
        <v>199</v>
      </c>
      <c r="C1019" s="2">
        <v>0.902083337</v>
      </c>
      <c r="D1019" s="16">
        <v>0.902083337</v>
      </c>
      <c r="E1019" s="3">
        <v>10093</v>
      </c>
      <c r="F1019" s="17">
        <v>0</v>
      </c>
      <c r="G1019" s="18">
        <v>954.3</v>
      </c>
      <c r="H1019" s="19">
        <f t="shared" si="92"/>
        <v>910.3</v>
      </c>
      <c r="I1019" s="14">
        <v>910.3</v>
      </c>
      <c r="J1019" s="19">
        <f t="shared" si="93"/>
        <v>889.7189809756763</v>
      </c>
      <c r="K1019" s="19">
        <f t="shared" si="94"/>
        <v>890.3993009756764</v>
      </c>
      <c r="L1019" s="19">
        <f t="shared" si="90"/>
        <v>902.7374009756763</v>
      </c>
      <c r="M1019" s="24">
        <f t="shared" si="91"/>
        <v>896.5683509756764</v>
      </c>
      <c r="N1019" s="14">
        <v>25.2</v>
      </c>
      <c r="O1019" s="14">
        <v>80.8</v>
      </c>
      <c r="Q1019" s="14">
        <v>133.1</v>
      </c>
      <c r="R1019" s="23">
        <v>3.049</v>
      </c>
      <c r="S1019" s="29">
        <v>315.498</v>
      </c>
      <c r="T1019" s="29">
        <f t="shared" si="95"/>
        <v>325.2375</v>
      </c>
      <c r="U1019" s="26">
        <v>15.188</v>
      </c>
      <c r="V1019" s="24">
        <v>896.5683509756764</v>
      </c>
      <c r="AA1019">
        <v>896.5683509756764</v>
      </c>
    </row>
    <row r="1020" spans="1:27" ht="12.75">
      <c r="A1020" s="1">
        <v>36359</v>
      </c>
      <c r="B1020" s="15">
        <v>199</v>
      </c>
      <c r="C1020" s="2">
        <v>0.90219909</v>
      </c>
      <c r="D1020" s="16">
        <v>0.90219909</v>
      </c>
      <c r="E1020" s="3">
        <v>10103</v>
      </c>
      <c r="F1020" s="17">
        <v>0</v>
      </c>
      <c r="G1020" s="18">
        <v>956.4</v>
      </c>
      <c r="H1020" s="19">
        <f t="shared" si="92"/>
        <v>912.4</v>
      </c>
      <c r="I1020" s="14">
        <v>912.4</v>
      </c>
      <c r="J1020" s="19">
        <f t="shared" si="93"/>
        <v>870.5843942667441</v>
      </c>
      <c r="K1020" s="19">
        <f t="shared" si="94"/>
        <v>871.2647142667441</v>
      </c>
      <c r="L1020" s="19">
        <f t="shared" si="90"/>
        <v>883.6028142667441</v>
      </c>
      <c r="M1020" s="24">
        <f t="shared" si="91"/>
        <v>877.4337642667441</v>
      </c>
      <c r="N1020" s="14">
        <v>25.4</v>
      </c>
      <c r="O1020" s="14">
        <v>79.8</v>
      </c>
      <c r="Q1020" s="14">
        <v>137.1</v>
      </c>
      <c r="R1020" s="23">
        <v>3.061</v>
      </c>
      <c r="S1020" s="29">
        <v>336.837</v>
      </c>
      <c r="T1020" s="29">
        <f t="shared" si="95"/>
        <v>332.551</v>
      </c>
      <c r="U1020" s="26">
        <v>15.179</v>
      </c>
      <c r="V1020" s="24">
        <v>877.4337642667441</v>
      </c>
      <c r="AA1020">
        <v>877.4337642667441</v>
      </c>
    </row>
    <row r="1021" spans="1:27" ht="12.75">
      <c r="A1021" s="1">
        <v>36359</v>
      </c>
      <c r="B1021" s="15">
        <v>199</v>
      </c>
      <c r="C1021" s="2">
        <v>0.902314842</v>
      </c>
      <c r="D1021" s="16">
        <v>0.902314842</v>
      </c>
      <c r="E1021" s="3">
        <v>10113</v>
      </c>
      <c r="F1021" s="17">
        <v>0</v>
      </c>
      <c r="G1021" s="18">
        <v>958</v>
      </c>
      <c r="H1021" s="19">
        <f t="shared" si="92"/>
        <v>914</v>
      </c>
      <c r="I1021" s="14">
        <v>914</v>
      </c>
      <c r="J1021" s="19">
        <f t="shared" si="93"/>
        <v>856.0351984782545</v>
      </c>
      <c r="K1021" s="19">
        <f t="shared" si="94"/>
        <v>856.7155184782546</v>
      </c>
      <c r="L1021" s="19">
        <f t="shared" si="90"/>
        <v>869.0536184782545</v>
      </c>
      <c r="M1021" s="24">
        <f t="shared" si="91"/>
        <v>862.8845684782546</v>
      </c>
      <c r="N1021" s="14">
        <v>25.4</v>
      </c>
      <c r="O1021" s="14">
        <v>79.1</v>
      </c>
      <c r="Q1021" s="14">
        <v>137.1</v>
      </c>
      <c r="R1021" s="23">
        <v>2.625</v>
      </c>
      <c r="S1021" s="29">
        <v>232.145</v>
      </c>
      <c r="T1021" s="29">
        <f t="shared" si="95"/>
        <v>290.8643333333333</v>
      </c>
      <c r="U1021" s="26">
        <v>15.19</v>
      </c>
      <c r="V1021" s="24">
        <v>862.8845684782546</v>
      </c>
      <c r="AA1021">
        <v>862.8845684782546</v>
      </c>
    </row>
    <row r="1022" spans="1:27" ht="12.75">
      <c r="A1022" s="1">
        <v>36359</v>
      </c>
      <c r="B1022" s="15">
        <v>199</v>
      </c>
      <c r="C1022" s="2">
        <v>0.902430534</v>
      </c>
      <c r="D1022" s="16">
        <v>0.902430534</v>
      </c>
      <c r="E1022" s="3">
        <v>10123</v>
      </c>
      <c r="F1022" s="17">
        <v>0</v>
      </c>
      <c r="G1022" s="18">
        <v>959</v>
      </c>
      <c r="H1022" s="19">
        <f t="shared" si="92"/>
        <v>915</v>
      </c>
      <c r="I1022" s="14">
        <v>915</v>
      </c>
      <c r="J1022" s="19">
        <f t="shared" si="93"/>
        <v>846.9548789600045</v>
      </c>
      <c r="K1022" s="19">
        <f t="shared" si="94"/>
        <v>847.6351989600046</v>
      </c>
      <c r="L1022" s="19">
        <f t="shared" si="90"/>
        <v>859.9732989600045</v>
      </c>
      <c r="M1022" s="24">
        <f t="shared" si="91"/>
        <v>853.8042489600045</v>
      </c>
      <c r="N1022" s="14">
        <v>25.6</v>
      </c>
      <c r="O1022" s="14">
        <v>79.2</v>
      </c>
      <c r="Q1022" s="14">
        <v>139.6</v>
      </c>
      <c r="R1022" s="23">
        <v>3.229</v>
      </c>
      <c r="S1022" s="29">
        <v>358.423</v>
      </c>
      <c r="T1022" s="29">
        <f t="shared" si="95"/>
        <v>301.66749999999996</v>
      </c>
      <c r="U1022" s="26">
        <v>15.132</v>
      </c>
      <c r="V1022" s="24">
        <v>853.8042489600045</v>
      </c>
      <c r="AA1022">
        <v>853.8042489600045</v>
      </c>
    </row>
    <row r="1023" spans="1:27" ht="12.75">
      <c r="A1023" s="1">
        <v>36359</v>
      </c>
      <c r="B1023" s="15">
        <v>199</v>
      </c>
      <c r="C1023" s="2">
        <v>0.902546287</v>
      </c>
      <c r="D1023" s="16">
        <v>0.902546287</v>
      </c>
      <c r="E1023" s="3">
        <v>10133</v>
      </c>
      <c r="F1023" s="17">
        <v>0</v>
      </c>
      <c r="G1023" s="18">
        <v>960.1</v>
      </c>
      <c r="H1023" s="19">
        <f t="shared" si="92"/>
        <v>916.1</v>
      </c>
      <c r="I1023" s="14">
        <v>916.1</v>
      </c>
      <c r="J1023" s="19">
        <f t="shared" si="93"/>
        <v>836.9779824409757</v>
      </c>
      <c r="K1023" s="19">
        <f t="shared" si="94"/>
        <v>837.6583024409757</v>
      </c>
      <c r="L1023" s="19">
        <f t="shared" si="90"/>
        <v>849.9964024409757</v>
      </c>
      <c r="M1023" s="24">
        <f t="shared" si="91"/>
        <v>843.8273524409757</v>
      </c>
      <c r="N1023" s="14">
        <v>25.7</v>
      </c>
      <c r="O1023" s="14">
        <v>78.2</v>
      </c>
      <c r="Q1023" s="14">
        <v>135.6</v>
      </c>
      <c r="R1023" s="23">
        <v>2.594</v>
      </c>
      <c r="S1023" s="29">
        <v>232.731</v>
      </c>
      <c r="T1023" s="29">
        <f t="shared" si="95"/>
        <v>294.97066666666666</v>
      </c>
      <c r="U1023" s="26">
        <v>15.148</v>
      </c>
      <c r="V1023" s="24">
        <v>843.8273524409757</v>
      </c>
      <c r="AA1023">
        <v>843.8273524409757</v>
      </c>
    </row>
    <row r="1024" spans="1:27" ht="12.75">
      <c r="A1024" s="1">
        <v>36359</v>
      </c>
      <c r="B1024" s="15">
        <v>199</v>
      </c>
      <c r="C1024" s="2">
        <v>0.902662039</v>
      </c>
      <c r="D1024" s="16">
        <v>0.902662039</v>
      </c>
      <c r="E1024" s="3">
        <v>10143</v>
      </c>
      <c r="F1024" s="17">
        <v>0</v>
      </c>
      <c r="G1024" s="18">
        <v>962</v>
      </c>
      <c r="H1024" s="19">
        <f t="shared" si="92"/>
        <v>918</v>
      </c>
      <c r="I1024" s="14">
        <v>918</v>
      </c>
      <c r="J1024" s="19">
        <f t="shared" si="93"/>
        <v>819.7733444706462</v>
      </c>
      <c r="K1024" s="19">
        <f t="shared" si="94"/>
        <v>820.4536644706462</v>
      </c>
      <c r="L1024" s="19">
        <f t="shared" si="90"/>
        <v>832.7917644706462</v>
      </c>
      <c r="M1024" s="24">
        <f t="shared" si="91"/>
        <v>826.6227144706462</v>
      </c>
      <c r="N1024" s="14">
        <v>25.8</v>
      </c>
      <c r="O1024" s="14">
        <v>77.5</v>
      </c>
      <c r="Q1024" s="14">
        <v>139.6</v>
      </c>
      <c r="R1024" s="23">
        <v>3.597</v>
      </c>
      <c r="S1024" s="29">
        <v>443.07</v>
      </c>
      <c r="T1024" s="29">
        <f t="shared" si="95"/>
        <v>319.784</v>
      </c>
      <c r="U1024" s="26">
        <v>15.255</v>
      </c>
      <c r="V1024" s="24">
        <v>826.6227144706462</v>
      </c>
      <c r="AA1024">
        <v>826.6227144706462</v>
      </c>
    </row>
    <row r="1025" spans="1:27" ht="12.75">
      <c r="A1025" s="1">
        <v>36359</v>
      </c>
      <c r="B1025" s="15">
        <v>199</v>
      </c>
      <c r="C1025" s="2">
        <v>0.902777791</v>
      </c>
      <c r="D1025" s="16">
        <v>0.902777791</v>
      </c>
      <c r="E1025" s="3">
        <v>10153</v>
      </c>
      <c r="F1025" s="17">
        <v>0</v>
      </c>
      <c r="G1025" s="18">
        <v>964.3</v>
      </c>
      <c r="H1025" s="19">
        <f t="shared" si="92"/>
        <v>920.3</v>
      </c>
      <c r="I1025" s="14">
        <v>920.3</v>
      </c>
      <c r="J1025" s="19">
        <f t="shared" si="93"/>
        <v>798.9942571383735</v>
      </c>
      <c r="K1025" s="19">
        <f t="shared" si="94"/>
        <v>799.6745771383736</v>
      </c>
      <c r="L1025" s="19">
        <f t="shared" si="90"/>
        <v>812.0126771383735</v>
      </c>
      <c r="M1025" s="24">
        <f t="shared" si="91"/>
        <v>805.8436271383736</v>
      </c>
      <c r="N1025" s="14">
        <v>26.2</v>
      </c>
      <c r="O1025" s="14">
        <v>76.6</v>
      </c>
      <c r="Q1025" s="14">
        <v>136.6</v>
      </c>
      <c r="R1025" s="23">
        <v>2.761</v>
      </c>
      <c r="S1025" s="29">
        <v>275.379</v>
      </c>
      <c r="T1025" s="29">
        <f t="shared" si="95"/>
        <v>313.0975</v>
      </c>
      <c r="U1025" s="26">
        <v>15.157</v>
      </c>
      <c r="V1025" s="24">
        <v>805.8436271383736</v>
      </c>
      <c r="AA1025">
        <v>805.8436271383736</v>
      </c>
    </row>
    <row r="1026" spans="1:27" ht="12.75">
      <c r="A1026" s="1">
        <v>36359</v>
      </c>
      <c r="B1026" s="15">
        <v>199</v>
      </c>
      <c r="C1026" s="2">
        <v>0.902893543</v>
      </c>
      <c r="D1026" s="16">
        <v>0.902893543</v>
      </c>
      <c r="E1026" s="3">
        <v>10163</v>
      </c>
      <c r="F1026" s="17">
        <v>0</v>
      </c>
      <c r="G1026" s="18">
        <v>965.9</v>
      </c>
      <c r="H1026" s="19">
        <f t="shared" si="92"/>
        <v>921.9</v>
      </c>
      <c r="I1026" s="14">
        <v>921.9</v>
      </c>
      <c r="J1026" s="19">
        <f t="shared" si="93"/>
        <v>784.5698455261735</v>
      </c>
      <c r="K1026" s="19">
        <f t="shared" si="94"/>
        <v>785.2501655261735</v>
      </c>
      <c r="L1026" s="19">
        <f t="shared" si="90"/>
        <v>797.5882655261735</v>
      </c>
      <c r="M1026" s="24">
        <f t="shared" si="91"/>
        <v>791.4192155261735</v>
      </c>
      <c r="N1026" s="14">
        <v>26.2</v>
      </c>
      <c r="O1026" s="14">
        <v>75.7</v>
      </c>
      <c r="Q1026" s="14">
        <v>138.1</v>
      </c>
      <c r="R1026" s="23">
        <v>3.101</v>
      </c>
      <c r="S1026" s="29">
        <v>338.656</v>
      </c>
      <c r="T1026" s="29">
        <f t="shared" si="95"/>
        <v>313.40066666666667</v>
      </c>
      <c r="U1026" s="26">
        <v>15.126</v>
      </c>
      <c r="V1026" s="24">
        <v>791.4192155261735</v>
      </c>
      <c r="AA1026">
        <v>791.4192155261735</v>
      </c>
    </row>
    <row r="1027" spans="1:27" ht="12.75">
      <c r="A1027" s="1">
        <v>36359</v>
      </c>
      <c r="B1027" s="15">
        <v>199</v>
      </c>
      <c r="C1027" s="2">
        <v>0.903009236</v>
      </c>
      <c r="D1027" s="16">
        <v>0.903009236</v>
      </c>
      <c r="E1027" s="3">
        <v>10173</v>
      </c>
      <c r="F1027" s="17">
        <v>0</v>
      </c>
      <c r="G1027" s="18">
        <v>967.8</v>
      </c>
      <c r="H1027" s="19">
        <f t="shared" si="92"/>
        <v>923.8</v>
      </c>
      <c r="I1027" s="14">
        <v>923.8</v>
      </c>
      <c r="J1027" s="19">
        <f t="shared" si="93"/>
        <v>767.4733366894503</v>
      </c>
      <c r="K1027" s="19">
        <f t="shared" si="94"/>
        <v>768.1536566894504</v>
      </c>
      <c r="L1027" s="19">
        <f t="shared" si="90"/>
        <v>780.4917566894503</v>
      </c>
      <c r="M1027" s="24">
        <f t="shared" si="91"/>
        <v>774.3227066894503</v>
      </c>
      <c r="N1027" s="14">
        <v>26.3</v>
      </c>
      <c r="O1027" s="14">
        <v>75.7</v>
      </c>
      <c r="Q1027" s="14">
        <v>133.1</v>
      </c>
      <c r="R1027" s="23">
        <v>2.81</v>
      </c>
      <c r="S1027" s="29">
        <v>275.964</v>
      </c>
      <c r="T1027" s="29">
        <f t="shared" si="95"/>
        <v>320.7038333333333</v>
      </c>
      <c r="U1027" s="26">
        <v>15.187</v>
      </c>
      <c r="V1027" s="24">
        <v>774.3227066894503</v>
      </c>
      <c r="AA1027">
        <v>774.3227066894503</v>
      </c>
    </row>
    <row r="1028" spans="1:27" ht="12.75">
      <c r="A1028" s="1">
        <v>36359</v>
      </c>
      <c r="B1028" s="15">
        <v>199</v>
      </c>
      <c r="C1028" s="2">
        <v>0.903124988</v>
      </c>
      <c r="D1028" s="16">
        <v>0.903124988</v>
      </c>
      <c r="E1028" s="3">
        <v>10183</v>
      </c>
      <c r="F1028" s="17">
        <v>0</v>
      </c>
      <c r="G1028" s="18">
        <v>970.6</v>
      </c>
      <c r="H1028" s="19">
        <f t="shared" si="92"/>
        <v>926.6</v>
      </c>
      <c r="I1028" s="14">
        <v>926.6</v>
      </c>
      <c r="J1028" s="19">
        <f t="shared" si="93"/>
        <v>742.342465971911</v>
      </c>
      <c r="K1028" s="19">
        <f t="shared" si="94"/>
        <v>743.022785971911</v>
      </c>
      <c r="L1028" s="19">
        <f t="shared" si="90"/>
        <v>755.360885971911</v>
      </c>
      <c r="M1028" s="24">
        <f t="shared" si="91"/>
        <v>749.191835971911</v>
      </c>
      <c r="N1028" s="14">
        <v>26.5</v>
      </c>
      <c r="O1028" s="14">
        <v>74.9</v>
      </c>
      <c r="Q1028" s="14">
        <v>136</v>
      </c>
      <c r="R1028" s="23">
        <v>2.99</v>
      </c>
      <c r="S1028" s="29">
        <v>318.304</v>
      </c>
      <c r="T1028" s="29">
        <f t="shared" si="95"/>
        <v>314.0173333333333</v>
      </c>
      <c r="U1028" s="26">
        <v>15.188</v>
      </c>
      <c r="V1028" s="24">
        <v>749.191835971911</v>
      </c>
      <c r="AA1028">
        <v>749.191835971911</v>
      </c>
    </row>
    <row r="1029" spans="1:27" ht="12.75">
      <c r="A1029" s="1">
        <v>36359</v>
      </c>
      <c r="B1029" s="15">
        <v>199</v>
      </c>
      <c r="C1029" s="2">
        <v>0.90324074</v>
      </c>
      <c r="D1029" s="16">
        <v>0.90324074</v>
      </c>
      <c r="E1029" s="3">
        <v>10193</v>
      </c>
      <c r="F1029" s="17">
        <v>0</v>
      </c>
      <c r="G1029" s="18">
        <v>972.3</v>
      </c>
      <c r="H1029" s="19">
        <f t="shared" si="92"/>
        <v>928.3</v>
      </c>
      <c r="I1029" s="14">
        <v>928.3</v>
      </c>
      <c r="J1029" s="19">
        <f t="shared" si="93"/>
        <v>727.1214607588231</v>
      </c>
      <c r="K1029" s="19">
        <f t="shared" si="94"/>
        <v>727.8017807588232</v>
      </c>
      <c r="L1029" s="19">
        <f t="shared" si="90"/>
        <v>740.1398807588231</v>
      </c>
      <c r="M1029" s="24">
        <f t="shared" si="91"/>
        <v>733.9708307588231</v>
      </c>
      <c r="N1029" s="14">
        <v>26.7</v>
      </c>
      <c r="O1029" s="14">
        <v>73.8</v>
      </c>
      <c r="Q1029" s="14">
        <v>131.8</v>
      </c>
      <c r="R1029" s="23">
        <v>2.85</v>
      </c>
      <c r="S1029" s="29">
        <v>276.581</v>
      </c>
      <c r="T1029" s="29">
        <f t="shared" si="95"/>
        <v>321.3256666666667</v>
      </c>
      <c r="U1029" s="26">
        <v>15.191</v>
      </c>
      <c r="V1029" s="24">
        <v>733.9708307588231</v>
      </c>
      <c r="AA1029">
        <v>733.9708307588231</v>
      </c>
    </row>
    <row r="1030" spans="1:27" ht="12.75">
      <c r="A1030" s="1">
        <v>36359</v>
      </c>
      <c r="B1030" s="15">
        <v>199</v>
      </c>
      <c r="C1030" s="2">
        <v>0.903356493</v>
      </c>
      <c r="D1030" s="16">
        <v>0.903356493</v>
      </c>
      <c r="E1030" s="3">
        <v>10203</v>
      </c>
      <c r="F1030" s="17">
        <v>0</v>
      </c>
      <c r="G1030" s="18">
        <v>973.9</v>
      </c>
      <c r="H1030" s="19">
        <f t="shared" si="92"/>
        <v>929.9</v>
      </c>
      <c r="I1030" s="14">
        <v>929.9</v>
      </c>
      <c r="J1030" s="19">
        <f t="shared" si="93"/>
        <v>712.821250363049</v>
      </c>
      <c r="K1030" s="19">
        <f t="shared" si="94"/>
        <v>713.501570363049</v>
      </c>
      <c r="L1030" s="19">
        <f t="shared" si="90"/>
        <v>725.839670363049</v>
      </c>
      <c r="M1030" s="24">
        <f t="shared" si="91"/>
        <v>719.670620363049</v>
      </c>
      <c r="N1030" s="14">
        <v>26.7</v>
      </c>
      <c r="O1030" s="14">
        <v>73.3</v>
      </c>
      <c r="Q1030" s="14">
        <v>134</v>
      </c>
      <c r="R1030" s="23">
        <v>3.376</v>
      </c>
      <c r="S1030" s="29">
        <v>402.889</v>
      </c>
      <c r="T1030" s="29">
        <f t="shared" si="95"/>
        <v>314.6288333333334</v>
      </c>
      <c r="U1030" s="26">
        <v>15.297</v>
      </c>
      <c r="V1030" s="24">
        <v>719.670620363049</v>
      </c>
      <c r="AA1030">
        <v>719.670620363049</v>
      </c>
    </row>
    <row r="1031" spans="1:27" ht="12.75">
      <c r="A1031" s="1">
        <v>36359</v>
      </c>
      <c r="B1031" s="15">
        <v>199</v>
      </c>
      <c r="C1031" s="2">
        <v>0.903472245</v>
      </c>
      <c r="D1031" s="16">
        <v>0.903472245</v>
      </c>
      <c r="E1031" s="3">
        <v>10213</v>
      </c>
      <c r="F1031" s="17">
        <v>0</v>
      </c>
      <c r="G1031" s="18">
        <v>978.3</v>
      </c>
      <c r="H1031" s="19">
        <f t="shared" si="92"/>
        <v>934.3</v>
      </c>
      <c r="I1031" s="14">
        <v>934.3</v>
      </c>
      <c r="J1031" s="19">
        <f t="shared" si="93"/>
        <v>673.6221795713421</v>
      </c>
      <c r="K1031" s="19">
        <f t="shared" si="94"/>
        <v>674.3024995713422</v>
      </c>
      <c r="L1031" s="19">
        <f t="shared" si="90"/>
        <v>686.6405995713421</v>
      </c>
      <c r="M1031" s="24">
        <f t="shared" si="91"/>
        <v>680.4715495713422</v>
      </c>
      <c r="N1031" s="14">
        <v>27.1</v>
      </c>
      <c r="O1031" s="14">
        <v>73.8</v>
      </c>
      <c r="Q1031" s="14">
        <v>133.1</v>
      </c>
      <c r="R1031" s="23">
        <v>3.02</v>
      </c>
      <c r="S1031" s="29">
        <v>319.229</v>
      </c>
      <c r="T1031" s="29">
        <f t="shared" si="95"/>
        <v>321.9371666666667</v>
      </c>
      <c r="U1031" s="26">
        <v>15.215</v>
      </c>
      <c r="V1031" s="24">
        <v>680.4715495713422</v>
      </c>
      <c r="AA1031">
        <v>680.4715495713422</v>
      </c>
    </row>
    <row r="1032" spans="1:27" ht="12.75">
      <c r="A1032" s="1">
        <v>36359</v>
      </c>
      <c r="B1032" s="15">
        <v>199</v>
      </c>
      <c r="C1032" s="2">
        <v>0.903587937</v>
      </c>
      <c r="D1032" s="16">
        <v>0.903587937</v>
      </c>
      <c r="E1032" s="3">
        <v>10223</v>
      </c>
      <c r="F1032" s="17">
        <v>0</v>
      </c>
      <c r="G1032" s="18">
        <v>980.1</v>
      </c>
      <c r="H1032" s="19">
        <f t="shared" si="92"/>
        <v>936.1</v>
      </c>
      <c r="I1032" s="14">
        <v>936.1</v>
      </c>
      <c r="J1032" s="19">
        <f t="shared" si="93"/>
        <v>657.6393768724862</v>
      </c>
      <c r="K1032" s="19">
        <f t="shared" si="94"/>
        <v>658.3196968724862</v>
      </c>
      <c r="L1032" s="19">
        <f t="shared" si="90"/>
        <v>670.6577968724862</v>
      </c>
      <c r="M1032" s="24">
        <f t="shared" si="91"/>
        <v>664.4887468724862</v>
      </c>
      <c r="N1032" s="14">
        <v>27.3</v>
      </c>
      <c r="O1032" s="14">
        <v>73.3</v>
      </c>
      <c r="Q1032" s="14">
        <v>135.1</v>
      </c>
      <c r="R1032" s="23">
        <v>3.049</v>
      </c>
      <c r="S1032" s="29">
        <v>319.537</v>
      </c>
      <c r="T1032" s="29">
        <f t="shared" si="95"/>
        <v>318.7506666666667</v>
      </c>
      <c r="U1032" s="26">
        <v>15.194</v>
      </c>
      <c r="V1032" s="24">
        <v>664.4887468724862</v>
      </c>
      <c r="AA1032">
        <v>664.4887468724862</v>
      </c>
    </row>
    <row r="1033" spans="1:27" ht="12.75">
      <c r="A1033" s="1">
        <v>36359</v>
      </c>
      <c r="B1033" s="15">
        <v>199</v>
      </c>
      <c r="C1033" s="2">
        <v>0.90370369</v>
      </c>
      <c r="D1033" s="16">
        <v>0.90370369</v>
      </c>
      <c r="E1033" s="3">
        <v>10233</v>
      </c>
      <c r="F1033" s="17">
        <v>0</v>
      </c>
      <c r="G1033" s="18">
        <v>980.3</v>
      </c>
      <c r="H1033" s="19">
        <f t="shared" si="92"/>
        <v>936.3</v>
      </c>
      <c r="I1033" s="14">
        <v>936.3</v>
      </c>
      <c r="J1033" s="19">
        <f t="shared" si="93"/>
        <v>655.8654073352984</v>
      </c>
      <c r="K1033" s="19">
        <f t="shared" si="94"/>
        <v>656.5457273352985</v>
      </c>
      <c r="L1033" s="19">
        <f aca="true" t="shared" si="96" ref="L1033:L1096">(J1033+13.01842)</f>
        <v>668.8838273352984</v>
      </c>
      <c r="M1033" s="24">
        <f aca="true" t="shared" si="97" ref="M1033:M1096">AVERAGE(K1033:L1033)</f>
        <v>662.7147773352984</v>
      </c>
      <c r="N1033" s="14">
        <v>27.5</v>
      </c>
      <c r="O1033" s="14">
        <v>72.8</v>
      </c>
      <c r="Q1033" s="14">
        <v>131.7</v>
      </c>
      <c r="R1033" s="23">
        <v>2.752</v>
      </c>
      <c r="S1033" s="29">
        <v>277.814</v>
      </c>
      <c r="T1033" s="29">
        <f t="shared" si="95"/>
        <v>319.059</v>
      </c>
      <c r="U1033" s="26">
        <v>15.167</v>
      </c>
      <c r="V1033" s="24">
        <v>662.7147773352984</v>
      </c>
      <c r="AA1033">
        <v>662.7147773352984</v>
      </c>
    </row>
    <row r="1034" spans="1:27" ht="12.75">
      <c r="A1034" s="1">
        <v>36359</v>
      </c>
      <c r="B1034" s="15">
        <v>199</v>
      </c>
      <c r="C1034" s="2">
        <v>0.903819442</v>
      </c>
      <c r="D1034" s="16">
        <v>0.903819442</v>
      </c>
      <c r="E1034" s="3">
        <v>10243</v>
      </c>
      <c r="F1034" s="17">
        <v>0</v>
      </c>
      <c r="G1034" s="18">
        <v>979.9</v>
      </c>
      <c r="H1034" s="19">
        <f aca="true" t="shared" si="98" ref="H1034:H1097">(G1034-44)</f>
        <v>935.9</v>
      </c>
      <c r="I1034" s="14">
        <v>935.9</v>
      </c>
      <c r="J1034" s="19">
        <f aca="true" t="shared" si="99" ref="J1034:J1097">(8303.951372*LN(1013.25/H1034))</f>
        <v>659.413725462998</v>
      </c>
      <c r="K1034" s="19">
        <f aca="true" t="shared" si="100" ref="K1034:K1097">(J1034+0.68032)</f>
        <v>660.094045462998</v>
      </c>
      <c r="L1034" s="19">
        <f t="shared" si="96"/>
        <v>672.4321454629979</v>
      </c>
      <c r="M1034" s="24">
        <f t="shared" si="97"/>
        <v>666.263095462998</v>
      </c>
      <c r="N1034" s="14">
        <v>27.5</v>
      </c>
      <c r="O1034" s="14">
        <v>72.2</v>
      </c>
      <c r="Q1034" s="14">
        <v>132.5</v>
      </c>
      <c r="R1034" s="23">
        <v>3.396</v>
      </c>
      <c r="S1034" s="29">
        <v>404.123</v>
      </c>
      <c r="T1034" s="29">
        <f t="shared" si="95"/>
        <v>333.3621666666667</v>
      </c>
      <c r="U1034" s="26">
        <v>15.248</v>
      </c>
      <c r="V1034" s="24">
        <v>666.263095462998</v>
      </c>
      <c r="AA1034">
        <v>666.263095462998</v>
      </c>
    </row>
    <row r="1035" spans="1:27" ht="12.75">
      <c r="A1035" s="1">
        <v>36359</v>
      </c>
      <c r="B1035" s="15">
        <v>199</v>
      </c>
      <c r="C1035" s="2">
        <v>0.903935194</v>
      </c>
      <c r="D1035" s="16">
        <v>0.903935194</v>
      </c>
      <c r="E1035" s="3">
        <v>10253</v>
      </c>
      <c r="F1035" s="17">
        <v>0</v>
      </c>
      <c r="G1035" s="18">
        <v>980.1</v>
      </c>
      <c r="H1035" s="19">
        <f t="shared" si="98"/>
        <v>936.1</v>
      </c>
      <c r="I1035" s="14">
        <v>936.1</v>
      </c>
      <c r="J1035" s="19">
        <f t="shared" si="99"/>
        <v>657.6393768724862</v>
      </c>
      <c r="K1035" s="19">
        <f t="shared" si="100"/>
        <v>658.3196968724862</v>
      </c>
      <c r="L1035" s="19">
        <f t="shared" si="96"/>
        <v>670.6577968724862</v>
      </c>
      <c r="M1035" s="24">
        <f t="shared" si="97"/>
        <v>664.4887468724862</v>
      </c>
      <c r="N1035" s="14">
        <v>27.6</v>
      </c>
      <c r="O1035" s="14">
        <v>71.7</v>
      </c>
      <c r="Q1035" s="14">
        <v>133</v>
      </c>
      <c r="R1035" s="23">
        <v>2.941</v>
      </c>
      <c r="S1035" s="29">
        <v>299.462</v>
      </c>
      <c r="T1035" s="29">
        <f aca="true" t="shared" si="101" ref="T1035:T1058">AVERAGE(S1030:S1035)</f>
        <v>337.1756666666667</v>
      </c>
      <c r="U1035" s="26">
        <v>15.185</v>
      </c>
      <c r="V1035" s="24">
        <v>664.4887468724862</v>
      </c>
      <c r="AA1035">
        <v>664.4887468724862</v>
      </c>
    </row>
    <row r="1036" spans="1:27" ht="12.75">
      <c r="A1036" s="1">
        <v>36359</v>
      </c>
      <c r="B1036" s="15">
        <v>199</v>
      </c>
      <c r="C1036" s="2">
        <v>0.904050946</v>
      </c>
      <c r="D1036" s="16">
        <v>0.904050946</v>
      </c>
      <c r="E1036" s="3">
        <v>10263</v>
      </c>
      <c r="F1036" s="17">
        <v>0</v>
      </c>
      <c r="G1036" s="18">
        <v>981.5</v>
      </c>
      <c r="H1036" s="19">
        <f t="shared" si="98"/>
        <v>937.5</v>
      </c>
      <c r="I1036" s="14">
        <v>937.5</v>
      </c>
      <c r="J1036" s="19">
        <f t="shared" si="99"/>
        <v>645.2295411717125</v>
      </c>
      <c r="K1036" s="19">
        <f t="shared" si="100"/>
        <v>645.9098611717126</v>
      </c>
      <c r="L1036" s="19">
        <f t="shared" si="96"/>
        <v>658.2479611717125</v>
      </c>
      <c r="M1036" s="24">
        <f t="shared" si="97"/>
        <v>652.0789111717125</v>
      </c>
      <c r="N1036" s="14">
        <v>27.6</v>
      </c>
      <c r="O1036" s="14">
        <v>71.2</v>
      </c>
      <c r="Q1036" s="14">
        <v>137.1</v>
      </c>
      <c r="R1036" s="23">
        <v>3.661</v>
      </c>
      <c r="S1036" s="29">
        <v>467.77</v>
      </c>
      <c r="T1036" s="29">
        <f t="shared" si="101"/>
        <v>347.9891666666667</v>
      </c>
      <c r="U1036" s="26">
        <v>15.268</v>
      </c>
      <c r="V1036" s="24">
        <v>652.0789111717125</v>
      </c>
      <c r="AA1036">
        <v>652.0789111717125</v>
      </c>
    </row>
    <row r="1037" spans="1:27" ht="12.75">
      <c r="A1037" s="1">
        <v>36359</v>
      </c>
      <c r="B1037" s="15">
        <v>199</v>
      </c>
      <c r="C1037" s="2">
        <v>0.904166639</v>
      </c>
      <c r="D1037" s="16">
        <v>0.904166639</v>
      </c>
      <c r="E1037" s="3">
        <v>10273</v>
      </c>
      <c r="F1037" s="17">
        <v>0</v>
      </c>
      <c r="G1037" s="18">
        <v>982.3</v>
      </c>
      <c r="H1037" s="19">
        <f t="shared" si="98"/>
        <v>938.3</v>
      </c>
      <c r="I1037" s="14">
        <v>938.3</v>
      </c>
      <c r="J1037" s="19">
        <f t="shared" si="99"/>
        <v>638.1465243251703</v>
      </c>
      <c r="K1037" s="19">
        <f t="shared" si="100"/>
        <v>638.8268443251703</v>
      </c>
      <c r="L1037" s="19">
        <f t="shared" si="96"/>
        <v>651.1649443251703</v>
      </c>
      <c r="M1037" s="24">
        <f t="shared" si="97"/>
        <v>644.9958943251703</v>
      </c>
      <c r="N1037" s="14">
        <v>27.8</v>
      </c>
      <c r="O1037" s="14">
        <v>71.9</v>
      </c>
      <c r="Q1037" s="14">
        <v>135.6</v>
      </c>
      <c r="R1037" s="23">
        <v>3.506</v>
      </c>
      <c r="S1037" s="29">
        <v>426.048</v>
      </c>
      <c r="T1037" s="29">
        <f t="shared" si="101"/>
        <v>365.7923333333333</v>
      </c>
      <c r="U1037" s="26">
        <v>15.167</v>
      </c>
      <c r="V1037" s="24">
        <v>644.9958943251703</v>
      </c>
      <c r="AA1037">
        <v>644.9958943251703</v>
      </c>
    </row>
    <row r="1038" spans="1:27" ht="12.75">
      <c r="A1038" s="1">
        <v>36359</v>
      </c>
      <c r="B1038" s="15">
        <v>199</v>
      </c>
      <c r="C1038" s="2">
        <v>0.904282391</v>
      </c>
      <c r="D1038" s="16">
        <v>0.904282391</v>
      </c>
      <c r="E1038" s="3">
        <v>10283</v>
      </c>
      <c r="F1038" s="17">
        <v>0</v>
      </c>
      <c r="G1038" s="18">
        <v>985.7</v>
      </c>
      <c r="H1038" s="19">
        <f t="shared" si="98"/>
        <v>941.7</v>
      </c>
      <c r="I1038" s="14">
        <v>941.7</v>
      </c>
      <c r="J1038" s="19">
        <f t="shared" si="99"/>
        <v>608.1109227868789</v>
      </c>
      <c r="K1038" s="19">
        <f t="shared" si="100"/>
        <v>608.7912427868789</v>
      </c>
      <c r="L1038" s="19">
        <f t="shared" si="96"/>
        <v>621.1293427868789</v>
      </c>
      <c r="M1038" s="24">
        <f t="shared" si="97"/>
        <v>614.9602927868789</v>
      </c>
      <c r="N1038" s="14">
        <v>28</v>
      </c>
      <c r="O1038" s="14">
        <v>70.7</v>
      </c>
      <c r="Q1038" s="14">
        <v>137.2</v>
      </c>
      <c r="R1038" s="23">
        <v>2.248</v>
      </c>
      <c r="S1038" s="29">
        <v>153.356</v>
      </c>
      <c r="T1038" s="29">
        <f t="shared" si="101"/>
        <v>338.09549999999996</v>
      </c>
      <c r="U1038" s="26">
        <v>15.131</v>
      </c>
      <c r="V1038" s="24">
        <v>614.9602927868789</v>
      </c>
      <c r="AA1038">
        <v>614.9602927868789</v>
      </c>
    </row>
    <row r="1039" spans="1:27" ht="12.75">
      <c r="A1039" s="1">
        <v>36359</v>
      </c>
      <c r="B1039" s="15">
        <v>199</v>
      </c>
      <c r="C1039" s="2">
        <v>0.904398143</v>
      </c>
      <c r="D1039" s="16">
        <v>0.904398143</v>
      </c>
      <c r="E1039" s="3">
        <v>10293</v>
      </c>
      <c r="F1039" s="17">
        <v>0</v>
      </c>
      <c r="G1039" s="18">
        <v>987.3</v>
      </c>
      <c r="H1039" s="19">
        <f t="shared" si="98"/>
        <v>943.3</v>
      </c>
      <c r="I1039" s="14">
        <v>943.3</v>
      </c>
      <c r="J1039" s="19">
        <f t="shared" si="99"/>
        <v>594.014025825595</v>
      </c>
      <c r="K1039" s="19">
        <f t="shared" si="100"/>
        <v>594.6943458255951</v>
      </c>
      <c r="L1039" s="19">
        <f t="shared" si="96"/>
        <v>607.032445825595</v>
      </c>
      <c r="M1039" s="24">
        <f t="shared" si="97"/>
        <v>600.863395825595</v>
      </c>
      <c r="N1039" s="14">
        <v>28.2</v>
      </c>
      <c r="O1039" s="14">
        <v>69.7</v>
      </c>
      <c r="Q1039" s="14">
        <v>133.7</v>
      </c>
      <c r="R1039" s="23">
        <v>3.557</v>
      </c>
      <c r="S1039" s="29">
        <v>447.695</v>
      </c>
      <c r="T1039" s="29">
        <f t="shared" si="101"/>
        <v>366.40900000000005</v>
      </c>
      <c r="U1039" s="26">
        <v>15.25</v>
      </c>
      <c r="V1039" s="24">
        <v>600.863395825595</v>
      </c>
      <c r="AA1039">
        <v>600.863395825595</v>
      </c>
    </row>
    <row r="1040" spans="1:27" ht="12.75">
      <c r="A1040" s="1">
        <v>36359</v>
      </c>
      <c r="B1040" s="15">
        <v>199</v>
      </c>
      <c r="C1040" s="2">
        <v>0.904513896</v>
      </c>
      <c r="D1040" s="16">
        <v>0.904513896</v>
      </c>
      <c r="E1040" s="3">
        <v>10303</v>
      </c>
      <c r="F1040" s="17">
        <v>0</v>
      </c>
      <c r="G1040" s="18">
        <v>991.5</v>
      </c>
      <c r="H1040" s="19">
        <f t="shared" si="98"/>
        <v>947.5</v>
      </c>
      <c r="I1040" s="14">
        <v>947.5</v>
      </c>
      <c r="J1040" s="19">
        <f t="shared" si="99"/>
        <v>557.123129777326</v>
      </c>
      <c r="K1040" s="19">
        <f t="shared" si="100"/>
        <v>557.803449777326</v>
      </c>
      <c r="L1040" s="19">
        <f t="shared" si="96"/>
        <v>570.141549777326</v>
      </c>
      <c r="M1040" s="24">
        <f t="shared" si="97"/>
        <v>563.972499777326</v>
      </c>
      <c r="N1040" s="14">
        <v>28.6</v>
      </c>
      <c r="O1040" s="14">
        <v>68.9</v>
      </c>
      <c r="Q1040" s="14">
        <v>137.5</v>
      </c>
      <c r="R1040" s="23">
        <v>3.249</v>
      </c>
      <c r="S1040" s="29">
        <v>364.004</v>
      </c>
      <c r="T1040" s="29">
        <f t="shared" si="101"/>
        <v>359.7225</v>
      </c>
      <c r="U1040" s="26">
        <v>15.308</v>
      </c>
      <c r="V1040" s="24">
        <v>563.972499777326</v>
      </c>
      <c r="AA1040">
        <v>563.972499777326</v>
      </c>
    </row>
    <row r="1041" spans="1:27" ht="12.75">
      <c r="A1041" s="1">
        <v>36359</v>
      </c>
      <c r="B1041" s="15">
        <v>199</v>
      </c>
      <c r="C1041" s="2">
        <v>0.904629648</v>
      </c>
      <c r="D1041" s="16">
        <v>0.904629648</v>
      </c>
      <c r="E1041" s="3">
        <v>10313</v>
      </c>
      <c r="F1041" s="17">
        <v>0</v>
      </c>
      <c r="G1041" s="18">
        <v>994.8</v>
      </c>
      <c r="H1041" s="19">
        <f t="shared" si="98"/>
        <v>950.8</v>
      </c>
      <c r="I1041" s="14">
        <v>950.8</v>
      </c>
      <c r="J1041" s="19">
        <f t="shared" si="99"/>
        <v>528.2519638584702</v>
      </c>
      <c r="K1041" s="19">
        <f t="shared" si="100"/>
        <v>528.9322838584702</v>
      </c>
      <c r="L1041" s="19">
        <f t="shared" si="96"/>
        <v>541.2703838584702</v>
      </c>
      <c r="M1041" s="24">
        <f t="shared" si="97"/>
        <v>535.1013338584702</v>
      </c>
      <c r="N1041" s="14">
        <v>28.9</v>
      </c>
      <c r="O1041" s="14">
        <v>68.3</v>
      </c>
      <c r="Q1041" s="14">
        <v>133.6</v>
      </c>
      <c r="R1041" s="23">
        <v>3.061</v>
      </c>
      <c r="S1041" s="29">
        <v>343.281</v>
      </c>
      <c r="T1041" s="29">
        <f t="shared" si="101"/>
        <v>367.02566666666667</v>
      </c>
      <c r="U1041" s="26">
        <v>15.157</v>
      </c>
      <c r="V1041" s="24">
        <v>535.1013338584702</v>
      </c>
      <c r="AA1041">
        <v>535.1013338584702</v>
      </c>
    </row>
    <row r="1042" spans="1:27" ht="12.75">
      <c r="A1042" s="1">
        <v>36359</v>
      </c>
      <c r="B1042" s="15">
        <v>199</v>
      </c>
      <c r="C1042" s="2">
        <v>0.9047454</v>
      </c>
      <c r="D1042" s="16">
        <v>0.9047454</v>
      </c>
      <c r="E1042" s="3">
        <v>10323</v>
      </c>
      <c r="F1042" s="17">
        <v>0</v>
      </c>
      <c r="G1042" s="18">
        <v>998.8</v>
      </c>
      <c r="H1042" s="19">
        <f t="shared" si="98"/>
        <v>954.8</v>
      </c>
      <c r="I1042" s="14">
        <v>954.8</v>
      </c>
      <c r="J1042" s="19">
        <f t="shared" si="99"/>
        <v>493.39065584795037</v>
      </c>
      <c r="K1042" s="19">
        <f t="shared" si="100"/>
        <v>494.07097584795036</v>
      </c>
      <c r="L1042" s="19">
        <f t="shared" si="96"/>
        <v>506.40907584795036</v>
      </c>
      <c r="M1042" s="24">
        <f t="shared" si="97"/>
        <v>500.2400258479504</v>
      </c>
      <c r="N1042" s="14">
        <v>29.3</v>
      </c>
      <c r="O1042" s="14">
        <v>67.2</v>
      </c>
      <c r="Q1042" s="14">
        <v>135.1</v>
      </c>
      <c r="R1042" s="23">
        <v>3.101</v>
      </c>
      <c r="S1042" s="29">
        <v>343.589</v>
      </c>
      <c r="T1042" s="29">
        <f t="shared" si="101"/>
        <v>346.3288333333333</v>
      </c>
      <c r="U1042" s="26">
        <v>15.192</v>
      </c>
      <c r="V1042" s="24">
        <v>500.2400258479504</v>
      </c>
      <c r="AA1042">
        <v>500.2400258479504</v>
      </c>
    </row>
    <row r="1043" spans="1:27" ht="12.75">
      <c r="A1043" s="1">
        <v>36359</v>
      </c>
      <c r="B1043" s="15">
        <v>199</v>
      </c>
      <c r="C1043" s="2">
        <v>0.904861093</v>
      </c>
      <c r="D1043" s="16">
        <v>0.904861093</v>
      </c>
      <c r="E1043" s="3">
        <v>10333</v>
      </c>
      <c r="F1043" s="17">
        <v>0</v>
      </c>
      <c r="G1043" s="18">
        <v>1000.9</v>
      </c>
      <c r="H1043" s="19">
        <f t="shared" si="98"/>
        <v>956.9</v>
      </c>
      <c r="I1043" s="14">
        <v>956.9</v>
      </c>
      <c r="J1043" s="19">
        <f t="shared" si="99"/>
        <v>475.14688862980245</v>
      </c>
      <c r="K1043" s="19">
        <f t="shared" si="100"/>
        <v>475.82720862980244</v>
      </c>
      <c r="L1043" s="19">
        <f t="shared" si="96"/>
        <v>488.16530862980244</v>
      </c>
      <c r="M1043" s="24">
        <f t="shared" si="97"/>
        <v>481.99625862980247</v>
      </c>
      <c r="N1043" s="14">
        <v>29.3</v>
      </c>
      <c r="O1043" s="14">
        <v>67.1</v>
      </c>
      <c r="Q1043" s="14">
        <v>131.7</v>
      </c>
      <c r="R1043" s="23">
        <v>3.17</v>
      </c>
      <c r="S1043" s="29">
        <v>364.929</v>
      </c>
      <c r="T1043" s="29">
        <f t="shared" si="101"/>
        <v>336.1423333333333</v>
      </c>
      <c r="U1043" s="26">
        <v>15.225</v>
      </c>
      <c r="V1043" s="24">
        <v>481.99625862980247</v>
      </c>
      <c r="AA1043">
        <v>481.99625862980247</v>
      </c>
    </row>
    <row r="1044" spans="1:27" ht="12.75">
      <c r="A1044" s="1">
        <v>36359</v>
      </c>
      <c r="B1044" s="15">
        <v>199</v>
      </c>
      <c r="C1044" s="2">
        <v>0.904976845</v>
      </c>
      <c r="D1044" s="16">
        <v>0.904976845</v>
      </c>
      <c r="E1044" s="3">
        <v>10343</v>
      </c>
      <c r="F1044" s="17">
        <v>0</v>
      </c>
      <c r="G1044" s="18">
        <v>1001.9</v>
      </c>
      <c r="H1044" s="19">
        <f t="shared" si="98"/>
        <v>957.9</v>
      </c>
      <c r="I1044" s="14">
        <v>957.9</v>
      </c>
      <c r="J1044" s="19">
        <f t="shared" si="99"/>
        <v>466.47344792900157</v>
      </c>
      <c r="K1044" s="19">
        <f t="shared" si="100"/>
        <v>467.15376792900156</v>
      </c>
      <c r="L1044" s="19">
        <f t="shared" si="96"/>
        <v>479.49186792900156</v>
      </c>
      <c r="M1044" s="24">
        <f t="shared" si="97"/>
        <v>473.32281792900153</v>
      </c>
      <c r="N1044" s="14">
        <v>29.4</v>
      </c>
      <c r="O1044" s="14">
        <v>65.9</v>
      </c>
      <c r="Q1044" s="14">
        <v>131.1</v>
      </c>
      <c r="R1044" s="23">
        <v>3.101</v>
      </c>
      <c r="S1044" s="29">
        <v>344.237</v>
      </c>
      <c r="T1044" s="29">
        <f t="shared" si="101"/>
        <v>367.9558333333334</v>
      </c>
      <c r="U1044" s="26">
        <v>15.203</v>
      </c>
      <c r="V1044" s="24">
        <v>473.32281792900153</v>
      </c>
      <c r="AA1044">
        <v>473.32281792900153</v>
      </c>
    </row>
    <row r="1045" spans="1:27" ht="12.75">
      <c r="A1045" s="1">
        <v>36359</v>
      </c>
      <c r="B1045" s="15">
        <v>199</v>
      </c>
      <c r="C1045" s="2">
        <v>0.905092597</v>
      </c>
      <c r="D1045" s="16">
        <v>0.905092597</v>
      </c>
      <c r="E1045" s="3">
        <v>10353</v>
      </c>
      <c r="F1045" s="17">
        <v>0</v>
      </c>
      <c r="G1045" s="18">
        <v>1003.7</v>
      </c>
      <c r="H1045" s="19">
        <f t="shared" si="98"/>
        <v>959.7</v>
      </c>
      <c r="I1045" s="14">
        <v>959.7</v>
      </c>
      <c r="J1045" s="19">
        <f t="shared" si="99"/>
        <v>450.8840477833945</v>
      </c>
      <c r="K1045" s="19">
        <f t="shared" si="100"/>
        <v>451.5643677833945</v>
      </c>
      <c r="L1045" s="19">
        <f t="shared" si="96"/>
        <v>463.9024677833945</v>
      </c>
      <c r="M1045" s="24">
        <f t="shared" si="97"/>
        <v>457.73341778339454</v>
      </c>
      <c r="N1045" s="14">
        <v>29.5</v>
      </c>
      <c r="O1045" s="14">
        <v>65.8</v>
      </c>
      <c r="Q1045" s="14">
        <v>129.4</v>
      </c>
      <c r="R1045" s="23">
        <v>3.129</v>
      </c>
      <c r="S1045" s="29">
        <v>344.514</v>
      </c>
      <c r="T1045" s="29">
        <f t="shared" si="101"/>
        <v>350.759</v>
      </c>
      <c r="U1045" s="26">
        <v>15.13</v>
      </c>
      <c r="V1045" s="24">
        <v>457.73341778339454</v>
      </c>
      <c r="AA1045">
        <v>457.73341778339454</v>
      </c>
    </row>
    <row r="1046" spans="1:27" ht="12.75">
      <c r="A1046" s="1">
        <v>36359</v>
      </c>
      <c r="B1046" s="15">
        <v>199</v>
      </c>
      <c r="C1046" s="2">
        <v>0.905208349</v>
      </c>
      <c r="D1046" s="16">
        <v>0.905208349</v>
      </c>
      <c r="E1046" s="3">
        <v>10363</v>
      </c>
      <c r="F1046" s="17">
        <v>0</v>
      </c>
      <c r="G1046" s="18">
        <v>1005.8</v>
      </c>
      <c r="H1046" s="19">
        <f t="shared" si="98"/>
        <v>961.8</v>
      </c>
      <c r="I1046" s="14">
        <v>961.8</v>
      </c>
      <c r="J1046" s="19">
        <f t="shared" si="99"/>
        <v>432.7333271754316</v>
      </c>
      <c r="K1046" s="19">
        <f t="shared" si="100"/>
        <v>433.4136471754316</v>
      </c>
      <c r="L1046" s="19">
        <f t="shared" si="96"/>
        <v>445.7517471754316</v>
      </c>
      <c r="M1046" s="24">
        <f t="shared" si="97"/>
        <v>439.5826971754316</v>
      </c>
      <c r="N1046" s="14">
        <v>29.5</v>
      </c>
      <c r="O1046" s="14">
        <v>65.6</v>
      </c>
      <c r="Q1046" s="14">
        <v>132.9</v>
      </c>
      <c r="R1046" s="23">
        <v>2.923</v>
      </c>
      <c r="S1046" s="29">
        <v>302.823</v>
      </c>
      <c r="T1046" s="29">
        <f t="shared" si="101"/>
        <v>340.56216666666666</v>
      </c>
      <c r="U1046" s="26">
        <v>15.182</v>
      </c>
      <c r="V1046" s="24">
        <v>439.5826971754316</v>
      </c>
      <c r="AA1046">
        <v>439.5826971754316</v>
      </c>
    </row>
    <row r="1047" spans="1:27" ht="12.75">
      <c r="A1047" s="1">
        <v>36359</v>
      </c>
      <c r="B1047" s="15">
        <v>199</v>
      </c>
      <c r="C1047" s="2">
        <v>0.905324101</v>
      </c>
      <c r="D1047" s="16">
        <v>0.905324101</v>
      </c>
      <c r="E1047" s="3">
        <v>10373</v>
      </c>
      <c r="F1047" s="17">
        <v>0</v>
      </c>
      <c r="G1047" s="18">
        <v>1008.6</v>
      </c>
      <c r="H1047" s="19">
        <f t="shared" si="98"/>
        <v>964.6</v>
      </c>
      <c r="I1047" s="14">
        <v>964.6</v>
      </c>
      <c r="J1047" s="19">
        <f t="shared" si="99"/>
        <v>408.5939166529634</v>
      </c>
      <c r="K1047" s="19">
        <f t="shared" si="100"/>
        <v>409.2742366529634</v>
      </c>
      <c r="L1047" s="19">
        <f t="shared" si="96"/>
        <v>421.6123366529634</v>
      </c>
      <c r="M1047" s="24">
        <f t="shared" si="97"/>
        <v>415.44328665296337</v>
      </c>
      <c r="N1047" s="14">
        <v>30</v>
      </c>
      <c r="O1047" s="14">
        <v>65.1</v>
      </c>
      <c r="Q1047" s="14">
        <v>129.8</v>
      </c>
      <c r="R1047" s="23">
        <v>2.907</v>
      </c>
      <c r="S1047" s="29">
        <v>303.162</v>
      </c>
      <c r="T1047" s="29">
        <f t="shared" si="101"/>
        <v>333.8756666666667</v>
      </c>
      <c r="U1047" s="26">
        <v>15.189</v>
      </c>
      <c r="V1047" s="24">
        <v>415.44328665296337</v>
      </c>
      <c r="AA1047">
        <v>415.44328665296337</v>
      </c>
    </row>
    <row r="1048" spans="1:27" ht="12.75">
      <c r="A1048" s="1">
        <v>36359</v>
      </c>
      <c r="B1048" s="15">
        <v>199</v>
      </c>
      <c r="C1048" s="2">
        <v>0.905439794</v>
      </c>
      <c r="D1048" s="16">
        <v>0.905439794</v>
      </c>
      <c r="E1048" s="3">
        <v>10383</v>
      </c>
      <c r="F1048" s="17">
        <v>0</v>
      </c>
      <c r="G1048" s="18">
        <v>1012.1</v>
      </c>
      <c r="H1048" s="19">
        <f t="shared" si="98"/>
        <v>968.1</v>
      </c>
      <c r="I1048" s="14">
        <v>968.1</v>
      </c>
      <c r="J1048" s="19">
        <f t="shared" si="99"/>
        <v>378.5180005008037</v>
      </c>
      <c r="K1048" s="19">
        <f t="shared" si="100"/>
        <v>379.1983205008037</v>
      </c>
      <c r="L1048" s="19">
        <f t="shared" si="96"/>
        <v>391.5364205008037</v>
      </c>
      <c r="M1048" s="24">
        <f t="shared" si="97"/>
        <v>385.36737050080364</v>
      </c>
      <c r="N1048" s="14">
        <v>30.2</v>
      </c>
      <c r="O1048" s="14">
        <v>65.1</v>
      </c>
      <c r="Q1048" s="14">
        <v>132.1</v>
      </c>
      <c r="R1048" s="23">
        <v>3.061</v>
      </c>
      <c r="S1048" s="29">
        <v>345.47</v>
      </c>
      <c r="T1048" s="29">
        <f t="shared" si="101"/>
        <v>334.1891666666666</v>
      </c>
      <c r="U1048" s="26">
        <v>15.166</v>
      </c>
      <c r="V1048" s="24">
        <v>385.36737050080364</v>
      </c>
      <c r="AA1048">
        <v>385.36737050080364</v>
      </c>
    </row>
    <row r="1049" spans="1:27" ht="12.75">
      <c r="A1049" s="1">
        <v>36359</v>
      </c>
      <c r="B1049" s="15">
        <v>199</v>
      </c>
      <c r="C1049" s="2">
        <v>0.905555546</v>
      </c>
      <c r="D1049" s="16">
        <v>0.905555546</v>
      </c>
      <c r="E1049" s="3">
        <v>10393</v>
      </c>
      <c r="F1049" s="17">
        <v>0</v>
      </c>
      <c r="G1049" s="18">
        <v>1015</v>
      </c>
      <c r="H1049" s="19">
        <f t="shared" si="98"/>
        <v>971</v>
      </c>
      <c r="I1049" s="14">
        <v>971</v>
      </c>
      <c r="J1049" s="19">
        <f t="shared" si="99"/>
        <v>353.68021293682483</v>
      </c>
      <c r="K1049" s="19">
        <f t="shared" si="100"/>
        <v>354.3605329368248</v>
      </c>
      <c r="L1049" s="19">
        <f t="shared" si="96"/>
        <v>366.6986329368248</v>
      </c>
      <c r="M1049" s="24">
        <f t="shared" si="97"/>
        <v>360.5295829368248</v>
      </c>
      <c r="N1049" s="14">
        <v>30.4</v>
      </c>
      <c r="O1049" s="14">
        <v>64.3</v>
      </c>
      <c r="Q1049" s="14">
        <v>131.1</v>
      </c>
      <c r="R1049" s="23">
        <v>2.809</v>
      </c>
      <c r="S1049" s="29">
        <v>282.748</v>
      </c>
      <c r="T1049" s="29">
        <f t="shared" si="101"/>
        <v>320.4923333333333</v>
      </c>
      <c r="U1049" s="26">
        <v>15.213</v>
      </c>
      <c r="V1049" s="24">
        <v>360.5295829368248</v>
      </c>
      <c r="AA1049">
        <v>360.5295829368248</v>
      </c>
    </row>
    <row r="1050" spans="1:27" ht="12.75">
      <c r="A1050" s="1">
        <v>36359</v>
      </c>
      <c r="B1050" s="15">
        <v>199</v>
      </c>
      <c r="C1050" s="2">
        <v>0.905671299</v>
      </c>
      <c r="D1050" s="16">
        <v>0.905671299</v>
      </c>
      <c r="E1050" s="3">
        <v>10403</v>
      </c>
      <c r="F1050" s="17">
        <v>0</v>
      </c>
      <c r="G1050" s="18">
        <v>1017.8</v>
      </c>
      <c r="H1050" s="19">
        <f t="shared" si="98"/>
        <v>973.8</v>
      </c>
      <c r="I1050" s="14">
        <v>973.8</v>
      </c>
      <c r="J1050" s="19">
        <f t="shared" si="99"/>
        <v>329.7691887627418</v>
      </c>
      <c r="K1050" s="19">
        <f t="shared" si="100"/>
        <v>330.4495087627418</v>
      </c>
      <c r="L1050" s="19">
        <f t="shared" si="96"/>
        <v>342.7876087627418</v>
      </c>
      <c r="M1050" s="24">
        <f t="shared" si="97"/>
        <v>336.6185587627418</v>
      </c>
      <c r="N1050" s="14">
        <v>30.7</v>
      </c>
      <c r="O1050" s="14">
        <v>64</v>
      </c>
      <c r="Q1050" s="14">
        <v>134.1</v>
      </c>
      <c r="R1050" s="23">
        <v>3.418</v>
      </c>
      <c r="S1050" s="29">
        <v>409.056</v>
      </c>
      <c r="T1050" s="29">
        <f t="shared" si="101"/>
        <v>331.2955</v>
      </c>
      <c r="U1050" s="26">
        <v>15.242</v>
      </c>
      <c r="V1050" s="24">
        <v>336.6185587627418</v>
      </c>
      <c r="AA1050">
        <v>336.6185587627418</v>
      </c>
    </row>
    <row r="1051" spans="1:27" ht="12.75">
      <c r="A1051" s="1">
        <v>36359</v>
      </c>
      <c r="B1051" s="15">
        <v>199</v>
      </c>
      <c r="C1051" s="2">
        <v>0.905787051</v>
      </c>
      <c r="D1051" s="16">
        <v>0.905787051</v>
      </c>
      <c r="E1051" s="3">
        <v>10413</v>
      </c>
      <c r="F1051" s="17">
        <v>0</v>
      </c>
      <c r="G1051" s="18">
        <v>1022.6</v>
      </c>
      <c r="H1051" s="19">
        <f t="shared" si="98"/>
        <v>978.6</v>
      </c>
      <c r="I1051" s="14">
        <v>978.6</v>
      </c>
      <c r="J1051" s="19">
        <f t="shared" si="99"/>
        <v>288.9383683445896</v>
      </c>
      <c r="K1051" s="19">
        <f t="shared" si="100"/>
        <v>289.6186883445896</v>
      </c>
      <c r="L1051" s="19">
        <f t="shared" si="96"/>
        <v>301.9567883445896</v>
      </c>
      <c r="M1051" s="24">
        <f t="shared" si="97"/>
        <v>295.78773834458957</v>
      </c>
      <c r="N1051" s="14">
        <v>30.9</v>
      </c>
      <c r="O1051" s="14">
        <v>63.2</v>
      </c>
      <c r="Q1051" s="14">
        <v>131.1</v>
      </c>
      <c r="R1051" s="23">
        <v>3.079</v>
      </c>
      <c r="S1051" s="29">
        <v>346.395</v>
      </c>
      <c r="T1051" s="29">
        <f t="shared" si="101"/>
        <v>331.609</v>
      </c>
      <c r="U1051" s="26">
        <v>15.147</v>
      </c>
      <c r="V1051" s="24">
        <v>295.78773834458957</v>
      </c>
      <c r="AA1051">
        <v>295.78773834458957</v>
      </c>
    </row>
    <row r="1052" spans="1:27" ht="12.75">
      <c r="A1052" s="1">
        <v>36359</v>
      </c>
      <c r="B1052" s="15">
        <v>199</v>
      </c>
      <c r="C1052" s="2">
        <v>0.905902803</v>
      </c>
      <c r="D1052" s="16">
        <v>0.905902803</v>
      </c>
      <c r="E1052" s="3">
        <v>10423</v>
      </c>
      <c r="F1052" s="17">
        <v>0</v>
      </c>
      <c r="G1052" s="18">
        <v>1026.8</v>
      </c>
      <c r="H1052" s="19">
        <f t="shared" si="98"/>
        <v>982.8</v>
      </c>
      <c r="I1052" s="14">
        <v>982.8</v>
      </c>
      <c r="J1052" s="19">
        <f t="shared" si="99"/>
        <v>253.37535308109392</v>
      </c>
      <c r="K1052" s="19">
        <f t="shared" si="100"/>
        <v>254.05567308109391</v>
      </c>
      <c r="L1052" s="19">
        <f t="shared" si="96"/>
        <v>266.3937730810939</v>
      </c>
      <c r="M1052" s="24">
        <f t="shared" si="97"/>
        <v>260.2247230810939</v>
      </c>
      <c r="N1052" s="14">
        <v>31.2</v>
      </c>
      <c r="O1052" s="14">
        <v>62.5</v>
      </c>
      <c r="Q1052" s="14">
        <v>133.1</v>
      </c>
      <c r="R1052" s="23">
        <v>3.457</v>
      </c>
      <c r="S1052" s="29">
        <v>430.673</v>
      </c>
      <c r="T1052" s="29">
        <f t="shared" si="101"/>
        <v>352.9173333333333</v>
      </c>
      <c r="U1052" s="26">
        <v>15.241</v>
      </c>
      <c r="V1052" s="24">
        <v>260.2247230810939</v>
      </c>
      <c r="AA1052">
        <v>260.2247230810939</v>
      </c>
    </row>
    <row r="1053" spans="1:27" ht="12.75">
      <c r="A1053" s="1">
        <v>36359</v>
      </c>
      <c r="B1053" s="15">
        <v>199</v>
      </c>
      <c r="C1053" s="2">
        <v>0.906018496</v>
      </c>
      <c r="D1053" s="16">
        <v>0.906018496</v>
      </c>
      <c r="E1053" s="3">
        <v>10433</v>
      </c>
      <c r="F1053" s="17">
        <v>0</v>
      </c>
      <c r="G1053" s="18">
        <v>1031</v>
      </c>
      <c r="H1053" s="19">
        <f t="shared" si="98"/>
        <v>987</v>
      </c>
      <c r="I1053" s="14">
        <v>987</v>
      </c>
      <c r="J1053" s="19">
        <f t="shared" si="99"/>
        <v>217.96399292753438</v>
      </c>
      <c r="K1053" s="19">
        <f t="shared" si="100"/>
        <v>218.64431292753437</v>
      </c>
      <c r="L1053" s="19">
        <f t="shared" si="96"/>
        <v>230.98241292753437</v>
      </c>
      <c r="M1053" s="24">
        <f t="shared" si="97"/>
        <v>224.81336292753437</v>
      </c>
      <c r="N1053" s="14">
        <v>31.7</v>
      </c>
      <c r="O1053" s="14">
        <v>61.7</v>
      </c>
      <c r="Q1053" s="14">
        <v>131.9</v>
      </c>
      <c r="R1053" s="23">
        <v>2.913</v>
      </c>
      <c r="S1053" s="29">
        <v>304.981</v>
      </c>
      <c r="T1053" s="29">
        <f t="shared" si="101"/>
        <v>353.2205000000001</v>
      </c>
      <c r="U1053" s="26">
        <v>15.11</v>
      </c>
      <c r="V1053" s="24">
        <v>224.81336292753437</v>
      </c>
      <c r="AA1053">
        <v>224.81336292753437</v>
      </c>
    </row>
    <row r="1054" spans="1:27" ht="12.75">
      <c r="A1054" s="1">
        <v>36359</v>
      </c>
      <c r="B1054" s="15">
        <v>199</v>
      </c>
      <c r="C1054" s="2">
        <v>0.906134248</v>
      </c>
      <c r="D1054" s="16">
        <v>0.906134248</v>
      </c>
      <c r="E1054" s="3">
        <v>10443</v>
      </c>
      <c r="F1054" s="17">
        <v>0</v>
      </c>
      <c r="G1054" s="18">
        <v>1039.8</v>
      </c>
      <c r="H1054" s="19">
        <f t="shared" si="98"/>
        <v>995.8</v>
      </c>
      <c r="I1054" s="14">
        <v>995.8</v>
      </c>
      <c r="J1054" s="19">
        <f t="shared" si="99"/>
        <v>144.25484236057517</v>
      </c>
      <c r="K1054" s="19">
        <f t="shared" si="100"/>
        <v>144.93516236057516</v>
      </c>
      <c r="L1054" s="19">
        <f t="shared" si="96"/>
        <v>157.27326236057516</v>
      </c>
      <c r="M1054" s="24">
        <f t="shared" si="97"/>
        <v>151.10421236057516</v>
      </c>
      <c r="N1054" s="14">
        <v>32.4</v>
      </c>
      <c r="O1054" s="14">
        <v>60.5</v>
      </c>
      <c r="Q1054" s="14">
        <v>134.2</v>
      </c>
      <c r="R1054" s="23">
        <v>2.872</v>
      </c>
      <c r="S1054" s="29">
        <v>305.32</v>
      </c>
      <c r="T1054" s="29">
        <f t="shared" si="101"/>
        <v>346.52883333333335</v>
      </c>
      <c r="U1054" s="26">
        <v>15.132</v>
      </c>
      <c r="V1054" s="24">
        <v>151.10421236057516</v>
      </c>
      <c r="AA1054">
        <v>151.10421236057516</v>
      </c>
    </row>
    <row r="1055" spans="1:27" ht="12.75">
      <c r="A1055" s="1">
        <v>36359</v>
      </c>
      <c r="B1055" s="15">
        <v>199</v>
      </c>
      <c r="C1055" s="2">
        <v>0.90625</v>
      </c>
      <c r="D1055" s="16">
        <v>0.90625</v>
      </c>
      <c r="E1055" s="3">
        <v>10453</v>
      </c>
      <c r="F1055" s="17">
        <v>0</v>
      </c>
      <c r="G1055" s="18">
        <v>1049.7</v>
      </c>
      <c r="H1055" s="19">
        <f t="shared" si="98"/>
        <v>1005.7</v>
      </c>
      <c r="I1055" s="14">
        <v>1005.7</v>
      </c>
      <c r="J1055" s="19">
        <f t="shared" si="99"/>
        <v>62.10666446441056</v>
      </c>
      <c r="K1055" s="19">
        <f t="shared" si="100"/>
        <v>62.78698446441056</v>
      </c>
      <c r="L1055" s="19">
        <f t="shared" si="96"/>
        <v>75.12508446441056</v>
      </c>
      <c r="M1055" s="24">
        <f t="shared" si="97"/>
        <v>68.95603446441056</v>
      </c>
      <c r="N1055" s="14">
        <v>33.3</v>
      </c>
      <c r="O1055" s="14">
        <v>59.2</v>
      </c>
      <c r="Q1055" s="14">
        <v>131.2</v>
      </c>
      <c r="R1055" s="23">
        <v>2.309</v>
      </c>
      <c r="S1055" s="29">
        <v>179.628</v>
      </c>
      <c r="T1055" s="29">
        <f t="shared" si="101"/>
        <v>329.3421666666666</v>
      </c>
      <c r="U1055" s="26">
        <v>15.113</v>
      </c>
      <c r="V1055" s="24">
        <v>68.95603446441056</v>
      </c>
      <c r="AA1055">
        <v>68.95603446441056</v>
      </c>
    </row>
    <row r="1056" spans="1:27" ht="12.75">
      <c r="A1056" s="1">
        <v>36359</v>
      </c>
      <c r="B1056" s="15">
        <v>199</v>
      </c>
      <c r="C1056" s="2">
        <v>0.906365752</v>
      </c>
      <c r="D1056" s="16">
        <v>0.906365752</v>
      </c>
      <c r="E1056" s="3">
        <v>10463</v>
      </c>
      <c r="F1056" s="17">
        <v>0</v>
      </c>
      <c r="G1056" s="18">
        <v>1053</v>
      </c>
      <c r="H1056" s="19">
        <f t="shared" si="98"/>
        <v>1009</v>
      </c>
      <c r="I1056" s="14">
        <v>1009</v>
      </c>
      <c r="J1056" s="19">
        <f t="shared" si="99"/>
        <v>34.903543370127906</v>
      </c>
      <c r="K1056" s="19">
        <f t="shared" si="100"/>
        <v>35.58386337012791</v>
      </c>
      <c r="L1056" s="19">
        <f t="shared" si="96"/>
        <v>47.921963370127905</v>
      </c>
      <c r="M1056" s="24">
        <f t="shared" si="97"/>
        <v>41.75291337012791</v>
      </c>
      <c r="N1056" s="14">
        <v>33.7</v>
      </c>
      <c r="O1056" s="14">
        <v>57.9</v>
      </c>
      <c r="Q1056" s="14">
        <v>132.7</v>
      </c>
      <c r="R1056" s="23">
        <v>4.057</v>
      </c>
      <c r="T1056" s="29">
        <f t="shared" si="101"/>
        <v>313.39939999999996</v>
      </c>
      <c r="U1056" s="26">
        <v>0.041</v>
      </c>
      <c r="V1056" s="24">
        <v>41.75291337012791</v>
      </c>
      <c r="AA1056">
        <v>41.75291337012791</v>
      </c>
    </row>
    <row r="1057" spans="1:27" ht="12.75">
      <c r="A1057" s="1">
        <v>36359</v>
      </c>
      <c r="B1057" s="15">
        <v>199</v>
      </c>
      <c r="C1057" s="2">
        <v>0.906481504</v>
      </c>
      <c r="D1057" s="16">
        <v>0.906481504</v>
      </c>
      <c r="E1057" s="3">
        <v>10473</v>
      </c>
      <c r="F1057" s="17">
        <v>0</v>
      </c>
      <c r="G1057" s="18">
        <v>1053.8</v>
      </c>
      <c r="H1057" s="19">
        <f t="shared" si="98"/>
        <v>1009.8</v>
      </c>
      <c r="I1057" s="14">
        <v>1009.8</v>
      </c>
      <c r="J1057" s="19">
        <f t="shared" si="99"/>
        <v>28.32224611895675</v>
      </c>
      <c r="K1057" s="19">
        <f t="shared" si="100"/>
        <v>29.00256611895675</v>
      </c>
      <c r="L1057" s="19">
        <f t="shared" si="96"/>
        <v>41.34066611895675</v>
      </c>
      <c r="M1057" s="24">
        <f t="shared" si="97"/>
        <v>35.17161611895675</v>
      </c>
      <c r="N1057" s="14">
        <v>33.9</v>
      </c>
      <c r="O1057" s="14">
        <v>56.9</v>
      </c>
      <c r="Q1057" s="14">
        <v>131.2</v>
      </c>
      <c r="R1057" s="23">
        <v>2.299</v>
      </c>
      <c r="T1057" s="29">
        <f t="shared" si="101"/>
        <v>305.15049999999997</v>
      </c>
      <c r="U1057" s="26">
        <v>0.036</v>
      </c>
      <c r="V1057" s="24">
        <v>35.17161611895675</v>
      </c>
      <c r="AA1057">
        <v>35.17161611895675</v>
      </c>
    </row>
    <row r="1058" spans="1:27" ht="12.75">
      <c r="A1058" s="1">
        <v>36359</v>
      </c>
      <c r="B1058" s="15">
        <v>199</v>
      </c>
      <c r="C1058" s="2">
        <v>0.906597197</v>
      </c>
      <c r="D1058" s="16">
        <v>0.9065972222222222</v>
      </c>
      <c r="E1058" s="3">
        <v>10483</v>
      </c>
      <c r="F1058" s="17">
        <v>0</v>
      </c>
      <c r="G1058" s="18">
        <v>1052.6</v>
      </c>
      <c r="H1058" s="19">
        <f t="shared" si="98"/>
        <v>1008.5999999999999</v>
      </c>
      <c r="I1058" s="14">
        <v>1008.6</v>
      </c>
      <c r="J1058" s="19">
        <f t="shared" si="99"/>
        <v>38.1961490326178</v>
      </c>
      <c r="K1058" s="19">
        <f t="shared" si="100"/>
        <v>38.8764690326178</v>
      </c>
      <c r="L1058" s="19">
        <f t="shared" si="96"/>
        <v>51.214569032617796</v>
      </c>
      <c r="M1058" s="24">
        <f t="shared" si="97"/>
        <v>45.0455190326178</v>
      </c>
      <c r="N1058" s="14">
        <v>34.2</v>
      </c>
      <c r="O1058" s="14">
        <v>56.2</v>
      </c>
      <c r="Q1058" s="14">
        <v>131.9</v>
      </c>
      <c r="R1058" s="23">
        <v>2.26</v>
      </c>
      <c r="T1058" s="29">
        <f t="shared" si="101"/>
        <v>263.3096666666666</v>
      </c>
      <c r="U1058" s="26">
        <v>0.027</v>
      </c>
      <c r="V1058" s="24">
        <v>45.0455190326178</v>
      </c>
      <c r="AA1058">
        <v>45.0455190326178</v>
      </c>
    </row>
    <row r="1059" spans="1:27" ht="12.75">
      <c r="A1059" s="1">
        <v>36359</v>
      </c>
      <c r="B1059" s="15">
        <v>199</v>
      </c>
      <c r="C1059" s="2">
        <v>0.906712949</v>
      </c>
      <c r="D1059" s="16">
        <v>0.906712949</v>
      </c>
      <c r="E1059" s="3">
        <v>10493</v>
      </c>
      <c r="F1059" s="17">
        <v>0</v>
      </c>
      <c r="G1059" s="18">
        <v>1049.3</v>
      </c>
      <c r="H1059" s="19">
        <f t="shared" si="98"/>
        <v>1005.3</v>
      </c>
      <c r="I1059" s="14">
        <v>1005.3</v>
      </c>
      <c r="J1059" s="19">
        <f t="shared" si="99"/>
        <v>65.41007629196488</v>
      </c>
      <c r="K1059" s="19">
        <f t="shared" si="100"/>
        <v>66.09039629196488</v>
      </c>
      <c r="L1059" s="19">
        <f t="shared" si="96"/>
        <v>78.42849629196489</v>
      </c>
      <c r="M1059" s="24">
        <f t="shared" si="97"/>
        <v>72.25944629196488</v>
      </c>
      <c r="N1059" s="14">
        <v>34</v>
      </c>
      <c r="O1059" s="14">
        <v>55.3</v>
      </c>
      <c r="Q1059" s="14">
        <v>128.7</v>
      </c>
      <c r="R1059" s="23">
        <v>2.109</v>
      </c>
      <c r="U1059" s="26">
        <v>0.019</v>
      </c>
      <c r="V1059" s="24">
        <v>72.25944629196488</v>
      </c>
      <c r="AA1059">
        <v>72.25944629196488</v>
      </c>
    </row>
    <row r="1060" spans="1:27" ht="12.75">
      <c r="A1060" s="1">
        <v>36359</v>
      </c>
      <c r="B1060" s="15">
        <v>199</v>
      </c>
      <c r="C1060" s="2">
        <v>0.906828701</v>
      </c>
      <c r="D1060" s="16">
        <v>0.906828701</v>
      </c>
      <c r="E1060" s="3">
        <v>10503</v>
      </c>
      <c r="F1060" s="17">
        <v>0</v>
      </c>
      <c r="G1060" s="18">
        <v>1045.7</v>
      </c>
      <c r="H1060" s="19">
        <f t="shared" si="98"/>
        <v>1001.7</v>
      </c>
      <c r="I1060" s="14">
        <v>1001.7</v>
      </c>
      <c r="J1060" s="19">
        <f t="shared" si="99"/>
        <v>95.20006832007137</v>
      </c>
      <c r="K1060" s="19">
        <f t="shared" si="100"/>
        <v>95.88038832007136</v>
      </c>
      <c r="L1060" s="19">
        <f t="shared" si="96"/>
        <v>108.21848832007137</v>
      </c>
      <c r="M1060" s="24">
        <f t="shared" si="97"/>
        <v>102.04943832007137</v>
      </c>
      <c r="N1060" s="14">
        <v>33.6</v>
      </c>
      <c r="O1060" s="14">
        <v>55.2</v>
      </c>
      <c r="Q1060" s="14">
        <v>129.3</v>
      </c>
      <c r="R1060" s="23">
        <v>2.01</v>
      </c>
      <c r="U1060" s="26">
        <v>0.021</v>
      </c>
      <c r="V1060" s="24">
        <v>102.04943832007137</v>
      </c>
      <c r="AA1060">
        <v>102.04943832007137</v>
      </c>
    </row>
    <row r="1061" spans="1:27" ht="12.75">
      <c r="A1061" s="1">
        <v>36359</v>
      </c>
      <c r="B1061" s="15">
        <v>199</v>
      </c>
      <c r="C1061" s="2">
        <v>0.906944454</v>
      </c>
      <c r="D1061" s="16">
        <v>0.906944454</v>
      </c>
      <c r="E1061" s="3">
        <v>10513</v>
      </c>
      <c r="F1061" s="17">
        <v>0</v>
      </c>
      <c r="G1061" s="18">
        <v>1043.2</v>
      </c>
      <c r="H1061" s="19">
        <f t="shared" si="98"/>
        <v>999.2</v>
      </c>
      <c r="I1061" s="14">
        <v>999.2</v>
      </c>
      <c r="J1061" s="19">
        <f t="shared" si="99"/>
        <v>115.95061980462522</v>
      </c>
      <c r="K1061" s="19">
        <f t="shared" si="100"/>
        <v>116.63093980462521</v>
      </c>
      <c r="L1061" s="19">
        <f t="shared" si="96"/>
        <v>128.96903980462523</v>
      </c>
      <c r="M1061" s="24">
        <f t="shared" si="97"/>
        <v>122.79998980462523</v>
      </c>
      <c r="N1061" s="14">
        <v>33.4</v>
      </c>
      <c r="O1061" s="14">
        <v>55.8</v>
      </c>
      <c r="Q1061" s="14">
        <v>127.1</v>
      </c>
      <c r="R1061" s="23">
        <v>1.336</v>
      </c>
      <c r="U1061" s="26">
        <v>0.021</v>
      </c>
      <c r="V1061" s="24">
        <v>122.79998980462523</v>
      </c>
      <c r="AA1061">
        <v>122.79998980462523</v>
      </c>
    </row>
    <row r="1062" spans="1:27" ht="12.75">
      <c r="A1062" s="1">
        <v>36359</v>
      </c>
      <c r="B1062" s="15">
        <v>199</v>
      </c>
      <c r="C1062" s="2">
        <v>0.907060206</v>
      </c>
      <c r="D1062" s="16">
        <v>0.907060206</v>
      </c>
      <c r="E1062" s="3">
        <v>10523</v>
      </c>
      <c r="F1062" s="17">
        <v>0</v>
      </c>
      <c r="G1062" s="18">
        <v>1039</v>
      </c>
      <c r="H1062" s="19">
        <f t="shared" si="98"/>
        <v>995</v>
      </c>
      <c r="I1062" s="14">
        <v>995</v>
      </c>
      <c r="J1062" s="19">
        <f t="shared" si="99"/>
        <v>150.9287035773554</v>
      </c>
      <c r="K1062" s="19">
        <f t="shared" si="100"/>
        <v>151.6090235773554</v>
      </c>
      <c r="L1062" s="19">
        <f t="shared" si="96"/>
        <v>163.9471235773554</v>
      </c>
      <c r="M1062" s="24">
        <f t="shared" si="97"/>
        <v>157.7780735773554</v>
      </c>
      <c r="N1062" s="14">
        <v>33</v>
      </c>
      <c r="O1062" s="14">
        <v>55.4</v>
      </c>
      <c r="Q1062" s="14">
        <v>127.2</v>
      </c>
      <c r="R1062" s="23">
        <v>1.336</v>
      </c>
      <c r="U1062" s="26">
        <v>0.018</v>
      </c>
      <c r="V1062" s="24">
        <v>157.7780735773554</v>
      </c>
      <c r="AA1062">
        <v>157.7780735773554</v>
      </c>
    </row>
    <row r="1063" spans="1:27" ht="12.75">
      <c r="A1063" s="1">
        <v>36359</v>
      </c>
      <c r="B1063" s="15">
        <v>199</v>
      </c>
      <c r="C1063" s="2">
        <v>0.907175899</v>
      </c>
      <c r="D1063" s="16">
        <v>0.907175899</v>
      </c>
      <c r="E1063" s="3">
        <v>10533</v>
      </c>
      <c r="F1063" s="17">
        <v>0</v>
      </c>
      <c r="G1063" s="18">
        <v>1035.7</v>
      </c>
      <c r="H1063" s="19">
        <f t="shared" si="98"/>
        <v>991.7</v>
      </c>
      <c r="I1063" s="14">
        <v>991.7</v>
      </c>
      <c r="J1063" s="19">
        <f t="shared" si="99"/>
        <v>178.51521863244864</v>
      </c>
      <c r="K1063" s="19">
        <f t="shared" si="100"/>
        <v>179.19553863244863</v>
      </c>
      <c r="L1063" s="19">
        <f t="shared" si="96"/>
        <v>191.53363863244863</v>
      </c>
      <c r="M1063" s="24">
        <f t="shared" si="97"/>
        <v>185.36458863244863</v>
      </c>
      <c r="N1063" s="14">
        <v>32.5</v>
      </c>
      <c r="O1063" s="14">
        <v>56</v>
      </c>
      <c r="Q1063" s="14">
        <v>126.6</v>
      </c>
      <c r="R1063" s="23">
        <v>1.206</v>
      </c>
      <c r="U1063" s="26">
        <v>0.013</v>
      </c>
      <c r="V1063" s="24">
        <v>185.36458863244863</v>
      </c>
      <c r="AA1063">
        <v>185.36458863244863</v>
      </c>
    </row>
    <row r="1064" spans="1:27" ht="12.75">
      <c r="A1064" s="1">
        <v>36359</v>
      </c>
      <c r="B1064" s="15">
        <v>199</v>
      </c>
      <c r="C1064" s="2">
        <v>0.907291651</v>
      </c>
      <c r="D1064" s="16">
        <v>0.907291651</v>
      </c>
      <c r="E1064" s="3">
        <v>10543</v>
      </c>
      <c r="F1064" s="17">
        <v>0</v>
      </c>
      <c r="G1064" s="18">
        <v>1032.6</v>
      </c>
      <c r="H1064" s="19">
        <f t="shared" si="98"/>
        <v>988.5999999999999</v>
      </c>
      <c r="I1064" s="14">
        <v>988.6</v>
      </c>
      <c r="J1064" s="19">
        <f t="shared" si="99"/>
        <v>204.51357270070457</v>
      </c>
      <c r="K1064" s="19">
        <f t="shared" si="100"/>
        <v>205.19389270070457</v>
      </c>
      <c r="L1064" s="19">
        <f t="shared" si="96"/>
        <v>217.53199270070456</v>
      </c>
      <c r="M1064" s="24">
        <f t="shared" si="97"/>
        <v>211.36294270070456</v>
      </c>
      <c r="N1064" s="14">
        <v>32.3</v>
      </c>
      <c r="O1064" s="14">
        <v>57</v>
      </c>
      <c r="Q1064" s="14">
        <v>127.8</v>
      </c>
      <c r="R1064" s="23">
        <v>1.364</v>
      </c>
      <c r="U1064" s="26">
        <v>0.018</v>
      </c>
      <c r="V1064" s="24">
        <v>211.36294270070456</v>
      </c>
      <c r="AA1064">
        <v>211.36294270070456</v>
      </c>
    </row>
    <row r="1065" spans="1:27" ht="12.75">
      <c r="A1065" s="1">
        <v>36359</v>
      </c>
      <c r="B1065" s="15">
        <v>199</v>
      </c>
      <c r="C1065" s="2">
        <v>0.907407403</v>
      </c>
      <c r="D1065" s="16">
        <v>0.907407403</v>
      </c>
      <c r="E1065" s="3">
        <v>10553</v>
      </c>
      <c r="F1065" s="17">
        <v>0</v>
      </c>
      <c r="G1065" s="18">
        <v>1027.7</v>
      </c>
      <c r="H1065" s="19">
        <f t="shared" si="98"/>
        <v>983.7</v>
      </c>
      <c r="I1065" s="14">
        <v>983.7</v>
      </c>
      <c r="J1065" s="19">
        <f t="shared" si="99"/>
        <v>245.7744817293512</v>
      </c>
      <c r="K1065" s="19">
        <f t="shared" si="100"/>
        <v>246.4548017293512</v>
      </c>
      <c r="L1065" s="19">
        <f t="shared" si="96"/>
        <v>258.79290172935123</v>
      </c>
      <c r="M1065" s="24">
        <f t="shared" si="97"/>
        <v>252.6238517293512</v>
      </c>
      <c r="N1065" s="14">
        <v>31.9</v>
      </c>
      <c r="O1065" s="14">
        <v>57</v>
      </c>
      <c r="Q1065" s="14">
        <v>128.1</v>
      </c>
      <c r="R1065" s="23">
        <v>1.901</v>
      </c>
      <c r="U1065" s="26">
        <v>0.013</v>
      </c>
      <c r="V1065" s="24">
        <v>252.6238517293512</v>
      </c>
      <c r="AA1065">
        <v>252.6238517293512</v>
      </c>
    </row>
    <row r="1066" spans="1:27" ht="12.75">
      <c r="A1066" s="1">
        <v>36359</v>
      </c>
      <c r="B1066" s="15">
        <v>199</v>
      </c>
      <c r="C1066" s="2">
        <v>0.907523155</v>
      </c>
      <c r="D1066" s="16">
        <v>0.907523155</v>
      </c>
      <c r="E1066" s="3">
        <v>10563</v>
      </c>
      <c r="F1066" s="17">
        <v>0</v>
      </c>
      <c r="G1066" s="18">
        <v>1023.8</v>
      </c>
      <c r="H1066" s="19">
        <f t="shared" si="98"/>
        <v>979.8</v>
      </c>
      <c r="I1066" s="14">
        <v>979.8</v>
      </c>
      <c r="J1066" s="19">
        <f t="shared" si="99"/>
        <v>278.7619560758931</v>
      </c>
      <c r="K1066" s="19">
        <f t="shared" si="100"/>
        <v>279.4422760758931</v>
      </c>
      <c r="L1066" s="19">
        <f t="shared" si="96"/>
        <v>291.7803760758931</v>
      </c>
      <c r="M1066" s="24">
        <f t="shared" si="97"/>
        <v>285.6113260758931</v>
      </c>
      <c r="N1066" s="14">
        <v>31.4</v>
      </c>
      <c r="O1066" s="14">
        <v>57.8</v>
      </c>
      <c r="Q1066" s="14">
        <v>131.2</v>
      </c>
      <c r="R1066" s="23">
        <v>1.196</v>
      </c>
      <c r="U1066" s="26">
        <v>0.014</v>
      </c>
      <c r="V1066" s="24">
        <v>285.6113260758931</v>
      </c>
      <c r="AA1066">
        <v>285.6113260758931</v>
      </c>
    </row>
    <row r="1067" spans="1:27" ht="12.75">
      <c r="A1067" s="1">
        <v>36359</v>
      </c>
      <c r="B1067" s="15">
        <v>199</v>
      </c>
      <c r="C1067" s="2">
        <v>0.907638907</v>
      </c>
      <c r="D1067" s="16">
        <v>0.907638907</v>
      </c>
      <c r="E1067" s="3">
        <v>10573</v>
      </c>
      <c r="F1067" s="17">
        <v>0</v>
      </c>
      <c r="G1067" s="18">
        <v>1021.1</v>
      </c>
      <c r="H1067" s="19">
        <f t="shared" si="98"/>
        <v>977.1</v>
      </c>
      <c r="I1067" s="14">
        <v>977.1</v>
      </c>
      <c r="J1067" s="19">
        <f t="shared" si="99"/>
        <v>301.67644627115516</v>
      </c>
      <c r="K1067" s="19">
        <f t="shared" si="100"/>
        <v>302.35676627115515</v>
      </c>
      <c r="L1067" s="19">
        <f t="shared" si="96"/>
        <v>314.69486627115515</v>
      </c>
      <c r="M1067" s="24">
        <f t="shared" si="97"/>
        <v>308.5258162711551</v>
      </c>
      <c r="N1067" s="14">
        <v>31.1</v>
      </c>
      <c r="O1067" s="14">
        <v>58.5</v>
      </c>
      <c r="Q1067" s="14">
        <v>130.4</v>
      </c>
      <c r="R1067" s="23">
        <v>1.128</v>
      </c>
      <c r="U1067" s="26">
        <v>0.018</v>
      </c>
      <c r="V1067" s="24">
        <v>308.5258162711551</v>
      </c>
      <c r="AA1067">
        <v>308.5258162711551</v>
      </c>
    </row>
    <row r="1068" spans="1:27" ht="12.75">
      <c r="A1068" s="1">
        <v>36359</v>
      </c>
      <c r="B1068" s="15">
        <v>199</v>
      </c>
      <c r="C1068" s="2">
        <v>0.9077546</v>
      </c>
      <c r="D1068" s="16">
        <v>0.9077546</v>
      </c>
      <c r="E1068" s="3">
        <v>10583</v>
      </c>
      <c r="F1068" s="17">
        <v>0</v>
      </c>
      <c r="G1068" s="18">
        <v>1020.1</v>
      </c>
      <c r="H1068" s="19">
        <f t="shared" si="98"/>
        <v>976.1</v>
      </c>
      <c r="I1068" s="14">
        <v>976.1</v>
      </c>
      <c r="J1068" s="19">
        <f t="shared" si="99"/>
        <v>310.1793667069065</v>
      </c>
      <c r="K1068" s="19">
        <f t="shared" si="100"/>
        <v>310.8596867069065</v>
      </c>
      <c r="L1068" s="19">
        <f t="shared" si="96"/>
        <v>323.19778670690647</v>
      </c>
      <c r="M1068" s="24">
        <f t="shared" si="97"/>
        <v>317.02873670690644</v>
      </c>
      <c r="N1068" s="14">
        <v>30.9</v>
      </c>
      <c r="O1068" s="14">
        <v>59.3</v>
      </c>
      <c r="Q1068" s="14">
        <v>129.6</v>
      </c>
      <c r="R1068" s="23">
        <v>1.483</v>
      </c>
      <c r="U1068" s="26">
        <v>0.014</v>
      </c>
      <c r="V1068" s="24">
        <v>317.02873670690644</v>
      </c>
      <c r="AA1068">
        <v>317.02873670690644</v>
      </c>
    </row>
    <row r="1069" spans="1:27" ht="12.75">
      <c r="A1069" s="1">
        <v>36359</v>
      </c>
      <c r="B1069" s="15">
        <v>199</v>
      </c>
      <c r="C1069" s="2">
        <v>0.907870352</v>
      </c>
      <c r="D1069" s="16">
        <v>0.907870352</v>
      </c>
      <c r="E1069" s="3">
        <v>10593</v>
      </c>
      <c r="F1069" s="17">
        <v>0</v>
      </c>
      <c r="G1069" s="18">
        <v>1019.3</v>
      </c>
      <c r="H1069" s="19">
        <f t="shared" si="98"/>
        <v>975.3</v>
      </c>
      <c r="I1069" s="14">
        <v>975.3</v>
      </c>
      <c r="J1069" s="19">
        <f t="shared" si="99"/>
        <v>316.98797741693056</v>
      </c>
      <c r="K1069" s="19">
        <f t="shared" si="100"/>
        <v>317.66829741693056</v>
      </c>
      <c r="L1069" s="19">
        <f t="shared" si="96"/>
        <v>330.00639741693055</v>
      </c>
      <c r="M1069" s="24">
        <f t="shared" si="97"/>
        <v>323.8373474169306</v>
      </c>
      <c r="N1069" s="14">
        <v>30.8</v>
      </c>
      <c r="O1069" s="14">
        <v>59.7</v>
      </c>
      <c r="Q1069" s="14">
        <v>129.1</v>
      </c>
      <c r="R1069" s="23">
        <v>1.542</v>
      </c>
      <c r="U1069" s="26">
        <v>0.011</v>
      </c>
      <c r="V1069" s="24">
        <v>323.8373474169306</v>
      </c>
      <c r="AA1069">
        <v>323.8373474169306</v>
      </c>
    </row>
    <row r="1070" spans="1:27" ht="12.75">
      <c r="A1070" s="1">
        <v>36359</v>
      </c>
      <c r="B1070" s="15">
        <v>199</v>
      </c>
      <c r="C1070" s="2">
        <v>0.907986104</v>
      </c>
      <c r="D1070" s="16">
        <v>0.907986104</v>
      </c>
      <c r="E1070" s="3">
        <v>10603</v>
      </c>
      <c r="F1070" s="17">
        <v>0</v>
      </c>
      <c r="G1070" s="18">
        <v>1018.4</v>
      </c>
      <c r="H1070" s="19">
        <f t="shared" si="98"/>
        <v>974.4</v>
      </c>
      <c r="I1070" s="14">
        <v>974.4</v>
      </c>
      <c r="J1070" s="19">
        <f t="shared" si="99"/>
        <v>324.65434328411925</v>
      </c>
      <c r="K1070" s="19">
        <f t="shared" si="100"/>
        <v>325.33466328411924</v>
      </c>
      <c r="L1070" s="19">
        <f t="shared" si="96"/>
        <v>337.67276328411924</v>
      </c>
      <c r="M1070" s="24">
        <f t="shared" si="97"/>
        <v>331.50371328411927</v>
      </c>
      <c r="N1070" s="14">
        <v>30.6</v>
      </c>
      <c r="O1070" s="14">
        <v>60.2</v>
      </c>
      <c r="Q1070" s="14">
        <v>130.5</v>
      </c>
      <c r="R1070" s="23">
        <v>1.401</v>
      </c>
      <c r="U1070" s="26">
        <v>0.013</v>
      </c>
      <c r="V1070" s="24">
        <v>331.50371328411927</v>
      </c>
      <c r="AA1070">
        <v>331.50371328411927</v>
      </c>
    </row>
    <row r="1071" spans="1:37" ht="12.75">
      <c r="A1071" s="1">
        <v>36359</v>
      </c>
      <c r="B1071" s="15">
        <v>199</v>
      </c>
      <c r="C1071" s="2">
        <v>0.908101857</v>
      </c>
      <c r="D1071" s="16">
        <v>0.908101857</v>
      </c>
      <c r="E1071" s="3">
        <v>10613</v>
      </c>
      <c r="F1071" s="17">
        <v>1</v>
      </c>
      <c r="G1071" s="18">
        <v>1019.2</v>
      </c>
      <c r="H1071" s="19">
        <f t="shared" si="98"/>
        <v>975.2</v>
      </c>
      <c r="I1071" s="14">
        <v>975.2</v>
      </c>
      <c r="J1071" s="19">
        <f t="shared" si="99"/>
        <v>317.8394464124967</v>
      </c>
      <c r="K1071" s="19">
        <f t="shared" si="100"/>
        <v>318.5197664124967</v>
      </c>
      <c r="L1071" s="19">
        <f t="shared" si="96"/>
        <v>330.8578664124967</v>
      </c>
      <c r="M1071" s="24">
        <f t="shared" si="97"/>
        <v>324.68881641249675</v>
      </c>
      <c r="N1071" s="14">
        <v>30.7</v>
      </c>
      <c r="O1071" s="14">
        <v>60.4</v>
      </c>
      <c r="Q1071" s="14">
        <v>130.6</v>
      </c>
      <c r="R1071" s="23">
        <v>1.402</v>
      </c>
      <c r="U1071" s="26">
        <v>0.013</v>
      </c>
      <c r="V1071" s="24">
        <v>324.68881641249675</v>
      </c>
      <c r="AA1071">
        <v>324.68881641249675</v>
      </c>
      <c r="AB1071" s="31">
        <f>AVERAGE(Q1071:Q1109)</f>
        <v>131.25641025641025</v>
      </c>
      <c r="AC1071" s="31">
        <f>STDEV(Q1071:Q1109)</f>
        <v>2.126127548755696</v>
      </c>
      <c r="AD1071" s="31">
        <f>AVERAGE(N1071:N1109)</f>
        <v>30.692307692307686</v>
      </c>
      <c r="AE1071" s="31">
        <f>STDEV(N1071:N1109)</f>
        <v>0.12436071342980022</v>
      </c>
      <c r="AF1071" s="31">
        <f>AVERAGE(O1071:O1109)</f>
        <v>60.50512820512821</v>
      </c>
      <c r="AG1071" s="31">
        <f>STDEV(O1071:O1109)</f>
        <v>0.3119958821829158</v>
      </c>
      <c r="AH1071" s="31">
        <f>AVERAGE(H1071:H1109)</f>
        <v>973.7487179487181</v>
      </c>
      <c r="AI1071" s="31">
        <f>STDEV(H1071:H1109)</f>
        <v>0.9455913756238514</v>
      </c>
      <c r="AJ1071" s="31">
        <f>AVERAGE(M1071:M1109)</f>
        <v>337.0596855954041</v>
      </c>
      <c r="AK1071" s="31">
        <f>STDEV(M1071:M1109)</f>
        <v>8.06294200170668</v>
      </c>
    </row>
    <row r="1072" spans="1:27" ht="12.75">
      <c r="A1072" s="1">
        <v>36359</v>
      </c>
      <c r="B1072" s="15">
        <v>199</v>
      </c>
      <c r="C1072" s="2">
        <v>0.908217609</v>
      </c>
      <c r="D1072" s="16">
        <v>0.908217609</v>
      </c>
      <c r="E1072" s="3">
        <v>10623</v>
      </c>
      <c r="F1072" s="17">
        <v>0</v>
      </c>
      <c r="G1072" s="18">
        <v>1018.1</v>
      </c>
      <c r="H1072" s="19">
        <f t="shared" si="98"/>
        <v>974.1</v>
      </c>
      <c r="I1072" s="14">
        <v>974.1</v>
      </c>
      <c r="J1072" s="19">
        <f t="shared" si="99"/>
        <v>327.21137221025157</v>
      </c>
      <c r="K1072" s="19">
        <f t="shared" si="100"/>
        <v>327.89169221025156</v>
      </c>
      <c r="L1072" s="19">
        <f t="shared" si="96"/>
        <v>340.22979221025156</v>
      </c>
      <c r="M1072" s="24">
        <f t="shared" si="97"/>
        <v>334.06074221025153</v>
      </c>
      <c r="N1072" s="14">
        <v>30.8</v>
      </c>
      <c r="O1072" s="14">
        <v>60.4</v>
      </c>
      <c r="Q1072" s="14">
        <v>131.3</v>
      </c>
      <c r="R1072" s="23">
        <v>1.504</v>
      </c>
      <c r="U1072" s="26">
        <v>0.02</v>
      </c>
      <c r="V1072" s="24">
        <v>334.06074221025153</v>
      </c>
      <c r="AA1072">
        <v>334.06074221025153</v>
      </c>
    </row>
    <row r="1073" spans="1:27" ht="12.75">
      <c r="A1073" s="1">
        <v>36359</v>
      </c>
      <c r="B1073" s="15">
        <v>199</v>
      </c>
      <c r="C1073" s="2">
        <v>0.908333361</v>
      </c>
      <c r="D1073" s="16">
        <v>0.908333361</v>
      </c>
      <c r="E1073" s="3">
        <v>10633</v>
      </c>
      <c r="F1073" s="17">
        <v>0</v>
      </c>
      <c r="G1073" s="18">
        <v>1017.6</v>
      </c>
      <c r="H1073" s="19">
        <f t="shared" si="98"/>
        <v>973.6</v>
      </c>
      <c r="I1073" s="14">
        <v>973.6</v>
      </c>
      <c r="J1073" s="19">
        <f t="shared" si="99"/>
        <v>331.47483760759957</v>
      </c>
      <c r="K1073" s="19">
        <f t="shared" si="100"/>
        <v>332.15515760759956</v>
      </c>
      <c r="L1073" s="19">
        <f t="shared" si="96"/>
        <v>344.49325760759956</v>
      </c>
      <c r="M1073" s="24">
        <f t="shared" si="97"/>
        <v>338.32420760759953</v>
      </c>
      <c r="N1073" s="14">
        <v>30.7</v>
      </c>
      <c r="O1073" s="14">
        <v>60.7</v>
      </c>
      <c r="Q1073" s="14">
        <v>129.3</v>
      </c>
      <c r="R1073" s="23">
        <v>0.863</v>
      </c>
      <c r="U1073" s="26">
        <v>0.019</v>
      </c>
      <c r="V1073" s="24">
        <v>338.32420760759953</v>
      </c>
      <c r="AA1073">
        <v>338.32420760759953</v>
      </c>
    </row>
    <row r="1074" spans="1:27" ht="12.75">
      <c r="A1074" s="1">
        <v>36359</v>
      </c>
      <c r="B1074" s="15">
        <v>199</v>
      </c>
      <c r="C1074" s="2">
        <v>0.908449054</v>
      </c>
      <c r="D1074" s="16">
        <v>0.908449054</v>
      </c>
      <c r="E1074" s="3">
        <v>10643</v>
      </c>
      <c r="F1074" s="17">
        <v>0</v>
      </c>
      <c r="G1074" s="18">
        <v>1017.2</v>
      </c>
      <c r="H1074" s="19">
        <f t="shared" si="98"/>
        <v>973.2</v>
      </c>
      <c r="I1074" s="14">
        <v>973.2</v>
      </c>
      <c r="J1074" s="19">
        <f t="shared" si="99"/>
        <v>334.8871866886984</v>
      </c>
      <c r="K1074" s="19">
        <f t="shared" si="100"/>
        <v>335.5675066886984</v>
      </c>
      <c r="L1074" s="19">
        <f t="shared" si="96"/>
        <v>347.9056066886984</v>
      </c>
      <c r="M1074" s="24">
        <f t="shared" si="97"/>
        <v>341.73655668869844</v>
      </c>
      <c r="N1074" s="14">
        <v>30.6</v>
      </c>
      <c r="O1074" s="14">
        <v>60.4</v>
      </c>
      <c r="Q1074" s="14">
        <v>132.7</v>
      </c>
      <c r="R1074" s="23">
        <v>1.711</v>
      </c>
      <c r="U1074" s="26">
        <v>0.019</v>
      </c>
      <c r="V1074" s="24">
        <v>341.73655668869844</v>
      </c>
      <c r="AA1074">
        <v>341.73655668869844</v>
      </c>
    </row>
    <row r="1075" spans="1:27" ht="12.75">
      <c r="A1075" s="1">
        <v>36359</v>
      </c>
      <c r="B1075" s="15">
        <v>199</v>
      </c>
      <c r="C1075" s="2">
        <v>0.908564806</v>
      </c>
      <c r="D1075" s="16">
        <v>0.908564806</v>
      </c>
      <c r="E1075" s="3">
        <v>10653</v>
      </c>
      <c r="F1075" s="17">
        <v>0</v>
      </c>
      <c r="G1075" s="18">
        <v>1019.6</v>
      </c>
      <c r="H1075" s="19">
        <f t="shared" si="98"/>
        <v>975.6</v>
      </c>
      <c r="I1075" s="14">
        <v>975.6</v>
      </c>
      <c r="J1075" s="19">
        <f t="shared" si="99"/>
        <v>314.43409415152786</v>
      </c>
      <c r="K1075" s="19">
        <f t="shared" si="100"/>
        <v>315.11441415152785</v>
      </c>
      <c r="L1075" s="19">
        <f t="shared" si="96"/>
        <v>327.45251415152785</v>
      </c>
      <c r="M1075" s="24">
        <f t="shared" si="97"/>
        <v>321.2834641515278</v>
      </c>
      <c r="N1075" s="14">
        <v>30.9</v>
      </c>
      <c r="O1075" s="14">
        <v>60.4</v>
      </c>
      <c r="Q1075" s="14">
        <v>131</v>
      </c>
      <c r="R1075" s="23">
        <v>1.421</v>
      </c>
      <c r="U1075" s="26">
        <v>0.02</v>
      </c>
      <c r="V1075" s="24">
        <v>321.2834641515278</v>
      </c>
      <c r="AA1075">
        <v>321.2834641515278</v>
      </c>
    </row>
    <row r="1076" spans="1:27" ht="12.75">
      <c r="A1076" s="1">
        <v>36359</v>
      </c>
      <c r="B1076" s="15">
        <v>199</v>
      </c>
      <c r="C1076" s="2">
        <v>0.908680558</v>
      </c>
      <c r="D1076" s="16">
        <v>0.908680558</v>
      </c>
      <c r="E1076" s="3">
        <v>10663</v>
      </c>
      <c r="F1076" s="17">
        <v>0</v>
      </c>
      <c r="G1076" s="18">
        <v>1019.5</v>
      </c>
      <c r="H1076" s="19">
        <f t="shared" si="98"/>
        <v>975.5</v>
      </c>
      <c r="I1076" s="14">
        <v>975.5</v>
      </c>
      <c r="J1076" s="19">
        <f t="shared" si="99"/>
        <v>315.2853013043408</v>
      </c>
      <c r="K1076" s="19">
        <f t="shared" si="100"/>
        <v>315.9656213043408</v>
      </c>
      <c r="L1076" s="19">
        <f t="shared" si="96"/>
        <v>328.3037213043408</v>
      </c>
      <c r="M1076" s="24">
        <f t="shared" si="97"/>
        <v>322.1346713043408</v>
      </c>
      <c r="N1076" s="14">
        <v>30.9</v>
      </c>
      <c r="O1076" s="14">
        <v>60.6</v>
      </c>
      <c r="Q1076" s="14">
        <v>133.1</v>
      </c>
      <c r="R1076" s="23">
        <v>1.501</v>
      </c>
      <c r="U1076" s="26">
        <v>0.015</v>
      </c>
      <c r="V1076" s="24">
        <v>322.1346713043408</v>
      </c>
      <c r="AA1076">
        <v>322.1346713043408</v>
      </c>
    </row>
    <row r="1077" spans="1:27" ht="12.75">
      <c r="A1077" s="1">
        <v>36359</v>
      </c>
      <c r="B1077" s="15">
        <v>199</v>
      </c>
      <c r="C1077" s="2">
        <v>0.90879631</v>
      </c>
      <c r="D1077" s="16">
        <v>0.90879631</v>
      </c>
      <c r="E1077" s="3">
        <v>10673</v>
      </c>
      <c r="F1077" s="17">
        <v>0</v>
      </c>
      <c r="G1077" s="18">
        <v>1018.3</v>
      </c>
      <c r="H1077" s="19">
        <f t="shared" si="98"/>
        <v>974.3</v>
      </c>
      <c r="I1077" s="14">
        <v>974.3</v>
      </c>
      <c r="J1077" s="19">
        <f t="shared" si="99"/>
        <v>325.5065987754</v>
      </c>
      <c r="K1077" s="19">
        <f t="shared" si="100"/>
        <v>326.1869187754</v>
      </c>
      <c r="L1077" s="19">
        <f t="shared" si="96"/>
        <v>338.5250187754</v>
      </c>
      <c r="M1077" s="24">
        <f t="shared" si="97"/>
        <v>332.3559687754</v>
      </c>
      <c r="N1077" s="14">
        <v>30.8</v>
      </c>
      <c r="O1077" s="14">
        <v>60.2</v>
      </c>
      <c r="Q1077" s="14">
        <v>133.8</v>
      </c>
      <c r="R1077" s="23">
        <v>1.316</v>
      </c>
      <c r="U1077" s="26">
        <v>0.019</v>
      </c>
      <c r="V1077" s="24">
        <v>332.3559687754</v>
      </c>
      <c r="AA1077">
        <v>332.3559687754</v>
      </c>
    </row>
    <row r="1078" spans="1:27" ht="12.75">
      <c r="A1078" s="1">
        <v>36359</v>
      </c>
      <c r="B1078" s="15">
        <v>199</v>
      </c>
      <c r="C1078" s="2">
        <v>0.908912063</v>
      </c>
      <c r="D1078" s="16">
        <v>0.908912063</v>
      </c>
      <c r="E1078" s="3">
        <v>10683</v>
      </c>
      <c r="F1078" s="17">
        <v>0</v>
      </c>
      <c r="G1078" s="18">
        <v>1018.1</v>
      </c>
      <c r="H1078" s="19">
        <f t="shared" si="98"/>
        <v>974.1</v>
      </c>
      <c r="I1078" s="14">
        <v>974.1</v>
      </c>
      <c r="J1078" s="19">
        <f t="shared" si="99"/>
        <v>327.21137221025157</v>
      </c>
      <c r="K1078" s="19">
        <f t="shared" si="100"/>
        <v>327.89169221025156</v>
      </c>
      <c r="L1078" s="19">
        <f t="shared" si="96"/>
        <v>340.22979221025156</v>
      </c>
      <c r="M1078" s="24">
        <f t="shared" si="97"/>
        <v>334.06074221025153</v>
      </c>
      <c r="N1078" s="14">
        <v>30.8</v>
      </c>
      <c r="O1078" s="14">
        <v>59.7</v>
      </c>
      <c r="Q1078" s="14">
        <v>136.1</v>
      </c>
      <c r="R1078" s="23">
        <v>1.541</v>
      </c>
      <c r="U1078" s="26">
        <v>0.014</v>
      </c>
      <c r="V1078" s="24">
        <v>334.06074221025153</v>
      </c>
      <c r="AA1078">
        <v>334.06074221025153</v>
      </c>
    </row>
    <row r="1079" spans="1:27" ht="12.75">
      <c r="A1079" s="1">
        <v>36359</v>
      </c>
      <c r="B1079" s="15">
        <v>199</v>
      </c>
      <c r="C1079" s="2">
        <v>0.909027755</v>
      </c>
      <c r="D1079" s="16">
        <v>0.909027755</v>
      </c>
      <c r="E1079" s="3">
        <v>10693</v>
      </c>
      <c r="F1079" s="17">
        <v>0</v>
      </c>
      <c r="G1079" s="18">
        <v>1017.4</v>
      </c>
      <c r="H1079" s="19">
        <f t="shared" si="98"/>
        <v>973.4</v>
      </c>
      <c r="I1079" s="14">
        <v>973.4</v>
      </c>
      <c r="J1079" s="19">
        <f t="shared" si="99"/>
        <v>333.180836868249</v>
      </c>
      <c r="K1079" s="19">
        <f t="shared" si="100"/>
        <v>333.861156868249</v>
      </c>
      <c r="L1079" s="19">
        <f t="shared" si="96"/>
        <v>346.199256868249</v>
      </c>
      <c r="M1079" s="24">
        <f t="shared" si="97"/>
        <v>340.030206868249</v>
      </c>
      <c r="N1079" s="14">
        <v>30.7</v>
      </c>
      <c r="O1079" s="14">
        <v>60.7</v>
      </c>
      <c r="Q1079" s="14">
        <v>134.2</v>
      </c>
      <c r="R1079" s="23">
        <v>1.364</v>
      </c>
      <c r="U1079" s="26">
        <v>0.014</v>
      </c>
      <c r="V1079" s="24">
        <v>340.030206868249</v>
      </c>
      <c r="AA1079">
        <v>340.030206868249</v>
      </c>
    </row>
    <row r="1080" spans="1:27" ht="12.75">
      <c r="A1080" s="1">
        <v>36359</v>
      </c>
      <c r="B1080" s="15">
        <v>199</v>
      </c>
      <c r="C1080" s="2">
        <v>0.909143507</v>
      </c>
      <c r="D1080" s="16">
        <v>0.909143507</v>
      </c>
      <c r="E1080" s="3">
        <v>10703</v>
      </c>
      <c r="F1080" s="17">
        <v>0</v>
      </c>
      <c r="G1080" s="18">
        <v>1016.6</v>
      </c>
      <c r="H1080" s="19">
        <f t="shared" si="98"/>
        <v>972.6</v>
      </c>
      <c r="I1080" s="14">
        <v>972.6</v>
      </c>
      <c r="J1080" s="19">
        <f t="shared" si="99"/>
        <v>340.008340950301</v>
      </c>
      <c r="K1080" s="19">
        <f t="shared" si="100"/>
        <v>340.68866095030097</v>
      </c>
      <c r="L1080" s="19">
        <f t="shared" si="96"/>
        <v>353.02676095030097</v>
      </c>
      <c r="M1080" s="24">
        <f t="shared" si="97"/>
        <v>346.857710950301</v>
      </c>
      <c r="N1080" s="14">
        <v>30.6</v>
      </c>
      <c r="O1080" s="14">
        <v>61</v>
      </c>
      <c r="Q1080" s="14">
        <v>134.6</v>
      </c>
      <c r="R1080" s="23">
        <v>1.404</v>
      </c>
      <c r="U1080" s="26">
        <v>0.015</v>
      </c>
      <c r="V1080" s="24">
        <v>346.857710950301</v>
      </c>
      <c r="AA1080">
        <v>346.857710950301</v>
      </c>
    </row>
    <row r="1081" spans="1:27" ht="12.75">
      <c r="A1081" s="1">
        <v>36359</v>
      </c>
      <c r="B1081" s="15">
        <v>199</v>
      </c>
      <c r="C1081" s="2">
        <v>0.90925926</v>
      </c>
      <c r="D1081" s="16">
        <v>0.90925926</v>
      </c>
      <c r="E1081" s="3">
        <v>10713</v>
      </c>
      <c r="F1081" s="17">
        <v>0</v>
      </c>
      <c r="G1081" s="18">
        <v>1017.9</v>
      </c>
      <c r="H1081" s="19">
        <f t="shared" si="98"/>
        <v>973.9</v>
      </c>
      <c r="I1081" s="14">
        <v>973.9</v>
      </c>
      <c r="J1081" s="19">
        <f t="shared" si="99"/>
        <v>328.91649570125384</v>
      </c>
      <c r="K1081" s="19">
        <f t="shared" si="100"/>
        <v>329.59681570125383</v>
      </c>
      <c r="L1081" s="19">
        <f t="shared" si="96"/>
        <v>341.93491570125383</v>
      </c>
      <c r="M1081" s="24">
        <f t="shared" si="97"/>
        <v>335.7658657012538</v>
      </c>
      <c r="N1081" s="14">
        <v>30.6</v>
      </c>
      <c r="O1081" s="14">
        <v>61.2</v>
      </c>
      <c r="Q1081" s="14">
        <v>131.6</v>
      </c>
      <c r="R1081" s="23">
        <v>1.225</v>
      </c>
      <c r="U1081" s="26">
        <v>0.021</v>
      </c>
      <c r="V1081" s="24">
        <v>335.7658657012538</v>
      </c>
      <c r="AA1081">
        <v>335.7658657012538</v>
      </c>
    </row>
    <row r="1082" spans="1:27" ht="12.75">
      <c r="A1082" s="1">
        <v>36359</v>
      </c>
      <c r="B1082" s="15">
        <v>199</v>
      </c>
      <c r="C1082" s="2">
        <v>0.909375012</v>
      </c>
      <c r="D1082" s="16">
        <v>0.909375012</v>
      </c>
      <c r="E1082" s="3">
        <v>10723</v>
      </c>
      <c r="F1082" s="17">
        <v>0</v>
      </c>
      <c r="G1082" s="18">
        <v>1017.5</v>
      </c>
      <c r="H1082" s="19">
        <f t="shared" si="98"/>
        <v>973.5</v>
      </c>
      <c r="I1082" s="14">
        <v>973.5</v>
      </c>
      <c r="J1082" s="19">
        <f t="shared" si="99"/>
        <v>332.32779342695255</v>
      </c>
      <c r="K1082" s="19">
        <f t="shared" si="100"/>
        <v>333.00811342695255</v>
      </c>
      <c r="L1082" s="19">
        <f t="shared" si="96"/>
        <v>345.34621342695254</v>
      </c>
      <c r="M1082" s="24">
        <f t="shared" si="97"/>
        <v>339.1771634269526</v>
      </c>
      <c r="N1082" s="14">
        <v>30.8</v>
      </c>
      <c r="O1082" s="14">
        <v>61</v>
      </c>
      <c r="Q1082" s="14">
        <v>129.6</v>
      </c>
      <c r="R1082" s="23">
        <v>1.511</v>
      </c>
      <c r="U1082" s="26">
        <v>0.018</v>
      </c>
      <c r="V1082" s="24">
        <v>339.1771634269526</v>
      </c>
      <c r="AA1082">
        <v>339.1771634269526</v>
      </c>
    </row>
    <row r="1083" spans="1:27" ht="12.75">
      <c r="A1083" s="1">
        <v>36359</v>
      </c>
      <c r="B1083" s="15">
        <v>199</v>
      </c>
      <c r="C1083" s="2">
        <v>0.909490764</v>
      </c>
      <c r="D1083" s="16">
        <v>0.909490764</v>
      </c>
      <c r="E1083" s="3">
        <v>10733</v>
      </c>
      <c r="F1083" s="17">
        <v>0</v>
      </c>
      <c r="G1083" s="18">
        <v>1017.4</v>
      </c>
      <c r="H1083" s="19">
        <f t="shared" si="98"/>
        <v>973.4</v>
      </c>
      <c r="I1083" s="14">
        <v>973.4</v>
      </c>
      <c r="J1083" s="19">
        <f t="shared" si="99"/>
        <v>333.180836868249</v>
      </c>
      <c r="K1083" s="19">
        <f t="shared" si="100"/>
        <v>333.861156868249</v>
      </c>
      <c r="L1083" s="19">
        <f t="shared" si="96"/>
        <v>346.199256868249</v>
      </c>
      <c r="M1083" s="24">
        <f t="shared" si="97"/>
        <v>340.030206868249</v>
      </c>
      <c r="N1083" s="14">
        <v>30.8</v>
      </c>
      <c r="O1083" s="14">
        <v>60.7</v>
      </c>
      <c r="Q1083" s="14">
        <v>128.6</v>
      </c>
      <c r="R1083" s="23">
        <v>1.541</v>
      </c>
      <c r="U1083" s="26">
        <v>0.016</v>
      </c>
      <c r="V1083" s="24">
        <v>340.030206868249</v>
      </c>
      <c r="AA1083">
        <v>340.030206868249</v>
      </c>
    </row>
    <row r="1084" spans="1:27" ht="12.75">
      <c r="A1084" s="1">
        <v>36359</v>
      </c>
      <c r="B1084" s="15">
        <v>199</v>
      </c>
      <c r="C1084" s="2">
        <v>0.909606457</v>
      </c>
      <c r="D1084" s="16">
        <v>0.909606457</v>
      </c>
      <c r="E1084" s="3">
        <v>10743</v>
      </c>
      <c r="F1084" s="17">
        <v>0</v>
      </c>
      <c r="G1084" s="18">
        <v>1017.3</v>
      </c>
      <c r="H1084" s="19">
        <f t="shared" si="98"/>
        <v>973.3</v>
      </c>
      <c r="I1084" s="14">
        <v>973.3</v>
      </c>
      <c r="J1084" s="19">
        <f t="shared" si="99"/>
        <v>334.0339679494947</v>
      </c>
      <c r="K1084" s="19">
        <f t="shared" si="100"/>
        <v>334.7142879494947</v>
      </c>
      <c r="L1084" s="19">
        <f t="shared" si="96"/>
        <v>347.0523879494947</v>
      </c>
      <c r="M1084" s="24">
        <f t="shared" si="97"/>
        <v>340.8833379494947</v>
      </c>
      <c r="N1084" s="14">
        <v>30.7</v>
      </c>
      <c r="O1084" s="14">
        <v>60.6</v>
      </c>
      <c r="Q1084" s="14">
        <v>130.1</v>
      </c>
      <c r="R1084" s="23">
        <v>1.7</v>
      </c>
      <c r="U1084" s="26">
        <v>0.015</v>
      </c>
      <c r="V1084" s="24">
        <v>340.8833379494947</v>
      </c>
      <c r="AA1084">
        <v>340.8833379494947</v>
      </c>
    </row>
    <row r="1085" spans="1:27" ht="12.75">
      <c r="A1085" s="1">
        <v>36359</v>
      </c>
      <c r="B1085" s="15">
        <v>199</v>
      </c>
      <c r="C1085" s="2">
        <v>0.909722209</v>
      </c>
      <c r="D1085" s="16">
        <v>0.909722209</v>
      </c>
      <c r="E1085" s="3">
        <v>10753</v>
      </c>
      <c r="F1085" s="17">
        <v>0</v>
      </c>
      <c r="G1085" s="18">
        <v>1018.5</v>
      </c>
      <c r="H1085" s="19">
        <f t="shared" si="98"/>
        <v>974.5</v>
      </c>
      <c r="I1085" s="14">
        <v>974.5</v>
      </c>
      <c r="J1085" s="19">
        <f t="shared" si="99"/>
        <v>323.8021752529953</v>
      </c>
      <c r="K1085" s="19">
        <f t="shared" si="100"/>
        <v>324.4824952529953</v>
      </c>
      <c r="L1085" s="19">
        <f t="shared" si="96"/>
        <v>336.8205952529953</v>
      </c>
      <c r="M1085" s="24">
        <f t="shared" si="97"/>
        <v>330.65154525299533</v>
      </c>
      <c r="N1085" s="14">
        <v>30.7</v>
      </c>
      <c r="O1085" s="14">
        <v>60.9</v>
      </c>
      <c r="Q1085" s="14">
        <v>130.6</v>
      </c>
      <c r="R1085" s="23">
        <v>1.462</v>
      </c>
      <c r="U1085" s="26">
        <v>0.015</v>
      </c>
      <c r="V1085" s="24">
        <v>330.65154525299533</v>
      </c>
      <c r="AA1085">
        <v>330.65154525299533</v>
      </c>
    </row>
    <row r="1086" spans="1:27" ht="12.75">
      <c r="A1086" s="1">
        <v>36359</v>
      </c>
      <c r="B1086" s="15">
        <v>199</v>
      </c>
      <c r="C1086" s="2">
        <v>0.909837961</v>
      </c>
      <c r="D1086" s="16">
        <v>0.909837961</v>
      </c>
      <c r="E1086" s="3">
        <v>10763</v>
      </c>
      <c r="F1086" s="17">
        <v>0</v>
      </c>
      <c r="G1086" s="18">
        <v>1017.1</v>
      </c>
      <c r="H1086" s="19">
        <f t="shared" si="98"/>
        <v>973.1</v>
      </c>
      <c r="I1086" s="14">
        <v>973.1</v>
      </c>
      <c r="J1086" s="19">
        <f t="shared" si="99"/>
        <v>335.7404931038768</v>
      </c>
      <c r="K1086" s="19">
        <f t="shared" si="100"/>
        <v>336.4208131038768</v>
      </c>
      <c r="L1086" s="19">
        <f t="shared" si="96"/>
        <v>348.7589131038768</v>
      </c>
      <c r="M1086" s="24">
        <f t="shared" si="97"/>
        <v>342.58986310387684</v>
      </c>
      <c r="N1086" s="14">
        <v>30.6</v>
      </c>
      <c r="O1086" s="14">
        <v>60.7</v>
      </c>
      <c r="Q1086" s="14">
        <v>129.7</v>
      </c>
      <c r="R1086" s="23">
        <v>1.512</v>
      </c>
      <c r="U1086" s="26">
        <v>0.014</v>
      </c>
      <c r="V1086" s="24">
        <v>342.58986310387684</v>
      </c>
      <c r="AA1086">
        <v>342.58986310387684</v>
      </c>
    </row>
    <row r="1087" spans="1:27" ht="12.75">
      <c r="A1087" s="1">
        <v>36359</v>
      </c>
      <c r="B1087" s="15">
        <v>199</v>
      </c>
      <c r="C1087" s="2">
        <v>0.909953713</v>
      </c>
      <c r="D1087" s="16">
        <v>0.909953713</v>
      </c>
      <c r="E1087" s="3">
        <v>10773</v>
      </c>
      <c r="F1087" s="17">
        <v>0</v>
      </c>
      <c r="G1087" s="18">
        <v>1017.2</v>
      </c>
      <c r="H1087" s="19">
        <f t="shared" si="98"/>
        <v>973.2</v>
      </c>
      <c r="I1087" s="14">
        <v>973.2</v>
      </c>
      <c r="J1087" s="19">
        <f t="shared" si="99"/>
        <v>334.8871866886984</v>
      </c>
      <c r="K1087" s="19">
        <f t="shared" si="100"/>
        <v>335.5675066886984</v>
      </c>
      <c r="L1087" s="19">
        <f t="shared" si="96"/>
        <v>347.9056066886984</v>
      </c>
      <c r="M1087" s="24">
        <f t="shared" si="97"/>
        <v>341.73655668869844</v>
      </c>
      <c r="N1087" s="14">
        <v>30.5</v>
      </c>
      <c r="O1087" s="14">
        <v>60.8</v>
      </c>
      <c r="Q1087" s="14">
        <v>128.7</v>
      </c>
      <c r="R1087" s="23">
        <v>1.412</v>
      </c>
      <c r="U1087" s="26">
        <v>0.014</v>
      </c>
      <c r="V1087" s="24">
        <v>341.73655668869844</v>
      </c>
      <c r="AA1087">
        <v>341.73655668869844</v>
      </c>
    </row>
    <row r="1088" spans="1:27" ht="12.75">
      <c r="A1088" s="1">
        <v>36359</v>
      </c>
      <c r="B1088" s="15">
        <v>199</v>
      </c>
      <c r="C1088" s="2">
        <v>0.910069466</v>
      </c>
      <c r="D1088" s="16">
        <v>0.910069466</v>
      </c>
      <c r="E1088" s="3">
        <v>10783</v>
      </c>
      <c r="F1088" s="17">
        <v>0</v>
      </c>
      <c r="G1088" s="18">
        <v>1018.1</v>
      </c>
      <c r="H1088" s="19">
        <f t="shared" si="98"/>
        <v>974.1</v>
      </c>
      <c r="I1088" s="14">
        <v>974.1</v>
      </c>
      <c r="J1088" s="19">
        <f t="shared" si="99"/>
        <v>327.21137221025157</v>
      </c>
      <c r="K1088" s="19">
        <f t="shared" si="100"/>
        <v>327.89169221025156</v>
      </c>
      <c r="L1088" s="19">
        <f t="shared" si="96"/>
        <v>340.22979221025156</v>
      </c>
      <c r="M1088" s="24">
        <f t="shared" si="97"/>
        <v>334.06074221025153</v>
      </c>
      <c r="N1088" s="14">
        <v>30.5</v>
      </c>
      <c r="O1088" s="14">
        <v>60.9</v>
      </c>
      <c r="Q1088" s="14">
        <v>130.6</v>
      </c>
      <c r="R1088" s="23">
        <v>1.47</v>
      </c>
      <c r="U1088" s="26">
        <v>0.012</v>
      </c>
      <c r="V1088" s="24">
        <v>334.06074221025153</v>
      </c>
      <c r="AA1088">
        <v>334.06074221025153</v>
      </c>
    </row>
    <row r="1089" spans="1:27" ht="12.75">
      <c r="A1089" s="1">
        <v>36359</v>
      </c>
      <c r="B1089" s="15">
        <v>199</v>
      </c>
      <c r="C1089" s="2">
        <v>0.910185158</v>
      </c>
      <c r="D1089" s="16">
        <v>0.910185158</v>
      </c>
      <c r="E1089" s="3">
        <v>10793</v>
      </c>
      <c r="F1089" s="17">
        <v>0</v>
      </c>
      <c r="G1089" s="18">
        <v>1018.7</v>
      </c>
      <c r="H1089" s="19">
        <f t="shared" si="98"/>
        <v>974.7</v>
      </c>
      <c r="I1089" s="14">
        <v>974.7</v>
      </c>
      <c r="J1089" s="19">
        <f t="shared" si="99"/>
        <v>322.09810149942626</v>
      </c>
      <c r="K1089" s="19">
        <f t="shared" si="100"/>
        <v>322.77842149942626</v>
      </c>
      <c r="L1089" s="19">
        <f t="shared" si="96"/>
        <v>335.11652149942626</v>
      </c>
      <c r="M1089" s="24">
        <f t="shared" si="97"/>
        <v>328.94747149942623</v>
      </c>
      <c r="N1089" s="14">
        <v>30.7</v>
      </c>
      <c r="O1089" s="14">
        <v>60.6</v>
      </c>
      <c r="Q1089" s="14">
        <v>130.6</v>
      </c>
      <c r="R1089" s="23">
        <v>1.431</v>
      </c>
      <c r="U1089" s="26">
        <v>0.016</v>
      </c>
      <c r="V1089" s="24">
        <v>328.94747149942623</v>
      </c>
      <c r="AA1089">
        <v>328.94747149942623</v>
      </c>
    </row>
    <row r="1090" spans="1:27" ht="12.75">
      <c r="A1090" s="1">
        <v>36359</v>
      </c>
      <c r="B1090" s="15">
        <v>199</v>
      </c>
      <c r="C1090" s="2">
        <v>0.91030091</v>
      </c>
      <c r="D1090" s="16">
        <v>0.91030091</v>
      </c>
      <c r="E1090" s="3">
        <v>10803</v>
      </c>
      <c r="F1090" s="17">
        <v>0</v>
      </c>
      <c r="G1090" s="18">
        <v>1019.3</v>
      </c>
      <c r="H1090" s="19">
        <f t="shared" si="98"/>
        <v>975.3</v>
      </c>
      <c r="I1090" s="14">
        <v>975.3</v>
      </c>
      <c r="J1090" s="19">
        <f t="shared" si="99"/>
        <v>316.98797741693056</v>
      </c>
      <c r="K1090" s="19">
        <f t="shared" si="100"/>
        <v>317.66829741693056</v>
      </c>
      <c r="L1090" s="19">
        <f t="shared" si="96"/>
        <v>330.00639741693055</v>
      </c>
      <c r="M1090" s="24">
        <f t="shared" si="97"/>
        <v>323.8373474169306</v>
      </c>
      <c r="N1090" s="14">
        <v>30.8</v>
      </c>
      <c r="O1090" s="14">
        <v>60.3</v>
      </c>
      <c r="Q1090" s="14">
        <v>132.6</v>
      </c>
      <c r="R1090" s="23">
        <v>1.326</v>
      </c>
      <c r="U1090" s="26">
        <v>0.014</v>
      </c>
      <c r="V1090" s="24">
        <v>323.8373474169306</v>
      </c>
      <c r="AA1090">
        <v>323.8373474169306</v>
      </c>
    </row>
    <row r="1091" spans="1:27" ht="12.75">
      <c r="A1091" s="1">
        <v>36359</v>
      </c>
      <c r="B1091" s="15">
        <v>199</v>
      </c>
      <c r="C1091" s="2">
        <v>0.910416663</v>
      </c>
      <c r="D1091" s="16">
        <v>0.910416663</v>
      </c>
      <c r="E1091" s="3">
        <v>10813</v>
      </c>
      <c r="F1091" s="17">
        <v>0</v>
      </c>
      <c r="G1091" s="18">
        <v>1019.4</v>
      </c>
      <c r="H1091" s="19">
        <f t="shared" si="98"/>
        <v>975.4</v>
      </c>
      <c r="I1091" s="14">
        <v>975.4</v>
      </c>
      <c r="J1091" s="19">
        <f t="shared" si="99"/>
        <v>316.13659572017707</v>
      </c>
      <c r="K1091" s="19">
        <f t="shared" si="100"/>
        <v>316.81691572017706</v>
      </c>
      <c r="L1091" s="19">
        <f t="shared" si="96"/>
        <v>329.15501572017706</v>
      </c>
      <c r="M1091" s="24">
        <f t="shared" si="97"/>
        <v>322.9859657201771</v>
      </c>
      <c r="N1091" s="14">
        <v>30.9</v>
      </c>
      <c r="O1091" s="14">
        <v>60.3</v>
      </c>
      <c r="Q1091" s="14">
        <v>133.1</v>
      </c>
      <c r="R1091" s="23">
        <v>1.802</v>
      </c>
      <c r="U1091" s="26">
        <v>14.983</v>
      </c>
      <c r="V1091" s="24">
        <v>322.9859657201771</v>
      </c>
      <c r="AA1091">
        <v>322.9859657201771</v>
      </c>
    </row>
    <row r="1092" spans="1:27" ht="12.75">
      <c r="A1092" s="1">
        <v>36359</v>
      </c>
      <c r="B1092" s="15">
        <v>199</v>
      </c>
      <c r="C1092" s="2">
        <v>0.910532415</v>
      </c>
      <c r="D1092" s="16">
        <v>0.910532415</v>
      </c>
      <c r="E1092" s="3">
        <v>10823</v>
      </c>
      <c r="F1092" s="17">
        <v>0</v>
      </c>
      <c r="G1092" s="18">
        <v>1018.6</v>
      </c>
      <c r="H1092" s="19">
        <f t="shared" si="98"/>
        <v>974.6</v>
      </c>
      <c r="I1092" s="14">
        <v>974.6</v>
      </c>
      <c r="J1092" s="19">
        <f t="shared" si="99"/>
        <v>322.95009466407953</v>
      </c>
      <c r="K1092" s="19">
        <f t="shared" si="100"/>
        <v>323.6304146640795</v>
      </c>
      <c r="L1092" s="19">
        <f t="shared" si="96"/>
        <v>335.9685146640795</v>
      </c>
      <c r="M1092" s="24">
        <f t="shared" si="97"/>
        <v>329.79946466407955</v>
      </c>
      <c r="N1092" s="14">
        <v>30.9</v>
      </c>
      <c r="O1092" s="14">
        <v>60</v>
      </c>
      <c r="Q1092" s="14">
        <v>134.1</v>
      </c>
      <c r="R1092" s="23">
        <v>1.562</v>
      </c>
      <c r="U1092" s="26">
        <v>15.029</v>
      </c>
      <c r="V1092" s="24">
        <v>329.79946466407955</v>
      </c>
      <c r="AA1092">
        <v>329.79946466407955</v>
      </c>
    </row>
    <row r="1093" spans="1:27" ht="12.75">
      <c r="A1093" s="1">
        <v>36359</v>
      </c>
      <c r="B1093" s="15">
        <v>199</v>
      </c>
      <c r="C1093" s="2">
        <v>0.910648167</v>
      </c>
      <c r="D1093" s="16">
        <v>0.910648167</v>
      </c>
      <c r="E1093" s="3">
        <v>10833</v>
      </c>
      <c r="F1093" s="17">
        <v>0</v>
      </c>
      <c r="G1093" s="18">
        <v>1018.5</v>
      </c>
      <c r="H1093" s="19">
        <f t="shared" si="98"/>
        <v>974.5</v>
      </c>
      <c r="I1093" s="14">
        <v>974.5</v>
      </c>
      <c r="J1093" s="19">
        <f t="shared" si="99"/>
        <v>323.8021752529953</v>
      </c>
      <c r="K1093" s="19">
        <f t="shared" si="100"/>
        <v>324.4824952529953</v>
      </c>
      <c r="L1093" s="19">
        <f t="shared" si="96"/>
        <v>336.8205952529953</v>
      </c>
      <c r="M1093" s="24">
        <f t="shared" si="97"/>
        <v>330.65154525299533</v>
      </c>
      <c r="N1093" s="14">
        <v>30.8</v>
      </c>
      <c r="O1093" s="14">
        <v>60.4</v>
      </c>
      <c r="Q1093" s="14">
        <v>132.6</v>
      </c>
      <c r="R1093" s="23">
        <v>2.168</v>
      </c>
      <c r="U1093" s="26">
        <v>15.118</v>
      </c>
      <c r="V1093" s="24">
        <v>330.65154525299533</v>
      </c>
      <c r="AA1093">
        <v>330.65154525299533</v>
      </c>
    </row>
    <row r="1094" spans="1:27" ht="12.75">
      <c r="A1094" s="1">
        <v>36359</v>
      </c>
      <c r="B1094" s="15">
        <v>199</v>
      </c>
      <c r="C1094" s="2">
        <v>0.91076386</v>
      </c>
      <c r="D1094" s="16">
        <v>0.91076386</v>
      </c>
      <c r="E1094" s="3">
        <v>10843</v>
      </c>
      <c r="F1094" s="17">
        <v>0</v>
      </c>
      <c r="G1094" s="18">
        <v>1018.5</v>
      </c>
      <c r="H1094" s="19">
        <f t="shared" si="98"/>
        <v>974.5</v>
      </c>
      <c r="I1094" s="14">
        <v>974.5</v>
      </c>
      <c r="J1094" s="19">
        <f t="shared" si="99"/>
        <v>323.8021752529953</v>
      </c>
      <c r="K1094" s="19">
        <f t="shared" si="100"/>
        <v>324.4824952529953</v>
      </c>
      <c r="L1094" s="19">
        <f t="shared" si="96"/>
        <v>336.8205952529953</v>
      </c>
      <c r="M1094" s="24">
        <f t="shared" si="97"/>
        <v>330.65154525299533</v>
      </c>
      <c r="N1094" s="14">
        <v>30.8</v>
      </c>
      <c r="O1094" s="14">
        <v>60.4</v>
      </c>
      <c r="Q1094" s="14">
        <v>133.6</v>
      </c>
      <c r="R1094" s="23">
        <v>2.219</v>
      </c>
      <c r="U1094" s="26">
        <v>15.028</v>
      </c>
      <c r="V1094" s="24">
        <v>330.65154525299533</v>
      </c>
      <c r="AA1094">
        <v>330.65154525299533</v>
      </c>
    </row>
    <row r="1095" spans="1:27" ht="12.75">
      <c r="A1095" s="1">
        <v>36359</v>
      </c>
      <c r="B1095" s="15">
        <v>199</v>
      </c>
      <c r="C1095" s="2">
        <v>0.910879612</v>
      </c>
      <c r="D1095" s="16">
        <v>0.910879612</v>
      </c>
      <c r="E1095" s="3">
        <v>10853</v>
      </c>
      <c r="F1095" s="17">
        <v>0</v>
      </c>
      <c r="G1095" s="18">
        <v>1018.3</v>
      </c>
      <c r="H1095" s="19">
        <f t="shared" si="98"/>
        <v>974.3</v>
      </c>
      <c r="I1095" s="14">
        <v>974.3</v>
      </c>
      <c r="J1095" s="19">
        <f t="shared" si="99"/>
        <v>325.5065987754</v>
      </c>
      <c r="K1095" s="19">
        <f t="shared" si="100"/>
        <v>326.1869187754</v>
      </c>
      <c r="L1095" s="19">
        <f t="shared" si="96"/>
        <v>338.5250187754</v>
      </c>
      <c r="M1095" s="24">
        <f t="shared" si="97"/>
        <v>332.3559687754</v>
      </c>
      <c r="N1095" s="14">
        <v>30.7</v>
      </c>
      <c r="O1095" s="14">
        <v>60.5</v>
      </c>
      <c r="Q1095" s="14">
        <v>132.6</v>
      </c>
      <c r="R1095" s="23">
        <v>3.049</v>
      </c>
      <c r="U1095" s="26">
        <v>15.203</v>
      </c>
      <c r="V1095" s="24">
        <v>332.3559687754</v>
      </c>
      <c r="AA1095">
        <v>332.3559687754</v>
      </c>
    </row>
    <row r="1096" spans="1:27" ht="12.75">
      <c r="A1096" s="1">
        <v>36359</v>
      </c>
      <c r="B1096" s="15">
        <v>199</v>
      </c>
      <c r="C1096" s="2">
        <v>0.910995364</v>
      </c>
      <c r="D1096" s="16">
        <v>0.910995364</v>
      </c>
      <c r="E1096" s="3">
        <v>10863</v>
      </c>
      <c r="F1096" s="17">
        <v>0</v>
      </c>
      <c r="G1096" s="18">
        <v>1017.7</v>
      </c>
      <c r="H1096" s="19">
        <f t="shared" si="98"/>
        <v>973.7</v>
      </c>
      <c r="I1096" s="14">
        <v>973.7</v>
      </c>
      <c r="J1096" s="19">
        <f t="shared" si="99"/>
        <v>330.62196939219433</v>
      </c>
      <c r="K1096" s="19">
        <f t="shared" si="100"/>
        <v>331.3022893921943</v>
      </c>
      <c r="L1096" s="19">
        <f t="shared" si="96"/>
        <v>343.6403893921943</v>
      </c>
      <c r="M1096" s="24">
        <f t="shared" si="97"/>
        <v>337.4713393921943</v>
      </c>
      <c r="N1096" s="14">
        <v>30.7</v>
      </c>
      <c r="O1096" s="14">
        <v>60.6</v>
      </c>
      <c r="Q1096" s="14">
        <v>132.7</v>
      </c>
      <c r="R1096" s="23">
        <v>3.271</v>
      </c>
      <c r="U1096" s="26">
        <v>15.221</v>
      </c>
      <c r="V1096" s="24">
        <v>337.4713393921943</v>
      </c>
      <c r="AA1096">
        <v>337.4713393921943</v>
      </c>
    </row>
    <row r="1097" spans="1:27" ht="12.75">
      <c r="A1097" s="1">
        <v>36359</v>
      </c>
      <c r="B1097" s="15">
        <v>199</v>
      </c>
      <c r="C1097" s="2">
        <v>0.911111116</v>
      </c>
      <c r="D1097" s="16">
        <v>0.911111116</v>
      </c>
      <c r="E1097" s="3">
        <v>10873</v>
      </c>
      <c r="F1097" s="17">
        <v>0</v>
      </c>
      <c r="G1097" s="18">
        <v>1016.8</v>
      </c>
      <c r="H1097" s="19">
        <f t="shared" si="98"/>
        <v>972.8</v>
      </c>
      <c r="I1097" s="14">
        <v>972.8</v>
      </c>
      <c r="J1097" s="19">
        <f t="shared" si="99"/>
        <v>338.30093858549156</v>
      </c>
      <c r="K1097" s="19">
        <f t="shared" si="100"/>
        <v>338.98125858549156</v>
      </c>
      <c r="L1097" s="19">
        <f aca="true" t="shared" si="102" ref="L1097:L1132">(J1097+13.01842)</f>
        <v>351.31935858549156</v>
      </c>
      <c r="M1097" s="24">
        <f aca="true" t="shared" si="103" ref="M1097:M1132">AVERAGE(K1097:L1097)</f>
        <v>345.15030858549153</v>
      </c>
      <c r="N1097" s="14">
        <v>30.5</v>
      </c>
      <c r="O1097" s="14">
        <v>60.6</v>
      </c>
      <c r="Q1097" s="14">
        <v>130.1</v>
      </c>
      <c r="R1097" s="23">
        <v>3.149</v>
      </c>
      <c r="S1097" s="29">
        <v>361.073</v>
      </c>
      <c r="T1097" s="29">
        <f aca="true" t="shared" si="104" ref="T1097:T1133">AVERAGE(S1092:S1097)</f>
        <v>361.073</v>
      </c>
      <c r="U1097" s="26">
        <v>15.2</v>
      </c>
      <c r="V1097" s="24">
        <v>345.15030858549153</v>
      </c>
      <c r="AA1097">
        <v>345.15030858549153</v>
      </c>
    </row>
    <row r="1098" spans="1:27" ht="12.75">
      <c r="A1098" s="1">
        <v>36359</v>
      </c>
      <c r="B1098" s="15">
        <v>199</v>
      </c>
      <c r="C1098" s="2">
        <v>0.911226869</v>
      </c>
      <c r="D1098" s="16">
        <v>0.911226869</v>
      </c>
      <c r="E1098" s="3">
        <v>10883</v>
      </c>
      <c r="F1098" s="17">
        <v>0</v>
      </c>
      <c r="G1098" s="18">
        <v>1016.5</v>
      </c>
      <c r="H1098" s="19">
        <f aca="true" t="shared" si="105" ref="H1098:H1133">(G1098-44)</f>
        <v>972.5</v>
      </c>
      <c r="I1098" s="14">
        <v>972.5</v>
      </c>
      <c r="J1098" s="19">
        <f aca="true" t="shared" si="106" ref="J1098:J1133">(8303.951372*LN(1013.25/H1098))</f>
        <v>340.8621737999559</v>
      </c>
      <c r="K1098" s="19">
        <f aca="true" t="shared" si="107" ref="K1098:K1133">(J1098+0.68032)</f>
        <v>341.5424937999559</v>
      </c>
      <c r="L1098" s="19">
        <f t="shared" si="102"/>
        <v>353.8805937999559</v>
      </c>
      <c r="M1098" s="24">
        <f t="shared" si="103"/>
        <v>347.71154379995585</v>
      </c>
      <c r="N1098" s="14">
        <v>30.5</v>
      </c>
      <c r="O1098" s="14">
        <v>60.9</v>
      </c>
      <c r="Q1098" s="14">
        <v>128.6</v>
      </c>
      <c r="R1098" s="23">
        <v>3.28</v>
      </c>
      <c r="S1098" s="29">
        <v>403.405</v>
      </c>
      <c r="T1098" s="29">
        <f t="shared" si="104"/>
        <v>382.239</v>
      </c>
      <c r="U1098" s="26">
        <v>15.218</v>
      </c>
      <c r="V1098" s="24">
        <v>347.71154379995585</v>
      </c>
      <c r="AA1098">
        <v>347.71154379995585</v>
      </c>
    </row>
    <row r="1099" spans="1:27" ht="12.75">
      <c r="A1099" s="1">
        <v>36359</v>
      </c>
      <c r="B1099" s="15">
        <v>199</v>
      </c>
      <c r="C1099" s="2">
        <v>0.911342621</v>
      </c>
      <c r="D1099" s="16">
        <v>0.911342621</v>
      </c>
      <c r="E1099" s="3">
        <v>10893</v>
      </c>
      <c r="F1099" s="17">
        <v>0</v>
      </c>
      <c r="G1099" s="18">
        <v>1015.9</v>
      </c>
      <c r="H1099" s="19">
        <f t="shared" si="105"/>
        <v>971.9</v>
      </c>
      <c r="I1099" s="14">
        <v>971.9</v>
      </c>
      <c r="J1099" s="19">
        <f t="shared" si="106"/>
        <v>345.9870153771445</v>
      </c>
      <c r="K1099" s="19">
        <f t="shared" si="107"/>
        <v>346.66733537714447</v>
      </c>
      <c r="L1099" s="19">
        <f t="shared" si="102"/>
        <v>359.00543537714447</v>
      </c>
      <c r="M1099" s="24">
        <f t="shared" si="103"/>
        <v>352.83638537714444</v>
      </c>
      <c r="N1099" s="14">
        <v>30.5</v>
      </c>
      <c r="O1099" s="14">
        <v>60.7</v>
      </c>
      <c r="Q1099" s="14">
        <v>128.1</v>
      </c>
      <c r="R1099" s="23">
        <v>3.23</v>
      </c>
      <c r="S1099" s="29">
        <v>382.704</v>
      </c>
      <c r="T1099" s="29">
        <f t="shared" si="104"/>
        <v>382.394</v>
      </c>
      <c r="U1099" s="26">
        <v>15.199</v>
      </c>
      <c r="V1099" s="24">
        <v>352.83638537714444</v>
      </c>
      <c r="AA1099">
        <v>352.83638537714444</v>
      </c>
    </row>
    <row r="1100" spans="1:27" ht="12.75">
      <c r="A1100" s="1">
        <v>36359</v>
      </c>
      <c r="B1100" s="15">
        <v>199</v>
      </c>
      <c r="C1100" s="2">
        <v>0.911458313</v>
      </c>
      <c r="D1100" s="16">
        <v>0.911458313</v>
      </c>
      <c r="E1100" s="3">
        <v>10903</v>
      </c>
      <c r="F1100" s="17">
        <v>0</v>
      </c>
      <c r="G1100" s="18">
        <v>1016.8</v>
      </c>
      <c r="H1100" s="19">
        <f t="shared" si="105"/>
        <v>972.8</v>
      </c>
      <c r="I1100" s="14">
        <v>972.8</v>
      </c>
      <c r="J1100" s="19">
        <f t="shared" si="106"/>
        <v>338.30093858549156</v>
      </c>
      <c r="K1100" s="19">
        <f t="shared" si="107"/>
        <v>338.98125858549156</v>
      </c>
      <c r="L1100" s="19">
        <f t="shared" si="102"/>
        <v>351.31935858549156</v>
      </c>
      <c r="M1100" s="24">
        <f t="shared" si="103"/>
        <v>345.15030858549153</v>
      </c>
      <c r="N1100" s="14">
        <v>30.6</v>
      </c>
      <c r="O1100" s="14">
        <v>60.6</v>
      </c>
      <c r="Q1100" s="14">
        <v>129.1</v>
      </c>
      <c r="R1100" s="23">
        <v>3.169</v>
      </c>
      <c r="S1100" s="29">
        <v>383.036</v>
      </c>
      <c r="T1100" s="29">
        <f t="shared" si="104"/>
        <v>382.5545</v>
      </c>
      <c r="U1100" s="26">
        <v>15.198</v>
      </c>
      <c r="V1100" s="24">
        <v>345.15030858549153</v>
      </c>
      <c r="AA1100">
        <v>345.15030858549153</v>
      </c>
    </row>
    <row r="1101" spans="1:27" ht="12.75">
      <c r="A1101" s="1">
        <v>36359</v>
      </c>
      <c r="B1101" s="15">
        <v>199</v>
      </c>
      <c r="C1101" s="2">
        <v>0.911574066</v>
      </c>
      <c r="D1101" s="16">
        <v>0.911574066</v>
      </c>
      <c r="E1101" s="3">
        <v>10913</v>
      </c>
      <c r="F1101" s="17">
        <v>0</v>
      </c>
      <c r="G1101" s="18">
        <v>1017.5</v>
      </c>
      <c r="H1101" s="19">
        <f t="shared" si="105"/>
        <v>973.5</v>
      </c>
      <c r="I1101" s="14">
        <v>973.5</v>
      </c>
      <c r="J1101" s="19">
        <f t="shared" si="106"/>
        <v>332.32779342695255</v>
      </c>
      <c r="K1101" s="19">
        <f t="shared" si="107"/>
        <v>333.00811342695255</v>
      </c>
      <c r="L1101" s="19">
        <f t="shared" si="102"/>
        <v>345.34621342695254</v>
      </c>
      <c r="M1101" s="24">
        <f t="shared" si="103"/>
        <v>339.1771634269526</v>
      </c>
      <c r="N1101" s="14">
        <v>30.8</v>
      </c>
      <c r="O1101" s="14">
        <v>60.2</v>
      </c>
      <c r="Q1101" s="14">
        <v>128.6</v>
      </c>
      <c r="R1101" s="23">
        <v>3.239</v>
      </c>
      <c r="S1101" s="29">
        <v>383.401</v>
      </c>
      <c r="T1101" s="29">
        <f t="shared" si="104"/>
        <v>382.72380000000004</v>
      </c>
      <c r="U1101" s="26">
        <v>15.203</v>
      </c>
      <c r="V1101" s="24">
        <v>339.1771634269526</v>
      </c>
      <c r="AA1101">
        <v>339.1771634269526</v>
      </c>
    </row>
    <row r="1102" spans="1:27" ht="12.75">
      <c r="A1102" s="1">
        <v>36359</v>
      </c>
      <c r="B1102" s="15">
        <v>199</v>
      </c>
      <c r="C1102" s="2">
        <v>0.911689818</v>
      </c>
      <c r="D1102" s="16">
        <v>0.911689818</v>
      </c>
      <c r="E1102" s="3">
        <v>10923</v>
      </c>
      <c r="F1102" s="17">
        <v>0</v>
      </c>
      <c r="G1102" s="18">
        <v>1017.5</v>
      </c>
      <c r="H1102" s="19">
        <f t="shared" si="105"/>
        <v>973.5</v>
      </c>
      <c r="I1102" s="14">
        <v>973.5</v>
      </c>
      <c r="J1102" s="19">
        <f t="shared" si="106"/>
        <v>332.32779342695255</v>
      </c>
      <c r="K1102" s="19">
        <f t="shared" si="107"/>
        <v>333.00811342695255</v>
      </c>
      <c r="L1102" s="19">
        <f t="shared" si="102"/>
        <v>345.34621342695254</v>
      </c>
      <c r="M1102" s="24">
        <f t="shared" si="103"/>
        <v>339.1771634269526</v>
      </c>
      <c r="N1102" s="14">
        <v>30.6</v>
      </c>
      <c r="O1102" s="14">
        <v>60.4</v>
      </c>
      <c r="Q1102" s="14">
        <v>127.6</v>
      </c>
      <c r="R1102" s="23">
        <v>3.417</v>
      </c>
      <c r="S1102" s="29">
        <v>425.733</v>
      </c>
      <c r="T1102" s="29">
        <f t="shared" si="104"/>
        <v>389.89200000000005</v>
      </c>
      <c r="U1102" s="26">
        <v>15.216</v>
      </c>
      <c r="V1102" s="24">
        <v>339.1771634269526</v>
      </c>
      <c r="AA1102">
        <v>339.1771634269526</v>
      </c>
    </row>
    <row r="1103" spans="1:27" ht="12.75">
      <c r="A1103" s="1">
        <v>36359</v>
      </c>
      <c r="B1103" s="15">
        <v>199</v>
      </c>
      <c r="C1103" s="2">
        <v>0.91180557</v>
      </c>
      <c r="D1103" s="16">
        <v>0.91180557</v>
      </c>
      <c r="E1103" s="3">
        <v>10933</v>
      </c>
      <c r="F1103" s="17">
        <v>0</v>
      </c>
      <c r="G1103" s="18">
        <v>1017.4</v>
      </c>
      <c r="H1103" s="19">
        <f t="shared" si="105"/>
        <v>973.4</v>
      </c>
      <c r="I1103" s="14">
        <v>973.4</v>
      </c>
      <c r="J1103" s="19">
        <f t="shared" si="106"/>
        <v>333.180836868249</v>
      </c>
      <c r="K1103" s="19">
        <f t="shared" si="107"/>
        <v>333.861156868249</v>
      </c>
      <c r="L1103" s="19">
        <f t="shared" si="102"/>
        <v>346.199256868249</v>
      </c>
      <c r="M1103" s="24">
        <f t="shared" si="103"/>
        <v>340.030206868249</v>
      </c>
      <c r="N1103" s="14">
        <v>30.5</v>
      </c>
      <c r="O1103" s="14">
        <v>60.5</v>
      </c>
      <c r="Q1103" s="14">
        <v>128.1</v>
      </c>
      <c r="R1103" s="23">
        <v>3.76</v>
      </c>
      <c r="S1103" s="29">
        <v>510.032</v>
      </c>
      <c r="T1103" s="29">
        <f t="shared" si="104"/>
        <v>414.7185</v>
      </c>
      <c r="U1103" s="26">
        <v>15.266</v>
      </c>
      <c r="V1103" s="24">
        <v>340.030206868249</v>
      </c>
      <c r="AA1103">
        <v>340.030206868249</v>
      </c>
    </row>
    <row r="1104" spans="1:27" ht="12.75">
      <c r="A1104" s="1">
        <v>36359</v>
      </c>
      <c r="B1104" s="15">
        <v>199</v>
      </c>
      <c r="C1104" s="2">
        <v>0.911921322</v>
      </c>
      <c r="D1104" s="16">
        <v>0.911921322</v>
      </c>
      <c r="E1104" s="3">
        <v>10943</v>
      </c>
      <c r="F1104" s="17">
        <v>0</v>
      </c>
      <c r="G1104" s="18">
        <v>1016.7</v>
      </c>
      <c r="H1104" s="19">
        <f t="shared" si="105"/>
        <v>972.7</v>
      </c>
      <c r="I1104" s="14">
        <v>972.7</v>
      </c>
      <c r="J1104" s="19">
        <f t="shared" si="106"/>
        <v>339.15459588483003</v>
      </c>
      <c r="K1104" s="19">
        <f t="shared" si="107"/>
        <v>339.83491588483</v>
      </c>
      <c r="L1104" s="19">
        <f t="shared" si="102"/>
        <v>352.17301588483</v>
      </c>
      <c r="M1104" s="24">
        <f t="shared" si="103"/>
        <v>346.00396588483</v>
      </c>
      <c r="N1104" s="14">
        <v>30.6</v>
      </c>
      <c r="O1104" s="14">
        <v>60.3</v>
      </c>
      <c r="Q1104" s="14">
        <v>129.6</v>
      </c>
      <c r="R1104" s="23">
        <v>2.99</v>
      </c>
      <c r="S1104" s="29">
        <v>342.397</v>
      </c>
      <c r="T1104" s="29">
        <f t="shared" si="104"/>
        <v>404.5505</v>
      </c>
      <c r="U1104" s="26">
        <v>15.201</v>
      </c>
      <c r="V1104" s="24">
        <v>346.00396588483</v>
      </c>
      <c r="AA1104">
        <v>346.00396588483</v>
      </c>
    </row>
    <row r="1105" spans="1:27" ht="12.75">
      <c r="A1105" s="1">
        <v>36359</v>
      </c>
      <c r="B1105" s="15">
        <v>199</v>
      </c>
      <c r="C1105" s="2">
        <v>0.912037015</v>
      </c>
      <c r="D1105" s="16">
        <v>0.912037015</v>
      </c>
      <c r="E1105" s="3">
        <v>10953</v>
      </c>
      <c r="F1105" s="17">
        <v>0</v>
      </c>
      <c r="G1105" s="18">
        <v>1016.9</v>
      </c>
      <c r="H1105" s="19">
        <f t="shared" si="105"/>
        <v>972.9</v>
      </c>
      <c r="I1105" s="14">
        <v>972.9</v>
      </c>
      <c r="J1105" s="19">
        <f t="shared" si="106"/>
        <v>337.4473690342443</v>
      </c>
      <c r="K1105" s="19">
        <f t="shared" si="107"/>
        <v>338.12768903424427</v>
      </c>
      <c r="L1105" s="19">
        <f t="shared" si="102"/>
        <v>350.46578903424427</v>
      </c>
      <c r="M1105" s="24">
        <f t="shared" si="103"/>
        <v>344.2967390342443</v>
      </c>
      <c r="N1105" s="14">
        <v>30.6</v>
      </c>
      <c r="O1105" s="14">
        <v>60.4</v>
      </c>
      <c r="Q1105" s="14">
        <v>132.6</v>
      </c>
      <c r="R1105" s="23">
        <v>3.26</v>
      </c>
      <c r="S1105" s="29">
        <v>405.729</v>
      </c>
      <c r="T1105" s="29">
        <f t="shared" si="104"/>
        <v>408.388</v>
      </c>
      <c r="U1105" s="26">
        <v>15.177</v>
      </c>
      <c r="V1105" s="24">
        <v>344.2967390342443</v>
      </c>
      <c r="AA1105">
        <v>344.2967390342443</v>
      </c>
    </row>
    <row r="1106" spans="1:27" ht="12.75">
      <c r="A1106" s="1">
        <v>36359</v>
      </c>
      <c r="B1106" s="15">
        <v>199</v>
      </c>
      <c r="C1106" s="2">
        <v>0.912152767</v>
      </c>
      <c r="D1106" s="16">
        <v>0.912152767</v>
      </c>
      <c r="E1106" s="3">
        <v>10963</v>
      </c>
      <c r="F1106" s="17">
        <v>0</v>
      </c>
      <c r="G1106" s="18">
        <v>1016.5</v>
      </c>
      <c r="H1106" s="19">
        <f t="shared" si="105"/>
        <v>972.5</v>
      </c>
      <c r="I1106" s="14">
        <v>972.5</v>
      </c>
      <c r="J1106" s="19">
        <f t="shared" si="106"/>
        <v>340.8621737999559</v>
      </c>
      <c r="K1106" s="19">
        <f t="shared" si="107"/>
        <v>341.5424937999559</v>
      </c>
      <c r="L1106" s="19">
        <f t="shared" si="102"/>
        <v>353.8805937999559</v>
      </c>
      <c r="M1106" s="24">
        <f t="shared" si="103"/>
        <v>347.71154379995585</v>
      </c>
      <c r="N1106" s="14">
        <v>30.6</v>
      </c>
      <c r="O1106" s="14">
        <v>60.5</v>
      </c>
      <c r="Q1106" s="14">
        <v>131.6</v>
      </c>
      <c r="R1106" s="23">
        <v>3.049</v>
      </c>
      <c r="S1106" s="29">
        <v>343.06</v>
      </c>
      <c r="T1106" s="29">
        <f t="shared" si="104"/>
        <v>401.7253333333333</v>
      </c>
      <c r="U1106" s="26">
        <v>15.186</v>
      </c>
      <c r="V1106" s="24">
        <v>347.71154379995585</v>
      </c>
      <c r="AA1106">
        <v>347.71154379995585</v>
      </c>
    </row>
    <row r="1107" spans="1:27" ht="12.75">
      <c r="A1107" s="1">
        <v>36359</v>
      </c>
      <c r="B1107" s="15">
        <v>199</v>
      </c>
      <c r="C1107" s="2">
        <v>0.912268519</v>
      </c>
      <c r="D1107" s="16">
        <v>0.912268519</v>
      </c>
      <c r="E1107" s="3">
        <v>10973</v>
      </c>
      <c r="F1107" s="17">
        <v>0</v>
      </c>
      <c r="G1107" s="18">
        <v>1016.3</v>
      </c>
      <c r="H1107" s="19">
        <f t="shared" si="105"/>
        <v>972.3</v>
      </c>
      <c r="I1107" s="14">
        <v>972.3</v>
      </c>
      <c r="J1107" s="19">
        <f t="shared" si="106"/>
        <v>342.5701029240357</v>
      </c>
      <c r="K1107" s="19">
        <f t="shared" si="107"/>
        <v>343.2504229240357</v>
      </c>
      <c r="L1107" s="19">
        <f t="shared" si="102"/>
        <v>355.5885229240357</v>
      </c>
      <c r="M1107" s="24">
        <f t="shared" si="103"/>
        <v>349.41947292403574</v>
      </c>
      <c r="N1107" s="14">
        <v>30.7</v>
      </c>
      <c r="O1107" s="14">
        <v>59.9</v>
      </c>
      <c r="Q1107" s="14">
        <v>130.5</v>
      </c>
      <c r="R1107" s="23">
        <v>3.449</v>
      </c>
      <c r="S1107" s="29">
        <v>427.359</v>
      </c>
      <c r="T1107" s="29">
        <f t="shared" si="104"/>
        <v>409.0516666666667</v>
      </c>
      <c r="U1107" s="26">
        <v>15.229</v>
      </c>
      <c r="V1107" s="24">
        <v>349.41947292403574</v>
      </c>
      <c r="AA1107">
        <v>349.41947292403574</v>
      </c>
    </row>
    <row r="1108" spans="1:27" ht="12.75">
      <c r="A1108" s="1">
        <v>36359</v>
      </c>
      <c r="B1108" s="15">
        <v>199</v>
      </c>
      <c r="C1108" s="2">
        <v>0.912384272</v>
      </c>
      <c r="D1108" s="16">
        <v>0.912384272</v>
      </c>
      <c r="E1108" s="3">
        <v>10983</v>
      </c>
      <c r="F1108" s="17">
        <v>0</v>
      </c>
      <c r="G1108" s="18">
        <v>1017.4</v>
      </c>
      <c r="H1108" s="19">
        <f t="shared" si="105"/>
        <v>973.4</v>
      </c>
      <c r="I1108" s="14">
        <v>973.4</v>
      </c>
      <c r="J1108" s="19">
        <f t="shared" si="106"/>
        <v>333.180836868249</v>
      </c>
      <c r="K1108" s="19">
        <f t="shared" si="107"/>
        <v>333.861156868249</v>
      </c>
      <c r="L1108" s="19">
        <f t="shared" si="102"/>
        <v>346.199256868249</v>
      </c>
      <c r="M1108" s="24">
        <f t="shared" si="103"/>
        <v>340.030206868249</v>
      </c>
      <c r="N1108" s="14">
        <v>30.7</v>
      </c>
      <c r="O1108" s="14">
        <v>60.1</v>
      </c>
      <c r="Q1108" s="14">
        <v>133.3</v>
      </c>
      <c r="R1108" s="23">
        <v>3.259</v>
      </c>
      <c r="S1108" s="29">
        <v>406.724</v>
      </c>
      <c r="T1108" s="29">
        <f t="shared" si="104"/>
        <v>405.88349999999997</v>
      </c>
      <c r="U1108" s="26">
        <v>15.127</v>
      </c>
      <c r="V1108" s="24">
        <v>340.030206868249</v>
      </c>
      <c r="AA1108">
        <v>340.030206868249</v>
      </c>
    </row>
    <row r="1109" spans="1:27" ht="12.75">
      <c r="A1109" s="1">
        <v>36359</v>
      </c>
      <c r="B1109" s="15">
        <v>199</v>
      </c>
      <c r="C1109" s="2">
        <v>0.912500024</v>
      </c>
      <c r="D1109" s="16">
        <v>0.912500024</v>
      </c>
      <c r="E1109" s="3">
        <v>10993</v>
      </c>
      <c r="F1109" s="17">
        <v>1</v>
      </c>
      <c r="G1109" s="18">
        <v>1018.4</v>
      </c>
      <c r="H1109" s="19">
        <f t="shared" si="105"/>
        <v>974.4</v>
      </c>
      <c r="I1109" s="14">
        <v>974.4</v>
      </c>
      <c r="J1109" s="19">
        <f t="shared" si="106"/>
        <v>324.65434328411925</v>
      </c>
      <c r="K1109" s="19">
        <f t="shared" si="107"/>
        <v>325.33466328411924</v>
      </c>
      <c r="L1109" s="19">
        <f t="shared" si="102"/>
        <v>337.67276328411924</v>
      </c>
      <c r="M1109" s="24">
        <f t="shared" si="103"/>
        <v>331.50371328411927</v>
      </c>
      <c r="N1109" s="14">
        <v>30.8</v>
      </c>
      <c r="O1109" s="14">
        <v>60.2</v>
      </c>
      <c r="Q1109" s="14">
        <v>133.1</v>
      </c>
      <c r="R1109" s="23">
        <v>3.669</v>
      </c>
      <c r="S1109" s="29">
        <v>491.056</v>
      </c>
      <c r="T1109" s="29">
        <f t="shared" si="104"/>
        <v>402.7208333333333</v>
      </c>
      <c r="U1109" s="26">
        <v>15.256</v>
      </c>
      <c r="V1109" s="24">
        <v>331.50371328411927</v>
      </c>
      <c r="AA1109">
        <v>331.50371328411927</v>
      </c>
    </row>
    <row r="1110" spans="1:27" ht="12.75">
      <c r="A1110" s="1">
        <v>36359</v>
      </c>
      <c r="B1110" s="15">
        <v>199</v>
      </c>
      <c r="C1110" s="2">
        <v>0.912615716</v>
      </c>
      <c r="D1110" s="16">
        <v>0.912615716</v>
      </c>
      <c r="E1110" s="3">
        <v>11003</v>
      </c>
      <c r="F1110" s="17">
        <v>0</v>
      </c>
      <c r="G1110" s="18">
        <v>1018.2</v>
      </c>
      <c r="H1110" s="19">
        <f t="shared" si="105"/>
        <v>974.2</v>
      </c>
      <c r="I1110" s="14">
        <v>974.2</v>
      </c>
      <c r="J1110" s="19">
        <f t="shared" si="106"/>
        <v>326.35894174479085</v>
      </c>
      <c r="K1110" s="19">
        <f t="shared" si="107"/>
        <v>327.03926174479085</v>
      </c>
      <c r="L1110" s="19">
        <f t="shared" si="102"/>
        <v>339.37736174479085</v>
      </c>
      <c r="M1110" s="24">
        <f t="shared" si="103"/>
        <v>333.2083117447909</v>
      </c>
      <c r="N1110" s="14">
        <v>30.7</v>
      </c>
      <c r="O1110" s="14">
        <v>60.7</v>
      </c>
      <c r="Q1110" s="14">
        <v>130.6</v>
      </c>
      <c r="R1110" s="23">
        <v>3.649</v>
      </c>
      <c r="S1110" s="29">
        <v>470.355</v>
      </c>
      <c r="T1110" s="29">
        <f t="shared" si="104"/>
        <v>424.04716666666667</v>
      </c>
      <c r="U1110" s="26">
        <v>15.238</v>
      </c>
      <c r="V1110" s="24">
        <v>333.2083117447909</v>
      </c>
      <c r="AA1110">
        <v>333.2083117447909</v>
      </c>
    </row>
    <row r="1111" spans="1:27" ht="12.75">
      <c r="A1111" s="1">
        <v>36359</v>
      </c>
      <c r="B1111" s="15">
        <v>199</v>
      </c>
      <c r="C1111" s="2">
        <v>0.912731469</v>
      </c>
      <c r="D1111" s="16">
        <v>0.912731469</v>
      </c>
      <c r="E1111" s="3">
        <v>11013</v>
      </c>
      <c r="F1111" s="17">
        <v>0</v>
      </c>
      <c r="G1111" s="18">
        <v>1018.2</v>
      </c>
      <c r="H1111" s="19">
        <f t="shared" si="105"/>
        <v>974.2</v>
      </c>
      <c r="I1111" s="14">
        <v>974.2</v>
      </c>
      <c r="J1111" s="19">
        <f t="shared" si="106"/>
        <v>326.35894174479085</v>
      </c>
      <c r="K1111" s="19">
        <f t="shared" si="107"/>
        <v>327.03926174479085</v>
      </c>
      <c r="L1111" s="19">
        <f t="shared" si="102"/>
        <v>339.37736174479085</v>
      </c>
      <c r="M1111" s="24">
        <f t="shared" si="103"/>
        <v>333.2083117447909</v>
      </c>
      <c r="N1111" s="14">
        <v>30.8</v>
      </c>
      <c r="O1111" s="14">
        <v>60.7</v>
      </c>
      <c r="Q1111" s="14">
        <v>127.5</v>
      </c>
      <c r="R1111" s="23">
        <v>3.565</v>
      </c>
      <c r="S1111" s="29">
        <v>470.687</v>
      </c>
      <c r="T1111" s="29">
        <f t="shared" si="104"/>
        <v>434.8735</v>
      </c>
      <c r="U1111" s="26">
        <v>15.133</v>
      </c>
      <c r="V1111" s="24">
        <v>333.2083117447909</v>
      </c>
      <c r="AA1111">
        <v>333.2083117447909</v>
      </c>
    </row>
    <row r="1112" spans="1:27" ht="12.75">
      <c r="A1112" s="1">
        <v>36359</v>
      </c>
      <c r="B1112" s="15">
        <v>199</v>
      </c>
      <c r="C1112" s="2">
        <v>0.912847221</v>
      </c>
      <c r="D1112" s="16">
        <v>0.912847221</v>
      </c>
      <c r="E1112" s="3">
        <v>11023</v>
      </c>
      <c r="F1112" s="17">
        <v>0</v>
      </c>
      <c r="G1112" s="18">
        <v>1018.8</v>
      </c>
      <c r="H1112" s="19">
        <f t="shared" si="105"/>
        <v>974.8</v>
      </c>
      <c r="I1112" s="14">
        <v>974.8</v>
      </c>
      <c r="J1112" s="19">
        <f t="shared" si="106"/>
        <v>321.24619574110176</v>
      </c>
      <c r="K1112" s="19">
        <f t="shared" si="107"/>
        <v>321.92651574110175</v>
      </c>
      <c r="L1112" s="19">
        <f t="shared" si="102"/>
        <v>334.26461574110175</v>
      </c>
      <c r="M1112" s="24">
        <f t="shared" si="103"/>
        <v>328.0955657411017</v>
      </c>
      <c r="N1112" s="14">
        <v>30.9</v>
      </c>
      <c r="O1112" s="14">
        <v>60.2</v>
      </c>
      <c r="Q1112" s="14">
        <v>127.7</v>
      </c>
      <c r="R1112" s="23">
        <v>3.72</v>
      </c>
      <c r="S1112" s="29">
        <v>492.052</v>
      </c>
      <c r="T1112" s="29">
        <f t="shared" si="104"/>
        <v>459.70550000000003</v>
      </c>
      <c r="U1112" s="26">
        <v>15.256</v>
      </c>
      <c r="V1112" s="24">
        <v>328.0955657411017</v>
      </c>
      <c r="AA1112">
        <v>328.0955657411017</v>
      </c>
    </row>
    <row r="1113" spans="1:27" ht="12.75">
      <c r="A1113" s="1">
        <v>36359</v>
      </c>
      <c r="B1113" s="15">
        <v>199</v>
      </c>
      <c r="C1113" s="2">
        <v>0.912962973</v>
      </c>
      <c r="D1113" s="16">
        <v>0.912962973</v>
      </c>
      <c r="E1113" s="3">
        <v>11033</v>
      </c>
      <c r="F1113" s="17">
        <v>0</v>
      </c>
      <c r="G1113" s="18">
        <v>1020.1</v>
      </c>
      <c r="H1113" s="19">
        <f t="shared" si="105"/>
        <v>976.1</v>
      </c>
      <c r="I1113" s="14">
        <v>976.1</v>
      </c>
      <c r="J1113" s="19">
        <f t="shared" si="106"/>
        <v>310.1793667069065</v>
      </c>
      <c r="K1113" s="19">
        <f t="shared" si="107"/>
        <v>310.8596867069065</v>
      </c>
      <c r="L1113" s="19">
        <f t="shared" si="102"/>
        <v>323.19778670690647</v>
      </c>
      <c r="M1113" s="24">
        <f t="shared" si="103"/>
        <v>317.02873670690644</v>
      </c>
      <c r="N1113" s="14">
        <v>30.8</v>
      </c>
      <c r="O1113" s="14">
        <v>60.4</v>
      </c>
      <c r="Q1113" s="14">
        <v>128.5</v>
      </c>
      <c r="R1113" s="23">
        <v>3.14</v>
      </c>
      <c r="S1113" s="29">
        <v>366.384</v>
      </c>
      <c r="T1113" s="29">
        <f t="shared" si="104"/>
        <v>449.54300000000006</v>
      </c>
      <c r="U1113" s="26">
        <v>15.206</v>
      </c>
      <c r="V1113" s="24">
        <v>317.02873670690644</v>
      </c>
      <c r="AA1113">
        <v>317.02873670690644</v>
      </c>
    </row>
    <row r="1114" spans="1:27" ht="12.75">
      <c r="A1114" s="1">
        <v>36359</v>
      </c>
      <c r="B1114" s="15">
        <v>199</v>
      </c>
      <c r="C1114" s="2">
        <v>0.913078725</v>
      </c>
      <c r="D1114" s="16">
        <v>0.913078725</v>
      </c>
      <c r="E1114" s="3">
        <v>11043</v>
      </c>
      <c r="F1114" s="17">
        <v>0</v>
      </c>
      <c r="G1114" s="18">
        <v>1020.5</v>
      </c>
      <c r="H1114" s="19">
        <f t="shared" si="105"/>
        <v>976.5</v>
      </c>
      <c r="I1114" s="14">
        <v>976.5</v>
      </c>
      <c r="J1114" s="19">
        <f t="shared" si="106"/>
        <v>306.77715366248947</v>
      </c>
      <c r="K1114" s="19">
        <f t="shared" si="107"/>
        <v>307.45747366248946</v>
      </c>
      <c r="L1114" s="19">
        <f t="shared" si="102"/>
        <v>319.79557366248946</v>
      </c>
      <c r="M1114" s="24">
        <f t="shared" si="103"/>
        <v>313.6265236624895</v>
      </c>
      <c r="N1114" s="14">
        <v>30.8</v>
      </c>
      <c r="O1114" s="14">
        <v>60.4</v>
      </c>
      <c r="Q1114" s="14">
        <v>128.5</v>
      </c>
      <c r="R1114" s="23">
        <v>3.315</v>
      </c>
      <c r="S1114" s="29">
        <v>408.682</v>
      </c>
      <c r="T1114" s="29">
        <f t="shared" si="104"/>
        <v>449.8693333333334</v>
      </c>
      <c r="U1114" s="26">
        <v>15.159</v>
      </c>
      <c r="V1114" s="24">
        <v>313.6265236624895</v>
      </c>
      <c r="AA1114">
        <v>313.6265236624895</v>
      </c>
    </row>
    <row r="1115" spans="1:27" ht="12.75">
      <c r="A1115" s="1">
        <v>36359</v>
      </c>
      <c r="B1115" s="15">
        <v>199</v>
      </c>
      <c r="C1115" s="2">
        <v>0.913194418</v>
      </c>
      <c r="D1115" s="16">
        <v>0.913194418</v>
      </c>
      <c r="E1115" s="3">
        <v>11053</v>
      </c>
      <c r="F1115" s="17">
        <v>0</v>
      </c>
      <c r="G1115" s="18">
        <v>1020.8</v>
      </c>
      <c r="H1115" s="19">
        <f t="shared" si="105"/>
        <v>976.8</v>
      </c>
      <c r="I1115" s="14">
        <v>976.8</v>
      </c>
      <c r="J1115" s="19">
        <f t="shared" si="106"/>
        <v>304.2264083277348</v>
      </c>
      <c r="K1115" s="19">
        <f t="shared" si="107"/>
        <v>304.9067283277348</v>
      </c>
      <c r="L1115" s="19">
        <f t="shared" si="102"/>
        <v>317.2448283277348</v>
      </c>
      <c r="M1115" s="24">
        <f t="shared" si="103"/>
        <v>311.07577832773484</v>
      </c>
      <c r="N1115" s="14">
        <v>30.7</v>
      </c>
      <c r="O1115" s="14">
        <v>60.7</v>
      </c>
      <c r="Q1115" s="14">
        <v>129.6</v>
      </c>
      <c r="R1115" s="23">
        <v>3.261</v>
      </c>
      <c r="S1115" s="29">
        <v>409.014</v>
      </c>
      <c r="T1115" s="29">
        <f t="shared" si="104"/>
        <v>436.1956666666667</v>
      </c>
      <c r="U1115" s="26">
        <v>15.218</v>
      </c>
      <c r="V1115" s="24">
        <v>311.07577832773484</v>
      </c>
      <c r="AA1115">
        <v>311.07577832773484</v>
      </c>
    </row>
    <row r="1116" spans="1:27" ht="12.75">
      <c r="A1116" s="1">
        <v>36359</v>
      </c>
      <c r="B1116" s="15">
        <v>199</v>
      </c>
      <c r="C1116" s="2">
        <v>0.91331017</v>
      </c>
      <c r="D1116" s="16">
        <v>0.91331017</v>
      </c>
      <c r="E1116" s="3">
        <v>11063</v>
      </c>
      <c r="F1116" s="17">
        <v>0</v>
      </c>
      <c r="G1116" s="18">
        <v>1021.7</v>
      </c>
      <c r="H1116" s="19">
        <f t="shared" si="105"/>
        <v>977.7</v>
      </c>
      <c r="I1116" s="14">
        <v>977.7</v>
      </c>
      <c r="J1116" s="19">
        <f t="shared" si="106"/>
        <v>296.5788700693299</v>
      </c>
      <c r="K1116" s="19">
        <f t="shared" si="107"/>
        <v>297.2591900693299</v>
      </c>
      <c r="L1116" s="19">
        <f t="shared" si="102"/>
        <v>309.5972900693299</v>
      </c>
      <c r="M1116" s="24">
        <f t="shared" si="103"/>
        <v>303.42824006932995</v>
      </c>
      <c r="N1116" s="14">
        <v>30.8</v>
      </c>
      <c r="O1116" s="14">
        <v>60.9</v>
      </c>
      <c r="Q1116" s="14">
        <v>130.6</v>
      </c>
      <c r="R1116" s="23">
        <v>3.366</v>
      </c>
      <c r="S1116" s="29">
        <v>430.379</v>
      </c>
      <c r="T1116" s="29">
        <f t="shared" si="104"/>
        <v>429.53299999999996</v>
      </c>
      <c r="U1116" s="26">
        <v>15.223</v>
      </c>
      <c r="V1116" s="24">
        <v>303.42824006932995</v>
      </c>
      <c r="AA1116">
        <v>303.42824006932995</v>
      </c>
    </row>
    <row r="1117" spans="1:27" ht="12.75">
      <c r="A1117" s="1">
        <v>36359</v>
      </c>
      <c r="B1117" s="15">
        <v>199</v>
      </c>
      <c r="C1117" s="2">
        <v>0.913425922</v>
      </c>
      <c r="D1117" s="16">
        <v>0.913425922</v>
      </c>
      <c r="E1117" s="3">
        <v>11073</v>
      </c>
      <c r="F1117" s="17">
        <v>0</v>
      </c>
      <c r="G1117" s="18">
        <v>1022.7</v>
      </c>
      <c r="H1117" s="19">
        <f t="shared" si="105"/>
        <v>978.7</v>
      </c>
      <c r="I1117" s="14">
        <v>978.7</v>
      </c>
      <c r="J1117" s="19">
        <f t="shared" si="106"/>
        <v>288.08985750013846</v>
      </c>
      <c r="K1117" s="19">
        <f t="shared" si="107"/>
        <v>288.77017750013846</v>
      </c>
      <c r="L1117" s="19">
        <f t="shared" si="102"/>
        <v>301.10827750013846</v>
      </c>
      <c r="M1117" s="24">
        <f t="shared" si="103"/>
        <v>294.9392275001385</v>
      </c>
      <c r="N1117" s="14">
        <v>30.8</v>
      </c>
      <c r="O1117" s="14">
        <v>60.9</v>
      </c>
      <c r="Q1117" s="14">
        <v>129.6</v>
      </c>
      <c r="R1117" s="23">
        <v>2.92</v>
      </c>
      <c r="S1117" s="29">
        <v>325.711</v>
      </c>
      <c r="T1117" s="29">
        <f t="shared" si="104"/>
        <v>405.3703333333333</v>
      </c>
      <c r="U1117" s="26">
        <v>15.089</v>
      </c>
      <c r="V1117" s="24">
        <v>294.9392275001385</v>
      </c>
      <c r="AA1117">
        <v>294.9392275001385</v>
      </c>
    </row>
    <row r="1118" spans="1:27" ht="12.75">
      <c r="A1118" s="1">
        <v>36359</v>
      </c>
      <c r="B1118" s="15">
        <v>199</v>
      </c>
      <c r="C1118" s="2">
        <v>0.913541675</v>
      </c>
      <c r="D1118" s="16">
        <v>0.913541675</v>
      </c>
      <c r="E1118" s="3">
        <v>11083</v>
      </c>
      <c r="F1118" s="17">
        <v>0</v>
      </c>
      <c r="G1118" s="18">
        <v>1023.6</v>
      </c>
      <c r="H1118" s="19">
        <f t="shared" si="105"/>
        <v>979.6</v>
      </c>
      <c r="I1118" s="14">
        <v>979.6</v>
      </c>
      <c r="J1118" s="19">
        <f t="shared" si="106"/>
        <v>280.4571589749091</v>
      </c>
      <c r="K1118" s="19">
        <f t="shared" si="107"/>
        <v>281.1374789749091</v>
      </c>
      <c r="L1118" s="19">
        <f t="shared" si="102"/>
        <v>293.47557897490907</v>
      </c>
      <c r="M1118" s="24">
        <f t="shared" si="103"/>
        <v>287.30652897490904</v>
      </c>
      <c r="N1118" s="14">
        <v>30.8</v>
      </c>
      <c r="O1118" s="14">
        <v>61.2</v>
      </c>
      <c r="Q1118" s="14">
        <v>128.6</v>
      </c>
      <c r="R1118" s="23">
        <v>4.296</v>
      </c>
      <c r="S1118" s="29">
        <v>620.01</v>
      </c>
      <c r="T1118" s="29">
        <f t="shared" si="104"/>
        <v>426.69666666666666</v>
      </c>
      <c r="U1118" s="26">
        <v>15.304</v>
      </c>
      <c r="V1118" s="24">
        <v>287.30652897490904</v>
      </c>
      <c r="AA1118">
        <v>287.30652897490904</v>
      </c>
    </row>
    <row r="1119" spans="1:27" ht="12.75">
      <c r="A1119" s="1">
        <v>36359</v>
      </c>
      <c r="B1119" s="15">
        <v>199</v>
      </c>
      <c r="C1119" s="2">
        <v>0.913657427</v>
      </c>
      <c r="D1119" s="16">
        <v>0.913657427</v>
      </c>
      <c r="E1119" s="3">
        <v>11093</v>
      </c>
      <c r="F1119" s="17">
        <v>0</v>
      </c>
      <c r="G1119" s="18">
        <v>1025.2</v>
      </c>
      <c r="H1119" s="19">
        <f t="shared" si="105"/>
        <v>981.2</v>
      </c>
      <c r="I1119" s="14">
        <v>981.2</v>
      </c>
      <c r="J1119" s="19">
        <f t="shared" si="106"/>
        <v>266.9052157434935</v>
      </c>
      <c r="K1119" s="19">
        <f t="shared" si="107"/>
        <v>267.5855357434935</v>
      </c>
      <c r="L1119" s="19">
        <f t="shared" si="102"/>
        <v>279.9236357434935</v>
      </c>
      <c r="M1119" s="24">
        <f t="shared" si="103"/>
        <v>273.7545857434935</v>
      </c>
      <c r="N1119" s="14">
        <v>31</v>
      </c>
      <c r="O1119" s="14">
        <v>60.8</v>
      </c>
      <c r="Q1119" s="14">
        <v>129.1</v>
      </c>
      <c r="R1119" s="23">
        <v>3.376</v>
      </c>
      <c r="S1119" s="29">
        <v>431.342</v>
      </c>
      <c r="T1119" s="29">
        <f t="shared" si="104"/>
        <v>437.5230000000001</v>
      </c>
      <c r="U1119" s="26">
        <v>15.221</v>
      </c>
      <c r="V1119" s="24">
        <v>273.7545857434935</v>
      </c>
      <c r="AA1119">
        <v>273.7545857434935</v>
      </c>
    </row>
    <row r="1120" spans="1:27" ht="12.75">
      <c r="A1120" s="1">
        <v>36359</v>
      </c>
      <c r="B1120" s="15">
        <v>199</v>
      </c>
      <c r="C1120" s="2">
        <v>0.913773119</v>
      </c>
      <c r="D1120" s="16">
        <v>0.913773119</v>
      </c>
      <c r="E1120" s="3">
        <v>11103</v>
      </c>
      <c r="F1120" s="17">
        <v>0</v>
      </c>
      <c r="G1120" s="18">
        <v>1027.7</v>
      </c>
      <c r="H1120" s="19">
        <f t="shared" si="105"/>
        <v>983.7</v>
      </c>
      <c r="I1120" s="14">
        <v>983.7</v>
      </c>
      <c r="J1120" s="19">
        <f t="shared" si="106"/>
        <v>245.7744817293512</v>
      </c>
      <c r="K1120" s="19">
        <f t="shared" si="107"/>
        <v>246.4548017293512</v>
      </c>
      <c r="L1120" s="19">
        <f t="shared" si="102"/>
        <v>258.79290172935123</v>
      </c>
      <c r="M1120" s="24">
        <f t="shared" si="103"/>
        <v>252.6238517293512</v>
      </c>
      <c r="N1120" s="14">
        <v>31.1</v>
      </c>
      <c r="O1120" s="14">
        <v>60.8</v>
      </c>
      <c r="Q1120" s="14">
        <v>130.1</v>
      </c>
      <c r="R1120" s="23">
        <v>3.749</v>
      </c>
      <c r="S1120" s="29">
        <v>494.707</v>
      </c>
      <c r="T1120" s="29">
        <f t="shared" si="104"/>
        <v>451.8605</v>
      </c>
      <c r="U1120" s="26">
        <v>15.199</v>
      </c>
      <c r="V1120" s="24">
        <v>252.6238517293512</v>
      </c>
      <c r="AA1120">
        <v>252.6238517293512</v>
      </c>
    </row>
    <row r="1121" spans="1:27" ht="12.75">
      <c r="A1121" s="1">
        <v>36359</v>
      </c>
      <c r="B1121" s="15">
        <v>199</v>
      </c>
      <c r="C1121" s="2">
        <v>0.913888872</v>
      </c>
      <c r="D1121" s="16">
        <v>0.913888872</v>
      </c>
      <c r="E1121" s="3">
        <v>11113</v>
      </c>
      <c r="F1121" s="17">
        <v>0</v>
      </c>
      <c r="G1121" s="18">
        <v>1029.6</v>
      </c>
      <c r="H1121" s="19">
        <f t="shared" si="105"/>
        <v>985.5999999999999</v>
      </c>
      <c r="I1121" s="14">
        <v>985.6</v>
      </c>
      <c r="J1121" s="19">
        <f t="shared" si="106"/>
        <v>229.7510089193769</v>
      </c>
      <c r="K1121" s="19">
        <f t="shared" si="107"/>
        <v>230.43132891937688</v>
      </c>
      <c r="L1121" s="19">
        <f t="shared" si="102"/>
        <v>242.76942891937688</v>
      </c>
      <c r="M1121" s="24">
        <f t="shared" si="103"/>
        <v>236.60037891937688</v>
      </c>
      <c r="N1121" s="14">
        <v>31.1</v>
      </c>
      <c r="O1121" s="14">
        <v>60.8</v>
      </c>
      <c r="Q1121" s="14">
        <v>132.2</v>
      </c>
      <c r="R1121" s="23">
        <v>3.879</v>
      </c>
      <c r="S1121" s="29">
        <v>537.039</v>
      </c>
      <c r="T1121" s="29">
        <f t="shared" si="104"/>
        <v>473.19800000000004</v>
      </c>
      <c r="U1121" s="26">
        <v>15.294</v>
      </c>
      <c r="V1121" s="24">
        <v>236.60037891937688</v>
      </c>
      <c r="AA1121">
        <v>236.60037891937688</v>
      </c>
    </row>
    <row r="1122" spans="1:27" ht="12.75">
      <c r="A1122" s="1">
        <v>36359</v>
      </c>
      <c r="B1122" s="15">
        <v>199</v>
      </c>
      <c r="C1122" s="2">
        <v>0.914004624</v>
      </c>
      <c r="D1122" s="16">
        <v>0.914004624</v>
      </c>
      <c r="E1122" s="3">
        <v>11123</v>
      </c>
      <c r="F1122" s="17">
        <v>0</v>
      </c>
      <c r="G1122" s="18">
        <v>1030.1</v>
      </c>
      <c r="H1122" s="19">
        <f t="shared" si="105"/>
        <v>986.0999999999999</v>
      </c>
      <c r="I1122" s="14">
        <v>986.1</v>
      </c>
      <c r="J1122" s="19">
        <f t="shared" si="106"/>
        <v>225.53943943619026</v>
      </c>
      <c r="K1122" s="19">
        <f t="shared" si="107"/>
        <v>226.21975943619026</v>
      </c>
      <c r="L1122" s="19">
        <f t="shared" si="102"/>
        <v>238.55785943619026</v>
      </c>
      <c r="M1122" s="24">
        <f t="shared" si="103"/>
        <v>232.38880943619026</v>
      </c>
      <c r="N1122" s="14">
        <v>31.2</v>
      </c>
      <c r="O1122" s="14">
        <v>59.1</v>
      </c>
      <c r="Q1122" s="14">
        <v>129.6</v>
      </c>
      <c r="R1122" s="23">
        <v>3.881</v>
      </c>
      <c r="S1122" s="29">
        <v>537.338</v>
      </c>
      <c r="T1122" s="29">
        <f t="shared" si="104"/>
        <v>491.0245</v>
      </c>
      <c r="U1122" s="26">
        <v>15.243</v>
      </c>
      <c r="V1122" s="24">
        <v>232.38880943619026</v>
      </c>
      <c r="AA1122">
        <v>232.38880943619026</v>
      </c>
    </row>
    <row r="1123" spans="1:27" ht="12.75">
      <c r="A1123" s="1">
        <v>36359</v>
      </c>
      <c r="B1123" s="15">
        <v>199</v>
      </c>
      <c r="C1123" s="2">
        <v>0.914120376</v>
      </c>
      <c r="D1123" s="16">
        <v>0.914120376</v>
      </c>
      <c r="E1123" s="3">
        <v>11133</v>
      </c>
      <c r="F1123" s="17">
        <v>0</v>
      </c>
      <c r="G1123" s="18">
        <v>1035.4</v>
      </c>
      <c r="H1123" s="19">
        <f t="shared" si="105"/>
        <v>991.4000000000001</v>
      </c>
      <c r="I1123" s="14">
        <v>991.4</v>
      </c>
      <c r="J1123" s="19">
        <f t="shared" si="106"/>
        <v>181.0276339726763</v>
      </c>
      <c r="K1123" s="19">
        <f t="shared" si="107"/>
        <v>181.7079539726763</v>
      </c>
      <c r="L1123" s="19">
        <f t="shared" si="102"/>
        <v>194.0460539726763</v>
      </c>
      <c r="M1123" s="24">
        <f t="shared" si="103"/>
        <v>187.8770039726763</v>
      </c>
      <c r="N1123" s="14">
        <v>31.8</v>
      </c>
      <c r="O1123" s="14">
        <v>60.3</v>
      </c>
      <c r="Q1123" s="14">
        <v>128.1</v>
      </c>
      <c r="R1123" s="23">
        <v>3.78</v>
      </c>
      <c r="S1123" s="29">
        <v>516.669</v>
      </c>
      <c r="T1123" s="29">
        <f t="shared" si="104"/>
        <v>522.8508333333333</v>
      </c>
      <c r="U1123" s="26">
        <v>15.266</v>
      </c>
      <c r="V1123" s="24">
        <v>187.8770039726763</v>
      </c>
      <c r="AA1123">
        <v>187.8770039726763</v>
      </c>
    </row>
    <row r="1124" spans="1:27" ht="12.75">
      <c r="A1124" s="1">
        <v>36359</v>
      </c>
      <c r="B1124" s="15">
        <v>199</v>
      </c>
      <c r="C1124" s="2">
        <v>0.914236128</v>
      </c>
      <c r="D1124" s="16">
        <v>0.914236128</v>
      </c>
      <c r="E1124" s="3">
        <v>11143</v>
      </c>
      <c r="F1124" s="17">
        <v>0</v>
      </c>
      <c r="G1124" s="18">
        <v>1039.6</v>
      </c>
      <c r="H1124" s="19">
        <f t="shared" si="105"/>
        <v>995.5999999999999</v>
      </c>
      <c r="I1124" s="14">
        <v>995.6</v>
      </c>
      <c r="J1124" s="19">
        <f t="shared" si="106"/>
        <v>145.92280487938916</v>
      </c>
      <c r="K1124" s="19">
        <f t="shared" si="107"/>
        <v>146.60312487938916</v>
      </c>
      <c r="L1124" s="19">
        <f t="shared" si="102"/>
        <v>158.94122487938915</v>
      </c>
      <c r="M1124" s="24">
        <f t="shared" si="103"/>
        <v>152.77217487938915</v>
      </c>
      <c r="N1124" s="14">
        <v>32</v>
      </c>
      <c r="O1124" s="14">
        <v>59.5</v>
      </c>
      <c r="Q1124" s="14">
        <v>128.1</v>
      </c>
      <c r="R1124" s="23">
        <v>3.19</v>
      </c>
      <c r="S1124" s="29">
        <v>391.035</v>
      </c>
      <c r="T1124" s="29">
        <f t="shared" si="104"/>
        <v>484.6883333333333</v>
      </c>
      <c r="U1124" s="26">
        <v>15.211</v>
      </c>
      <c r="V1124" s="24">
        <v>152.77217487938915</v>
      </c>
      <c r="AA1124">
        <v>152.77217487938915</v>
      </c>
    </row>
    <row r="1125" spans="1:27" ht="12.75">
      <c r="A1125" s="1">
        <v>36359</v>
      </c>
      <c r="B1125" s="15">
        <v>199</v>
      </c>
      <c r="C1125" s="2">
        <v>0.914351881</v>
      </c>
      <c r="D1125" s="16">
        <v>0.914351881</v>
      </c>
      <c r="E1125" s="3">
        <v>11153</v>
      </c>
      <c r="F1125" s="17">
        <v>0</v>
      </c>
      <c r="G1125" s="18">
        <v>1044.9</v>
      </c>
      <c r="H1125" s="19">
        <f t="shared" si="105"/>
        <v>1000.9000000000001</v>
      </c>
      <c r="I1125" s="14">
        <v>1000.9</v>
      </c>
      <c r="J1125" s="19">
        <f t="shared" si="106"/>
        <v>101.83460487353388</v>
      </c>
      <c r="K1125" s="19">
        <f t="shared" si="107"/>
        <v>102.51492487353387</v>
      </c>
      <c r="L1125" s="19">
        <f t="shared" si="102"/>
        <v>114.85302487353388</v>
      </c>
      <c r="M1125" s="24">
        <f t="shared" si="103"/>
        <v>108.68397487353388</v>
      </c>
      <c r="N1125" s="14">
        <v>32.4</v>
      </c>
      <c r="O1125" s="14">
        <v>58.9</v>
      </c>
      <c r="Q1125" s="14">
        <v>128.1</v>
      </c>
      <c r="R1125" s="23">
        <v>4.106</v>
      </c>
      <c r="S1125" s="29">
        <v>580.366</v>
      </c>
      <c r="T1125" s="29">
        <f t="shared" si="104"/>
        <v>509.52566666666667</v>
      </c>
      <c r="U1125" s="26">
        <v>15.241</v>
      </c>
      <c r="V1125" s="24">
        <v>108.68397487353388</v>
      </c>
      <c r="AA1125">
        <v>108.68397487353388</v>
      </c>
    </row>
    <row r="1126" spans="1:27" ht="12.75">
      <c r="A1126" s="1">
        <v>36359</v>
      </c>
      <c r="B1126" s="15">
        <v>199</v>
      </c>
      <c r="C1126" s="2">
        <v>0.914467573</v>
      </c>
      <c r="D1126" s="16">
        <v>0.914467573</v>
      </c>
      <c r="E1126" s="3">
        <v>11163</v>
      </c>
      <c r="F1126" s="17">
        <v>0</v>
      </c>
      <c r="G1126" s="18">
        <v>1049.5</v>
      </c>
      <c r="H1126" s="19">
        <f t="shared" si="105"/>
        <v>1005.5</v>
      </c>
      <c r="I1126" s="14">
        <v>1005.5</v>
      </c>
      <c r="J1126" s="19">
        <f t="shared" si="106"/>
        <v>63.75820611106338</v>
      </c>
      <c r="K1126" s="19">
        <f t="shared" si="107"/>
        <v>64.43852611106338</v>
      </c>
      <c r="L1126" s="19">
        <f t="shared" si="102"/>
        <v>76.77662611106338</v>
      </c>
      <c r="M1126" s="24">
        <f t="shared" si="103"/>
        <v>70.60757611106338</v>
      </c>
      <c r="N1126" s="14">
        <v>32.6</v>
      </c>
      <c r="O1126" s="14">
        <v>58.1</v>
      </c>
      <c r="Q1126" s="14">
        <v>128.1</v>
      </c>
      <c r="R1126" s="23">
        <v>3.525</v>
      </c>
      <c r="S1126" s="29">
        <v>454.665</v>
      </c>
      <c r="T1126" s="29">
        <f t="shared" si="104"/>
        <v>502.85200000000003</v>
      </c>
      <c r="U1126" s="26">
        <v>15.152</v>
      </c>
      <c r="V1126" s="24">
        <v>70.60757611106338</v>
      </c>
      <c r="AA1126">
        <v>70.60757611106338</v>
      </c>
    </row>
    <row r="1127" spans="1:27" ht="12.75">
      <c r="A1127" s="1">
        <v>36359</v>
      </c>
      <c r="B1127" s="15">
        <v>199</v>
      </c>
      <c r="C1127" s="2">
        <v>0.914583325</v>
      </c>
      <c r="D1127" s="16">
        <v>0.914583325</v>
      </c>
      <c r="E1127" s="3">
        <v>11173</v>
      </c>
      <c r="F1127" s="17">
        <v>0</v>
      </c>
      <c r="G1127" s="18">
        <v>1053.6</v>
      </c>
      <c r="H1127" s="19">
        <f t="shared" si="105"/>
        <v>1009.5999999999999</v>
      </c>
      <c r="I1127" s="14">
        <v>1009.6</v>
      </c>
      <c r="J1127" s="19">
        <f t="shared" si="106"/>
        <v>29.967081495632847</v>
      </c>
      <c r="K1127" s="19">
        <f t="shared" si="107"/>
        <v>30.64740149563285</v>
      </c>
      <c r="L1127" s="19">
        <f t="shared" si="102"/>
        <v>42.985501495632846</v>
      </c>
      <c r="M1127" s="24">
        <f t="shared" si="103"/>
        <v>36.81645149563285</v>
      </c>
      <c r="N1127" s="14">
        <v>33</v>
      </c>
      <c r="O1127" s="14">
        <v>57.8</v>
      </c>
      <c r="Q1127" s="14">
        <v>128</v>
      </c>
      <c r="R1127" s="23">
        <v>3.639</v>
      </c>
      <c r="S1127" s="29">
        <v>475.997</v>
      </c>
      <c r="T1127" s="29">
        <f t="shared" si="104"/>
        <v>492.67833333333334</v>
      </c>
      <c r="U1127" s="26">
        <v>15.236</v>
      </c>
      <c r="V1127" s="24">
        <v>36.81645149563285</v>
      </c>
      <c r="AA1127">
        <v>36.81645149563285</v>
      </c>
    </row>
    <row r="1128" spans="1:27" ht="12.75">
      <c r="A1128" s="1">
        <v>36359</v>
      </c>
      <c r="B1128" s="15">
        <v>199</v>
      </c>
      <c r="C1128" s="2">
        <v>0.914699078</v>
      </c>
      <c r="D1128" s="16">
        <v>0.914699078</v>
      </c>
      <c r="E1128" s="3">
        <v>11183</v>
      </c>
      <c r="F1128" s="17">
        <v>0</v>
      </c>
      <c r="G1128" s="18">
        <v>1054.9</v>
      </c>
      <c r="H1128" s="19">
        <f t="shared" si="105"/>
        <v>1010.9000000000001</v>
      </c>
      <c r="I1128" s="14">
        <v>1010.9</v>
      </c>
      <c r="J1128" s="19">
        <f t="shared" si="106"/>
        <v>19.28147073272994</v>
      </c>
      <c r="K1128" s="19">
        <f t="shared" si="107"/>
        <v>19.961790732729938</v>
      </c>
      <c r="L1128" s="19">
        <f t="shared" si="102"/>
        <v>32.29989073272994</v>
      </c>
      <c r="M1128" s="24">
        <f t="shared" si="103"/>
        <v>26.13084073272994</v>
      </c>
      <c r="N1128" s="14">
        <v>33.1</v>
      </c>
      <c r="O1128" s="14">
        <v>57.4</v>
      </c>
      <c r="Q1128" s="14">
        <v>126.2</v>
      </c>
      <c r="R1128" s="23">
        <v>3.74</v>
      </c>
      <c r="S1128" s="29">
        <v>497.362</v>
      </c>
      <c r="T1128" s="29">
        <f t="shared" si="104"/>
        <v>486.0156666666667</v>
      </c>
      <c r="U1128" s="26">
        <v>15.221</v>
      </c>
      <c r="V1128" s="24">
        <v>26.13084073272994</v>
      </c>
      <c r="AA1128">
        <v>26.13084073272994</v>
      </c>
    </row>
    <row r="1129" spans="1:27" ht="12.75">
      <c r="A1129" s="1">
        <v>36359</v>
      </c>
      <c r="B1129" s="15">
        <v>199</v>
      </c>
      <c r="C1129" s="2">
        <v>0.91481483</v>
      </c>
      <c r="D1129" s="16">
        <v>0.91481483</v>
      </c>
      <c r="E1129" s="3">
        <v>11193</v>
      </c>
      <c r="F1129" s="17">
        <v>0</v>
      </c>
      <c r="G1129" s="18">
        <v>1055.2</v>
      </c>
      <c r="H1129" s="19">
        <f t="shared" si="105"/>
        <v>1011.2</v>
      </c>
      <c r="I1129" s="14">
        <v>1011.2</v>
      </c>
      <c r="J1129" s="19">
        <f t="shared" si="106"/>
        <v>16.817512046335686</v>
      </c>
      <c r="K1129" s="19">
        <f t="shared" si="107"/>
        <v>17.497832046335688</v>
      </c>
      <c r="L1129" s="19">
        <f t="shared" si="102"/>
        <v>29.835932046335685</v>
      </c>
      <c r="M1129" s="24">
        <f t="shared" si="103"/>
        <v>23.666882046335687</v>
      </c>
      <c r="N1129" s="14">
        <v>33.6</v>
      </c>
      <c r="O1129" s="14">
        <v>57</v>
      </c>
      <c r="Q1129" s="14">
        <v>117.6</v>
      </c>
      <c r="R1129" s="23">
        <v>-99.999</v>
      </c>
      <c r="S1129" s="29">
        <v>518.694</v>
      </c>
      <c r="T1129" s="29">
        <f t="shared" si="104"/>
        <v>486.3531666666667</v>
      </c>
      <c r="U1129" s="26">
        <v>15.491</v>
      </c>
      <c r="V1129" s="24">
        <v>23.666882046335687</v>
      </c>
      <c r="AA1129">
        <v>23.666882046335687</v>
      </c>
    </row>
    <row r="1130" spans="1:27" ht="12.75">
      <c r="A1130" s="1">
        <v>36359</v>
      </c>
      <c r="B1130" s="15">
        <v>199</v>
      </c>
      <c r="C1130" s="2">
        <v>0.914930582</v>
      </c>
      <c r="D1130" s="16">
        <v>0.914930582</v>
      </c>
      <c r="E1130" s="3">
        <v>11203</v>
      </c>
      <c r="F1130" s="17">
        <v>0</v>
      </c>
      <c r="G1130" s="18">
        <v>1054.4</v>
      </c>
      <c r="H1130" s="19">
        <f t="shared" si="105"/>
        <v>1010.4000000000001</v>
      </c>
      <c r="I1130" s="14">
        <v>1010.4</v>
      </c>
      <c r="J1130" s="19">
        <f t="shared" si="106"/>
        <v>23.38969392640238</v>
      </c>
      <c r="K1130" s="19">
        <f t="shared" si="107"/>
        <v>24.070013926402382</v>
      </c>
      <c r="L1130" s="19">
        <f t="shared" si="102"/>
        <v>36.40811392640238</v>
      </c>
      <c r="M1130" s="24">
        <f t="shared" si="103"/>
        <v>30.23906392640238</v>
      </c>
      <c r="N1130" s="14">
        <v>33.5</v>
      </c>
      <c r="O1130" s="14">
        <v>56.6</v>
      </c>
      <c r="Q1130"/>
      <c r="R1130" s="23">
        <v>3.456</v>
      </c>
      <c r="S1130" s="29">
        <v>455.993</v>
      </c>
      <c r="T1130" s="29">
        <f t="shared" si="104"/>
        <v>497.17949999999996</v>
      </c>
      <c r="U1130" s="26">
        <v>15.256</v>
      </c>
      <c r="V1130" s="24">
        <v>30.23906392640238</v>
      </c>
      <c r="AA1130">
        <v>30.23906392640238</v>
      </c>
    </row>
    <row r="1131" spans="1:27" ht="12.75">
      <c r="A1131" s="1">
        <v>36359</v>
      </c>
      <c r="B1131" s="15">
        <v>199</v>
      </c>
      <c r="C1131" s="2">
        <v>0.915046275</v>
      </c>
      <c r="D1131" s="16">
        <v>0.915046275</v>
      </c>
      <c r="E1131" s="3">
        <v>11213</v>
      </c>
      <c r="F1131" s="17">
        <v>0</v>
      </c>
      <c r="G1131" s="18">
        <v>1054.5</v>
      </c>
      <c r="H1131" s="19">
        <f t="shared" si="105"/>
        <v>1010.5</v>
      </c>
      <c r="I1131" s="14">
        <v>1010.5</v>
      </c>
      <c r="J1131" s="19">
        <f t="shared" si="106"/>
        <v>22.56788667431019</v>
      </c>
      <c r="K1131" s="19">
        <f t="shared" si="107"/>
        <v>23.24820667431019</v>
      </c>
      <c r="L1131" s="19">
        <f t="shared" si="102"/>
        <v>35.586306674310194</v>
      </c>
      <c r="M1131" s="24">
        <f t="shared" si="103"/>
        <v>29.41725667431019</v>
      </c>
      <c r="N1131" s="14">
        <v>33.4</v>
      </c>
      <c r="O1131" s="14">
        <v>56.2</v>
      </c>
      <c r="Q1131"/>
      <c r="R1131" s="23">
        <v>4.385</v>
      </c>
      <c r="S1131" s="29">
        <v>645.325</v>
      </c>
      <c r="T1131" s="29">
        <f t="shared" si="104"/>
        <v>508.00600000000003</v>
      </c>
      <c r="U1131" s="26">
        <v>15.266</v>
      </c>
      <c r="V1131" s="24">
        <v>29.41725667431019</v>
      </c>
      <c r="AA1131">
        <v>29.41725667431019</v>
      </c>
    </row>
    <row r="1132" spans="1:27" ht="12.75">
      <c r="A1132" s="1">
        <v>36359</v>
      </c>
      <c r="B1132" s="15">
        <v>199</v>
      </c>
      <c r="C1132" s="2">
        <v>0.915162027</v>
      </c>
      <c r="D1132" s="16">
        <v>0.915162027</v>
      </c>
      <c r="E1132" s="3">
        <v>11223</v>
      </c>
      <c r="F1132" s="17">
        <v>0</v>
      </c>
      <c r="G1132" s="18">
        <v>1054.3</v>
      </c>
      <c r="H1132" s="19">
        <f t="shared" si="105"/>
        <v>1010.3</v>
      </c>
      <c r="I1132" s="14">
        <v>1010.3</v>
      </c>
      <c r="J1132" s="19">
        <f t="shared" si="106"/>
        <v>24.21158251736597</v>
      </c>
      <c r="K1132" s="19">
        <f t="shared" si="107"/>
        <v>24.89190251736597</v>
      </c>
      <c r="L1132" s="19">
        <f t="shared" si="102"/>
        <v>37.23000251736597</v>
      </c>
      <c r="M1132" s="24">
        <f t="shared" si="103"/>
        <v>31.06095251736597</v>
      </c>
      <c r="N1132" s="14">
        <v>33.6</v>
      </c>
      <c r="O1132" s="14">
        <v>55.9</v>
      </c>
      <c r="Q1132"/>
      <c r="R1132" s="23">
        <v>3.546</v>
      </c>
      <c r="S1132" s="29">
        <v>456.69</v>
      </c>
      <c r="T1132" s="29">
        <f t="shared" si="104"/>
        <v>508.3435</v>
      </c>
      <c r="U1132" s="26">
        <v>15.205</v>
      </c>
      <c r="V1132" s="24">
        <v>31.06095251736597</v>
      </c>
      <c r="AA1132">
        <v>31.06095251736597</v>
      </c>
    </row>
    <row r="1133" spans="1:27" ht="12.75">
      <c r="A1133" s="1">
        <v>36359</v>
      </c>
      <c r="B1133" s="15">
        <v>199</v>
      </c>
      <c r="C1133" s="2">
        <v>0.915277779</v>
      </c>
      <c r="D1133" s="16">
        <v>0.915277779</v>
      </c>
      <c r="E1133" s="3">
        <v>11225</v>
      </c>
      <c r="F1133" s="17">
        <v>0</v>
      </c>
      <c r="G1133" s="18">
        <v>1054.3</v>
      </c>
      <c r="H1133" s="19">
        <f t="shared" si="105"/>
        <v>1010.3</v>
      </c>
      <c r="I1133" s="14">
        <v>1010.3</v>
      </c>
      <c r="J1133" s="19">
        <f t="shared" si="106"/>
        <v>24.21158251736597</v>
      </c>
      <c r="K1133" s="19">
        <f t="shared" si="107"/>
        <v>24.89190251736597</v>
      </c>
      <c r="L1133" s="19">
        <f>(J1133+13.01842)</f>
        <v>37.23000251736597</v>
      </c>
      <c r="M1133" s="24">
        <f>AVERAGE(K1133:L1133)</f>
        <v>31.06095251736597</v>
      </c>
      <c r="N1133" s="14">
        <v>33.6</v>
      </c>
      <c r="O1133" s="14">
        <v>55.8</v>
      </c>
      <c r="Q1133"/>
      <c r="R1133" s="23">
        <v>3.629</v>
      </c>
      <c r="S1133" s="29">
        <v>477.756</v>
      </c>
      <c r="T1133" s="29">
        <f t="shared" si="104"/>
        <v>508.6366666666666</v>
      </c>
      <c r="U1133" s="26">
        <v>15.21</v>
      </c>
      <c r="V1133" s="24">
        <v>31.06095251736597</v>
      </c>
      <c r="AA1133">
        <v>31.06095251736597</v>
      </c>
    </row>
    <row r="1134" spans="3:4" ht="12.75">
      <c r="C1134" s="2">
        <v>0.915300906</v>
      </c>
      <c r="D1134" s="16">
        <v>0.9153935185185186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3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48</v>
      </c>
      <c r="B2" t="s">
        <v>49</v>
      </c>
      <c r="C2" t="s">
        <v>50</v>
      </c>
      <c r="D2" t="s">
        <v>51</v>
      </c>
    </row>
    <row r="3" spans="1:2" ht="12.75">
      <c r="A3" t="s">
        <v>52</v>
      </c>
      <c r="B3">
        <v>2.07</v>
      </c>
    </row>
    <row r="5" spans="1:4" ht="12.75">
      <c r="A5" t="s">
        <v>53</v>
      </c>
      <c r="B5" t="s">
        <v>54</v>
      </c>
      <c r="C5" t="s">
        <v>55</v>
      </c>
      <c r="D5" t="s">
        <v>56</v>
      </c>
    </row>
    <row r="6" spans="1:4" ht="12.75">
      <c r="A6" t="s">
        <v>57</v>
      </c>
      <c r="B6" t="s">
        <v>58</v>
      </c>
      <c r="C6">
        <v>84</v>
      </c>
      <c r="D6">
        <v>121</v>
      </c>
    </row>
    <row r="8" spans="1:2" ht="12.75">
      <c r="A8" t="s">
        <v>59</v>
      </c>
      <c r="B8" t="s">
        <v>60</v>
      </c>
    </row>
    <row r="9" spans="1:3" ht="12.75">
      <c r="A9" t="s">
        <v>61</v>
      </c>
      <c r="B9" t="s">
        <v>62</v>
      </c>
      <c r="C9" t="s">
        <v>63</v>
      </c>
    </row>
    <row r="11" spans="1:4" ht="12.75">
      <c r="A11" t="s">
        <v>64</v>
      </c>
      <c r="B11" t="s">
        <v>65</v>
      </c>
      <c r="C11" t="s">
        <v>66</v>
      </c>
      <c r="D11" t="s">
        <v>67</v>
      </c>
    </row>
    <row r="12" spans="1:4" ht="12.75">
      <c r="A12" t="s">
        <v>68</v>
      </c>
      <c r="B12" t="s">
        <v>69</v>
      </c>
      <c r="C12" s="55">
        <v>36359</v>
      </c>
      <c r="D12" s="56">
        <v>0.7026388888888889</v>
      </c>
    </row>
    <row r="13" spans="1:4" ht="12.75">
      <c r="A13" t="s">
        <v>70</v>
      </c>
      <c r="B13" t="s">
        <v>71</v>
      </c>
      <c r="C13" s="55">
        <v>36359</v>
      </c>
      <c r="D13" s="56">
        <v>0.7026851851851852</v>
      </c>
    </row>
    <row r="15" spans="1:4" ht="12.75">
      <c r="A15" t="s">
        <v>64</v>
      </c>
      <c r="B15" t="s">
        <v>65</v>
      </c>
      <c r="C15" t="s">
        <v>66</v>
      </c>
      <c r="D15" t="s">
        <v>67</v>
      </c>
    </row>
    <row r="16" spans="1:4" ht="12.75">
      <c r="A16" t="s">
        <v>72</v>
      </c>
      <c r="B16" t="s">
        <v>73</v>
      </c>
      <c r="C16" s="55">
        <v>36359</v>
      </c>
      <c r="D16" s="56">
        <v>0.7841898148148148</v>
      </c>
    </row>
    <row r="17" spans="1:4" ht="12.75">
      <c r="A17" t="s">
        <v>74</v>
      </c>
      <c r="B17" t="s">
        <v>75</v>
      </c>
      <c r="C17" s="55">
        <v>36359</v>
      </c>
      <c r="D17" s="56">
        <v>0.7845486111111111</v>
      </c>
    </row>
    <row r="18" spans="1:4" ht="12.75">
      <c r="A18" t="s">
        <v>76</v>
      </c>
      <c r="B18" t="s">
        <v>77</v>
      </c>
      <c r="C18" s="55">
        <v>36359</v>
      </c>
      <c r="D18" s="56">
        <v>0.7848958333333332</v>
      </c>
    </row>
    <row r="19" spans="1:4" ht="12.75">
      <c r="A19" t="s">
        <v>78</v>
      </c>
      <c r="B19" t="s">
        <v>79</v>
      </c>
      <c r="C19" s="55">
        <v>36359</v>
      </c>
      <c r="D19" s="56">
        <v>0.7852662037037037</v>
      </c>
    </row>
    <row r="20" spans="1:4" ht="12.75">
      <c r="A20" t="s">
        <v>80</v>
      </c>
      <c r="B20" t="s">
        <v>81</v>
      </c>
      <c r="C20" s="55">
        <v>36359</v>
      </c>
      <c r="D20" s="56">
        <v>0.7856134259259259</v>
      </c>
    </row>
    <row r="21" spans="1:4" ht="12.75">
      <c r="A21" t="s">
        <v>82</v>
      </c>
      <c r="B21" t="s">
        <v>83</v>
      </c>
      <c r="C21" s="55">
        <v>36359</v>
      </c>
      <c r="D21" s="56">
        <v>0.7859606481481481</v>
      </c>
    </row>
    <row r="22" spans="1:4" ht="12.75">
      <c r="A22" t="s">
        <v>84</v>
      </c>
      <c r="B22" t="s">
        <v>85</v>
      </c>
      <c r="C22" s="55">
        <v>36359</v>
      </c>
      <c r="D22" s="56">
        <v>0.7863425925925926</v>
      </c>
    </row>
    <row r="23" spans="1:4" ht="12.75">
      <c r="A23" t="s">
        <v>86</v>
      </c>
      <c r="B23" t="s">
        <v>87</v>
      </c>
      <c r="C23" s="55">
        <v>36359</v>
      </c>
      <c r="D23" s="56">
        <v>0.786701388888889</v>
      </c>
    </row>
    <row r="24" spans="1:4" ht="12.75">
      <c r="A24" t="s">
        <v>88</v>
      </c>
      <c r="B24" t="s">
        <v>89</v>
      </c>
      <c r="C24" s="55">
        <v>36359</v>
      </c>
      <c r="D24" s="56">
        <v>0.7870601851851852</v>
      </c>
    </row>
    <row r="25" spans="1:4" ht="12.75">
      <c r="A25" t="s">
        <v>90</v>
      </c>
      <c r="B25" t="s">
        <v>91</v>
      </c>
      <c r="C25" s="55">
        <v>36359</v>
      </c>
      <c r="D25" s="56">
        <v>0.7874189814814815</v>
      </c>
    </row>
    <row r="26" spans="1:4" ht="12.75">
      <c r="A26" t="s">
        <v>92</v>
      </c>
      <c r="B26" t="s">
        <v>89</v>
      </c>
      <c r="C26" s="55">
        <v>36359</v>
      </c>
      <c r="D26" s="56">
        <v>0.7877662037037036</v>
      </c>
    </row>
    <row r="27" spans="1:4" ht="12.75">
      <c r="A27" t="s">
        <v>93</v>
      </c>
      <c r="B27" t="s">
        <v>94</v>
      </c>
      <c r="C27" s="55">
        <v>36359</v>
      </c>
      <c r="D27" s="56">
        <v>0.7881597222222222</v>
      </c>
    </row>
    <row r="28" spans="1:4" ht="12.75">
      <c r="A28" t="s">
        <v>95</v>
      </c>
      <c r="B28" t="s">
        <v>96</v>
      </c>
      <c r="C28" s="55">
        <v>36359</v>
      </c>
      <c r="D28" s="56">
        <v>0.7885069444444445</v>
      </c>
    </row>
    <row r="29" spans="1:4" ht="12.75">
      <c r="A29" t="s">
        <v>97</v>
      </c>
      <c r="B29" t="s">
        <v>98</v>
      </c>
      <c r="C29" s="55">
        <v>36359</v>
      </c>
      <c r="D29" s="56">
        <v>0.7888773148148148</v>
      </c>
    </row>
    <row r="30" spans="1:4" ht="12.75">
      <c r="A30" t="s">
        <v>99</v>
      </c>
      <c r="B30" t="s">
        <v>100</v>
      </c>
      <c r="C30" s="55">
        <v>36359</v>
      </c>
      <c r="D30" s="56">
        <v>0.7892361111111111</v>
      </c>
    </row>
    <row r="31" spans="1:4" ht="12.75">
      <c r="A31" t="s">
        <v>101</v>
      </c>
      <c r="B31" t="s">
        <v>102</v>
      </c>
      <c r="C31" s="55">
        <v>36359</v>
      </c>
      <c r="D31" s="56">
        <v>0.7895833333333333</v>
      </c>
    </row>
    <row r="32" spans="1:4" ht="12.75">
      <c r="A32" t="s">
        <v>103</v>
      </c>
      <c r="B32" t="s">
        <v>104</v>
      </c>
      <c r="C32" s="55">
        <v>36359</v>
      </c>
      <c r="D32" s="56">
        <v>0.7899421296296296</v>
      </c>
    </row>
    <row r="33" spans="1:4" ht="12.75">
      <c r="A33" t="s">
        <v>105</v>
      </c>
      <c r="B33" t="s">
        <v>106</v>
      </c>
      <c r="C33" s="55">
        <v>36359</v>
      </c>
      <c r="D33" s="56">
        <v>0.7903125</v>
      </c>
    </row>
    <row r="34" spans="1:4" ht="12.75">
      <c r="A34" t="s">
        <v>107</v>
      </c>
      <c r="B34" t="s">
        <v>108</v>
      </c>
      <c r="C34" s="55">
        <v>36359</v>
      </c>
      <c r="D34" s="56">
        <v>0.7906828703703703</v>
      </c>
    </row>
    <row r="35" spans="1:4" ht="12.75">
      <c r="A35" t="s">
        <v>109</v>
      </c>
      <c r="B35" t="s">
        <v>110</v>
      </c>
      <c r="C35" s="55">
        <v>36359</v>
      </c>
      <c r="D35" s="56">
        <v>0.7910300925925925</v>
      </c>
    </row>
    <row r="36" spans="1:4" ht="12.75">
      <c r="A36" t="s">
        <v>111</v>
      </c>
      <c r="B36" t="s">
        <v>112</v>
      </c>
      <c r="C36" s="55">
        <v>36359</v>
      </c>
      <c r="D36" s="56">
        <v>0.7913888888888888</v>
      </c>
    </row>
    <row r="37" spans="1:4" ht="12.75">
      <c r="A37" t="s">
        <v>113</v>
      </c>
      <c r="B37" t="s">
        <v>114</v>
      </c>
      <c r="C37" s="55">
        <v>36359</v>
      </c>
      <c r="D37" s="56">
        <v>0.7917476851851851</v>
      </c>
    </row>
    <row r="38" spans="1:4" ht="12.75">
      <c r="A38" t="s">
        <v>115</v>
      </c>
      <c r="B38" t="s">
        <v>116</v>
      </c>
      <c r="C38" s="55">
        <v>36359</v>
      </c>
      <c r="D38" s="56">
        <v>0.7920949074074074</v>
      </c>
    </row>
    <row r="39" spans="1:4" ht="12.75">
      <c r="A39" t="s">
        <v>117</v>
      </c>
      <c r="B39" t="s">
        <v>118</v>
      </c>
      <c r="C39" s="55">
        <v>36359</v>
      </c>
      <c r="D39" s="56">
        <v>0.7924421296296296</v>
      </c>
    </row>
    <row r="40" spans="1:4" ht="12.75">
      <c r="A40" t="s">
        <v>119</v>
      </c>
      <c r="B40" t="s">
        <v>120</v>
      </c>
      <c r="C40" s="55">
        <v>36359</v>
      </c>
      <c r="D40" s="56">
        <v>0.7928125</v>
      </c>
    </row>
    <row r="41" spans="1:4" ht="12.75">
      <c r="A41" t="s">
        <v>121</v>
      </c>
      <c r="B41" t="s">
        <v>122</v>
      </c>
      <c r="C41" s="55">
        <v>36359</v>
      </c>
      <c r="D41" s="56">
        <v>0.7931597222222222</v>
      </c>
    </row>
    <row r="42" spans="1:4" ht="12.75">
      <c r="A42" t="s">
        <v>123</v>
      </c>
      <c r="B42" t="s">
        <v>124</v>
      </c>
      <c r="C42" s="55">
        <v>36359</v>
      </c>
      <c r="D42" s="56">
        <v>0.7935300925925927</v>
      </c>
    </row>
    <row r="43" spans="1:4" ht="12.75">
      <c r="A43" t="s">
        <v>125</v>
      </c>
      <c r="B43" t="s">
        <v>126</v>
      </c>
      <c r="C43" s="55">
        <v>36359</v>
      </c>
      <c r="D43" s="56">
        <v>0.793888888888889</v>
      </c>
    </row>
    <row r="44" spans="1:4" ht="12.75">
      <c r="A44" t="s">
        <v>127</v>
      </c>
      <c r="B44" t="s">
        <v>128</v>
      </c>
      <c r="C44" s="55">
        <v>36359</v>
      </c>
      <c r="D44" s="56">
        <v>0.7942476851851853</v>
      </c>
    </row>
    <row r="45" spans="1:4" ht="12.75">
      <c r="A45" t="s">
        <v>129</v>
      </c>
      <c r="B45" t="s">
        <v>130</v>
      </c>
      <c r="C45" s="55">
        <v>36359</v>
      </c>
      <c r="D45" s="56">
        <v>0.7946180555555555</v>
      </c>
    </row>
    <row r="46" spans="1:4" ht="12.75">
      <c r="A46" t="s">
        <v>131</v>
      </c>
      <c r="B46" t="s">
        <v>132</v>
      </c>
      <c r="C46" s="55">
        <v>36359</v>
      </c>
      <c r="D46" s="56">
        <v>0.7949652777777777</v>
      </c>
    </row>
    <row r="47" spans="1:4" ht="12.75">
      <c r="A47" t="s">
        <v>133</v>
      </c>
      <c r="B47" t="s">
        <v>134</v>
      </c>
      <c r="C47" s="55">
        <v>36359</v>
      </c>
      <c r="D47" s="56">
        <v>0.7953356481481482</v>
      </c>
    </row>
    <row r="48" spans="1:4" ht="12.75">
      <c r="A48" t="s">
        <v>135</v>
      </c>
      <c r="B48" t="s">
        <v>136</v>
      </c>
      <c r="C48" s="55">
        <v>36359</v>
      </c>
      <c r="D48" s="56">
        <v>0.7957060185185184</v>
      </c>
    </row>
    <row r="49" spans="1:4" ht="12.75">
      <c r="A49" t="s">
        <v>137</v>
      </c>
      <c r="B49" t="s">
        <v>138</v>
      </c>
      <c r="C49" s="55">
        <v>36359</v>
      </c>
      <c r="D49" s="56">
        <v>0.7960763888888889</v>
      </c>
    </row>
    <row r="50" spans="1:4" ht="12.75">
      <c r="A50" t="s">
        <v>139</v>
      </c>
      <c r="B50" t="s">
        <v>140</v>
      </c>
      <c r="C50" s="55">
        <v>36359</v>
      </c>
      <c r="D50" s="56">
        <v>0.796423611111111</v>
      </c>
    </row>
    <row r="51" spans="1:4" ht="12.75">
      <c r="A51" t="s">
        <v>141</v>
      </c>
      <c r="B51" t="s">
        <v>142</v>
      </c>
      <c r="C51" s="55">
        <v>36359</v>
      </c>
      <c r="D51" s="56">
        <v>0.7967824074074074</v>
      </c>
    </row>
    <row r="52" spans="1:4" ht="12.75">
      <c r="A52" t="s">
        <v>143</v>
      </c>
      <c r="B52" t="s">
        <v>144</v>
      </c>
      <c r="C52" s="55">
        <v>36359</v>
      </c>
      <c r="D52" s="56">
        <v>0.7971412037037037</v>
      </c>
    </row>
    <row r="53" spans="1:4" ht="12.75">
      <c r="A53" t="s">
        <v>145</v>
      </c>
      <c r="B53" t="s">
        <v>146</v>
      </c>
      <c r="C53" s="55">
        <v>36359</v>
      </c>
      <c r="D53" s="56">
        <v>0.797488425925926</v>
      </c>
    </row>
    <row r="54" spans="1:4" ht="12.75">
      <c r="A54" t="s">
        <v>147</v>
      </c>
      <c r="B54" t="s">
        <v>148</v>
      </c>
      <c r="C54" s="55">
        <v>36359</v>
      </c>
      <c r="D54" s="56">
        <v>0.7978472222222223</v>
      </c>
    </row>
    <row r="55" spans="1:4" ht="12.75">
      <c r="A55" t="s">
        <v>149</v>
      </c>
      <c r="B55" t="s">
        <v>150</v>
      </c>
      <c r="C55" s="55">
        <v>36359</v>
      </c>
      <c r="D55" s="56">
        <v>0.7981944444444444</v>
      </c>
    </row>
    <row r="56" spans="1:4" ht="12.75">
      <c r="A56" t="s">
        <v>151</v>
      </c>
      <c r="B56" t="s">
        <v>152</v>
      </c>
      <c r="C56" s="55">
        <v>36359</v>
      </c>
      <c r="D56" s="56">
        <v>0.7985532407407407</v>
      </c>
    </row>
    <row r="57" spans="1:4" ht="12.75">
      <c r="A57" t="s">
        <v>153</v>
      </c>
      <c r="B57" t="s">
        <v>154</v>
      </c>
      <c r="C57" s="55">
        <v>36359</v>
      </c>
      <c r="D57" s="56">
        <v>0.7989120370370371</v>
      </c>
    </row>
    <row r="58" spans="1:4" ht="12.75">
      <c r="A58" t="s">
        <v>155</v>
      </c>
      <c r="B58" t="s">
        <v>156</v>
      </c>
      <c r="C58" s="55">
        <v>36359</v>
      </c>
      <c r="D58" s="56">
        <v>0.7992592592592592</v>
      </c>
    </row>
    <row r="59" spans="1:4" ht="12.75">
      <c r="A59" t="s">
        <v>157</v>
      </c>
      <c r="B59" t="s">
        <v>158</v>
      </c>
      <c r="C59" s="55">
        <v>36359</v>
      </c>
      <c r="D59" s="56">
        <v>0.7996296296296297</v>
      </c>
    </row>
    <row r="60" spans="1:4" ht="12.75">
      <c r="A60" t="s">
        <v>159</v>
      </c>
      <c r="B60" t="s">
        <v>160</v>
      </c>
      <c r="C60" s="55">
        <v>36359</v>
      </c>
      <c r="D60" s="56">
        <v>0.7999884259259259</v>
      </c>
    </row>
    <row r="61" spans="1:4" ht="12.75">
      <c r="A61" t="s">
        <v>161</v>
      </c>
      <c r="B61" t="s">
        <v>162</v>
      </c>
      <c r="C61" s="55">
        <v>36359</v>
      </c>
      <c r="D61" s="56">
        <v>0.8003587962962962</v>
      </c>
    </row>
    <row r="62" spans="1:4" ht="12.75">
      <c r="A62" t="s">
        <v>163</v>
      </c>
      <c r="B62" t="s">
        <v>164</v>
      </c>
      <c r="C62" s="55">
        <v>36359</v>
      </c>
      <c r="D62" s="56">
        <v>0.8007060185185185</v>
      </c>
    </row>
    <row r="63" spans="1:4" ht="12.75">
      <c r="A63" t="s">
        <v>165</v>
      </c>
      <c r="B63" t="s">
        <v>166</v>
      </c>
      <c r="C63" s="55">
        <v>36359</v>
      </c>
      <c r="D63" s="56">
        <v>0.8010648148148148</v>
      </c>
    </row>
    <row r="64" spans="1:4" ht="12.75">
      <c r="A64" t="s">
        <v>167</v>
      </c>
      <c r="B64" t="s">
        <v>168</v>
      </c>
      <c r="C64" s="55">
        <v>36359</v>
      </c>
      <c r="D64" s="56">
        <v>0.801412037037037</v>
      </c>
    </row>
    <row r="65" spans="1:4" ht="12.75">
      <c r="A65" t="s">
        <v>169</v>
      </c>
      <c r="B65" t="s">
        <v>170</v>
      </c>
      <c r="C65" s="55">
        <v>36359</v>
      </c>
      <c r="D65" s="56">
        <v>0.8017708333333333</v>
      </c>
    </row>
    <row r="66" spans="1:4" ht="12.75">
      <c r="A66" t="s">
        <v>171</v>
      </c>
      <c r="B66" t="s">
        <v>172</v>
      </c>
      <c r="C66" s="55">
        <v>36359</v>
      </c>
      <c r="D66" s="56">
        <v>0.8021180555555555</v>
      </c>
    </row>
    <row r="67" spans="1:4" ht="12.75">
      <c r="A67" t="s">
        <v>173</v>
      </c>
      <c r="B67" t="s">
        <v>174</v>
      </c>
      <c r="C67" s="55">
        <v>36359</v>
      </c>
      <c r="D67" s="56">
        <v>0.8024652777777778</v>
      </c>
    </row>
    <row r="68" spans="1:4" ht="12.75">
      <c r="A68" t="s">
        <v>175</v>
      </c>
      <c r="B68" t="s">
        <v>176</v>
      </c>
      <c r="C68" s="55">
        <v>36359</v>
      </c>
      <c r="D68" s="56">
        <v>0.8028125</v>
      </c>
    </row>
    <row r="69" spans="1:4" ht="12.75">
      <c r="A69" t="s">
        <v>177</v>
      </c>
      <c r="B69" t="s">
        <v>178</v>
      </c>
      <c r="C69" s="55">
        <v>36359</v>
      </c>
      <c r="D69" s="56">
        <v>0.8031944444444444</v>
      </c>
    </row>
    <row r="70" spans="1:4" ht="12.75">
      <c r="A70" t="s">
        <v>179</v>
      </c>
      <c r="B70" t="s">
        <v>180</v>
      </c>
      <c r="C70" s="55">
        <v>36359</v>
      </c>
      <c r="D70" s="56">
        <v>0.8035416666666667</v>
      </c>
    </row>
    <row r="71" spans="1:4" ht="12.75">
      <c r="A71" t="s">
        <v>181</v>
      </c>
      <c r="B71" t="s">
        <v>182</v>
      </c>
      <c r="C71" s="55">
        <v>36359</v>
      </c>
      <c r="D71" s="56">
        <v>0.8039120370370371</v>
      </c>
    </row>
    <row r="72" spans="1:4" ht="12.75">
      <c r="A72" t="s">
        <v>183</v>
      </c>
      <c r="B72" t="s">
        <v>184</v>
      </c>
      <c r="C72" s="55">
        <v>36359</v>
      </c>
      <c r="D72" s="56">
        <v>0.8042592592592593</v>
      </c>
    </row>
    <row r="73" spans="1:4" ht="12.75">
      <c r="A73" t="s">
        <v>185</v>
      </c>
      <c r="B73" t="s">
        <v>186</v>
      </c>
      <c r="C73" s="55">
        <v>36359</v>
      </c>
      <c r="D73" s="56">
        <v>0.8046296296296296</v>
      </c>
    </row>
    <row r="74" spans="1:4" ht="12.75">
      <c r="A74" t="s">
        <v>187</v>
      </c>
      <c r="B74" t="s">
        <v>188</v>
      </c>
      <c r="C74" s="55">
        <v>36359</v>
      </c>
      <c r="D74" s="56">
        <v>0.8049884259259259</v>
      </c>
    </row>
    <row r="75" spans="1:4" ht="12.75">
      <c r="A75" t="s">
        <v>189</v>
      </c>
      <c r="B75" t="s">
        <v>190</v>
      </c>
      <c r="C75" s="55">
        <v>36359</v>
      </c>
      <c r="D75" s="56">
        <v>0.8053472222222222</v>
      </c>
    </row>
    <row r="76" spans="1:4" ht="12.75">
      <c r="A76" t="s">
        <v>191</v>
      </c>
      <c r="B76" t="s">
        <v>192</v>
      </c>
      <c r="C76" s="55">
        <v>36359</v>
      </c>
      <c r="D76" s="56">
        <v>0.8057175925925927</v>
      </c>
    </row>
    <row r="77" spans="1:4" ht="12.75">
      <c r="A77" t="s">
        <v>193</v>
      </c>
      <c r="B77" t="s">
        <v>194</v>
      </c>
      <c r="C77" s="55">
        <v>36359</v>
      </c>
      <c r="D77" s="56">
        <v>0.806076388888889</v>
      </c>
    </row>
    <row r="78" spans="1:4" ht="12.75">
      <c r="A78" t="s">
        <v>195</v>
      </c>
      <c r="B78" t="s">
        <v>196</v>
      </c>
      <c r="C78" s="55">
        <v>36359</v>
      </c>
      <c r="D78" s="56">
        <v>0.8064351851851851</v>
      </c>
    </row>
    <row r="79" spans="1:4" ht="12.75">
      <c r="A79" t="s">
        <v>197</v>
      </c>
      <c r="B79" t="s">
        <v>198</v>
      </c>
      <c r="C79" s="55">
        <v>36359</v>
      </c>
      <c r="D79" s="56">
        <v>0.8067824074074075</v>
      </c>
    </row>
    <row r="80" spans="1:4" ht="12.75">
      <c r="A80" t="s">
        <v>199</v>
      </c>
      <c r="B80" t="s">
        <v>200</v>
      </c>
      <c r="C80" s="55">
        <v>36359</v>
      </c>
      <c r="D80" s="56">
        <v>0.8071412037037037</v>
      </c>
    </row>
    <row r="81" spans="1:4" ht="12.75">
      <c r="A81" t="s">
        <v>201</v>
      </c>
      <c r="B81" t="s">
        <v>202</v>
      </c>
      <c r="C81" s="55">
        <v>36359</v>
      </c>
      <c r="D81" s="56">
        <v>0.8075</v>
      </c>
    </row>
    <row r="82" spans="1:4" ht="12.75">
      <c r="A82" t="s">
        <v>203</v>
      </c>
      <c r="B82" t="s">
        <v>204</v>
      </c>
      <c r="C82" s="55">
        <v>36359</v>
      </c>
      <c r="D82" s="56">
        <v>0.8078472222222222</v>
      </c>
    </row>
    <row r="83" spans="1:4" ht="12.75">
      <c r="A83" t="s">
        <v>205</v>
      </c>
      <c r="B83" t="s">
        <v>206</v>
      </c>
      <c r="C83" s="55">
        <v>36359</v>
      </c>
      <c r="D83" s="56">
        <v>0.8082060185185185</v>
      </c>
    </row>
    <row r="84" spans="1:4" ht="12.75">
      <c r="A84" t="s">
        <v>207</v>
      </c>
      <c r="B84" t="s">
        <v>208</v>
      </c>
      <c r="C84" s="55">
        <v>36359</v>
      </c>
      <c r="D84" s="56">
        <v>0.8085763888888889</v>
      </c>
    </row>
    <row r="85" spans="1:4" ht="12.75">
      <c r="A85" t="s">
        <v>209</v>
      </c>
      <c r="B85" t="s">
        <v>210</v>
      </c>
      <c r="C85" s="55">
        <v>36359</v>
      </c>
      <c r="D85" s="56">
        <v>0.8089351851851853</v>
      </c>
    </row>
    <row r="86" spans="1:4" ht="12.75">
      <c r="A86" t="s">
        <v>211</v>
      </c>
      <c r="B86" t="s">
        <v>212</v>
      </c>
      <c r="C86" s="55">
        <v>36359</v>
      </c>
      <c r="D86" s="56">
        <v>0.8092939814814816</v>
      </c>
    </row>
    <row r="87" spans="1:4" ht="12.75">
      <c r="A87" t="s">
        <v>213</v>
      </c>
      <c r="B87" t="s">
        <v>214</v>
      </c>
      <c r="C87" s="55">
        <v>36359</v>
      </c>
      <c r="D87" s="56">
        <v>0.8096527777777777</v>
      </c>
    </row>
    <row r="88" spans="1:4" ht="12.75">
      <c r="A88" t="s">
        <v>215</v>
      </c>
      <c r="B88" t="s">
        <v>216</v>
      </c>
      <c r="C88" s="55">
        <v>36359</v>
      </c>
      <c r="D88" s="56">
        <v>0.810011574074074</v>
      </c>
    </row>
    <row r="89" spans="1:4" ht="12.75">
      <c r="A89" t="s">
        <v>217</v>
      </c>
      <c r="B89" t="s">
        <v>218</v>
      </c>
      <c r="C89" s="55">
        <v>36359</v>
      </c>
      <c r="D89" s="56">
        <v>0.8103587962962964</v>
      </c>
    </row>
    <row r="90" spans="1:4" ht="12.75">
      <c r="A90" t="s">
        <v>219</v>
      </c>
      <c r="B90" t="s">
        <v>220</v>
      </c>
      <c r="C90" s="55">
        <v>36359</v>
      </c>
      <c r="D90" s="56">
        <v>0.8107291666666666</v>
      </c>
    </row>
    <row r="91" spans="1:4" ht="12.75">
      <c r="A91" t="s">
        <v>221</v>
      </c>
      <c r="B91" t="s">
        <v>222</v>
      </c>
      <c r="C91" s="55">
        <v>36359</v>
      </c>
      <c r="D91" s="56">
        <v>0.8110763888888889</v>
      </c>
    </row>
    <row r="92" spans="1:4" ht="12.75">
      <c r="A92" t="s">
        <v>223</v>
      </c>
      <c r="B92" t="s">
        <v>224</v>
      </c>
      <c r="C92" s="55">
        <v>36359</v>
      </c>
      <c r="D92" s="56">
        <v>0.8114351851851852</v>
      </c>
    </row>
    <row r="93" spans="1:4" ht="12.75">
      <c r="A93" t="s">
        <v>225</v>
      </c>
      <c r="B93" t="s">
        <v>226</v>
      </c>
      <c r="C93" s="55">
        <v>36359</v>
      </c>
      <c r="D93" s="56">
        <v>0.8117939814814815</v>
      </c>
    </row>
    <row r="94" spans="1:4" ht="12.75">
      <c r="A94" t="s">
        <v>227</v>
      </c>
      <c r="B94" t="s">
        <v>228</v>
      </c>
      <c r="C94" s="55">
        <v>36359</v>
      </c>
      <c r="D94" s="56">
        <v>0.8121527777777778</v>
      </c>
    </row>
    <row r="95" spans="1:4" ht="12.75">
      <c r="A95" t="s">
        <v>229</v>
      </c>
      <c r="B95" t="s">
        <v>230</v>
      </c>
      <c r="C95" s="55">
        <v>36359</v>
      </c>
      <c r="D95" s="56">
        <v>0.8125115740740741</v>
      </c>
    </row>
    <row r="96" spans="1:4" ht="12.75">
      <c r="A96" t="s">
        <v>231</v>
      </c>
      <c r="B96" t="s">
        <v>232</v>
      </c>
      <c r="C96" s="55">
        <v>36359</v>
      </c>
      <c r="D96" s="56">
        <v>0.8128703703703705</v>
      </c>
    </row>
    <row r="97" spans="1:4" ht="12.75">
      <c r="A97" t="s">
        <v>233</v>
      </c>
      <c r="B97" t="s">
        <v>234</v>
      </c>
      <c r="C97" s="55">
        <v>36359</v>
      </c>
      <c r="D97" s="56">
        <v>0.8132291666666666</v>
      </c>
    </row>
    <row r="98" spans="1:4" ht="12.75">
      <c r="A98" t="s">
        <v>235</v>
      </c>
      <c r="B98" t="s">
        <v>236</v>
      </c>
      <c r="C98" s="55">
        <v>36359</v>
      </c>
      <c r="D98" s="56">
        <v>0.813576388888889</v>
      </c>
    </row>
    <row r="99" spans="1:4" ht="12.75">
      <c r="A99" t="s">
        <v>237</v>
      </c>
      <c r="B99" t="s">
        <v>238</v>
      </c>
      <c r="C99" s="55">
        <v>36359</v>
      </c>
      <c r="D99" s="56">
        <v>0.8139351851851853</v>
      </c>
    </row>
    <row r="100" spans="1:4" ht="12.75">
      <c r="A100" t="s">
        <v>239</v>
      </c>
      <c r="B100" t="s">
        <v>240</v>
      </c>
      <c r="C100" s="55">
        <v>36359</v>
      </c>
      <c r="D100" s="56">
        <v>0.8142939814814815</v>
      </c>
    </row>
    <row r="101" spans="1:4" ht="12.75">
      <c r="A101" t="s">
        <v>241</v>
      </c>
      <c r="B101" t="s">
        <v>242</v>
      </c>
      <c r="C101" s="55">
        <v>36359</v>
      </c>
      <c r="D101" s="56">
        <v>0.8146643518518518</v>
      </c>
    </row>
    <row r="102" spans="1:4" ht="12.75">
      <c r="A102" t="s">
        <v>243</v>
      </c>
      <c r="B102" t="s">
        <v>244</v>
      </c>
      <c r="C102" s="55">
        <v>36359</v>
      </c>
      <c r="D102" s="56">
        <v>0.8150115740740741</v>
      </c>
    </row>
    <row r="103" spans="1:4" ht="12.75">
      <c r="A103" t="s">
        <v>245</v>
      </c>
      <c r="B103" t="s">
        <v>246</v>
      </c>
      <c r="C103" s="55">
        <v>36359</v>
      </c>
      <c r="D103" s="56">
        <v>0.8153587962962963</v>
      </c>
    </row>
    <row r="104" spans="1:4" ht="12.75">
      <c r="A104" t="s">
        <v>247</v>
      </c>
      <c r="B104" t="s">
        <v>248</v>
      </c>
      <c r="C104" s="55">
        <v>36359</v>
      </c>
      <c r="D104" s="56">
        <v>0.8157175925925926</v>
      </c>
    </row>
    <row r="105" spans="1:4" ht="12.75">
      <c r="A105" t="s">
        <v>249</v>
      </c>
      <c r="B105" t="s">
        <v>250</v>
      </c>
      <c r="C105" s="55">
        <v>36359</v>
      </c>
      <c r="D105" s="56">
        <v>0.8160648148148147</v>
      </c>
    </row>
    <row r="106" spans="1:4" ht="12.75">
      <c r="A106" t="s">
        <v>251</v>
      </c>
      <c r="B106" t="s">
        <v>252</v>
      </c>
      <c r="C106" s="55">
        <v>36359</v>
      </c>
      <c r="D106" s="56">
        <v>0.8164236111111111</v>
      </c>
    </row>
    <row r="107" spans="1:4" ht="12.75">
      <c r="A107" t="s">
        <v>253</v>
      </c>
      <c r="B107" t="s">
        <v>254</v>
      </c>
      <c r="C107" s="55">
        <v>36359</v>
      </c>
      <c r="D107" s="56">
        <v>0.8167708333333333</v>
      </c>
    </row>
    <row r="108" spans="1:4" ht="12.75">
      <c r="A108" t="s">
        <v>255</v>
      </c>
      <c r="B108" t="s">
        <v>256</v>
      </c>
      <c r="C108" s="55">
        <v>36359</v>
      </c>
      <c r="D108" s="56">
        <v>0.8171296296296297</v>
      </c>
    </row>
    <row r="109" spans="1:4" ht="12.75">
      <c r="A109" t="s">
        <v>257</v>
      </c>
      <c r="B109" t="s">
        <v>258</v>
      </c>
      <c r="C109" s="55">
        <v>36359</v>
      </c>
      <c r="D109" s="56">
        <v>0.817488425925926</v>
      </c>
    </row>
    <row r="110" spans="1:4" ht="12.75">
      <c r="A110" t="s">
        <v>259</v>
      </c>
      <c r="B110" t="s">
        <v>260</v>
      </c>
      <c r="C110" s="55">
        <v>36359</v>
      </c>
      <c r="D110" s="56">
        <v>0.8178587962962963</v>
      </c>
    </row>
    <row r="111" spans="1:4" ht="12.75">
      <c r="A111" t="s">
        <v>261</v>
      </c>
      <c r="B111" t="s">
        <v>262</v>
      </c>
      <c r="C111" s="55">
        <v>36359</v>
      </c>
      <c r="D111" s="56">
        <v>0.8182060185185186</v>
      </c>
    </row>
    <row r="112" spans="1:4" ht="12.75">
      <c r="A112" t="s">
        <v>263</v>
      </c>
      <c r="B112" t="s">
        <v>264</v>
      </c>
      <c r="C112" s="55">
        <v>36359</v>
      </c>
      <c r="D112" s="56">
        <v>0.8185763888888888</v>
      </c>
    </row>
    <row r="113" spans="1:4" ht="12.75">
      <c r="A113" t="s">
        <v>265</v>
      </c>
      <c r="B113" t="s">
        <v>266</v>
      </c>
      <c r="C113" s="55">
        <v>36359</v>
      </c>
      <c r="D113" s="56">
        <v>0.818923611111111</v>
      </c>
    </row>
    <row r="114" spans="1:4" ht="12.75">
      <c r="A114" t="s">
        <v>267</v>
      </c>
      <c r="B114" t="s">
        <v>268</v>
      </c>
      <c r="C114" s="55">
        <v>36359</v>
      </c>
      <c r="D114" s="56">
        <v>0.8192939814814815</v>
      </c>
    </row>
    <row r="115" spans="1:4" ht="12.75">
      <c r="A115" t="s">
        <v>269</v>
      </c>
      <c r="B115" t="s">
        <v>270</v>
      </c>
      <c r="C115" s="55">
        <v>36359</v>
      </c>
      <c r="D115" s="56">
        <v>0.8196412037037036</v>
      </c>
    </row>
    <row r="116" spans="1:4" ht="12.75">
      <c r="A116" t="s">
        <v>271</v>
      </c>
      <c r="B116" t="s">
        <v>272</v>
      </c>
      <c r="C116" s="55">
        <v>36359</v>
      </c>
      <c r="D116" s="56">
        <v>0.82</v>
      </c>
    </row>
    <row r="117" spans="1:4" ht="12.75">
      <c r="A117" t="s">
        <v>273</v>
      </c>
      <c r="B117" t="s">
        <v>274</v>
      </c>
      <c r="C117" s="55">
        <v>36359</v>
      </c>
      <c r="D117" s="56">
        <v>0.8203587962962963</v>
      </c>
    </row>
    <row r="118" spans="1:4" ht="12.75">
      <c r="A118" t="s">
        <v>275</v>
      </c>
      <c r="B118" t="s">
        <v>276</v>
      </c>
      <c r="C118" s="55">
        <v>36359</v>
      </c>
      <c r="D118" s="56">
        <v>0.8207175925925926</v>
      </c>
    </row>
    <row r="119" spans="1:4" ht="12.75">
      <c r="A119" t="s">
        <v>277</v>
      </c>
      <c r="B119" t="s">
        <v>278</v>
      </c>
      <c r="C119" s="55">
        <v>36359</v>
      </c>
      <c r="D119" s="56">
        <v>0.8210648148148149</v>
      </c>
    </row>
    <row r="120" spans="1:4" ht="12.75">
      <c r="A120" t="s">
        <v>279</v>
      </c>
      <c r="B120" t="s">
        <v>280</v>
      </c>
      <c r="C120" s="55">
        <v>36359</v>
      </c>
      <c r="D120" s="56">
        <v>0.8214236111111112</v>
      </c>
    </row>
    <row r="121" spans="1:4" ht="12.75">
      <c r="A121" t="s">
        <v>281</v>
      </c>
      <c r="B121" t="s">
        <v>282</v>
      </c>
      <c r="C121" s="55">
        <v>36359</v>
      </c>
      <c r="D121" s="56">
        <v>0.8217824074074075</v>
      </c>
    </row>
    <row r="122" spans="1:4" ht="12.75">
      <c r="A122" t="s">
        <v>283</v>
      </c>
      <c r="B122" t="s">
        <v>284</v>
      </c>
      <c r="C122" s="55">
        <v>36359</v>
      </c>
      <c r="D122" s="56">
        <v>0.8221412037037038</v>
      </c>
    </row>
    <row r="123" spans="1:4" ht="12.75">
      <c r="A123" t="s">
        <v>285</v>
      </c>
      <c r="B123" t="s">
        <v>286</v>
      </c>
      <c r="C123" s="55">
        <v>36359</v>
      </c>
      <c r="D123" s="56">
        <v>0.822511574074074</v>
      </c>
    </row>
    <row r="124" spans="1:4" ht="12.75">
      <c r="A124" t="s">
        <v>287</v>
      </c>
      <c r="B124" t="s">
        <v>288</v>
      </c>
      <c r="C124" s="55">
        <v>36359</v>
      </c>
      <c r="D124" s="56">
        <v>0.8228703703703704</v>
      </c>
    </row>
    <row r="125" spans="1:4" ht="12.75">
      <c r="A125" t="s">
        <v>289</v>
      </c>
      <c r="B125" t="s">
        <v>290</v>
      </c>
      <c r="C125" s="55">
        <v>36359</v>
      </c>
      <c r="D125" s="56">
        <v>0.8232291666666667</v>
      </c>
    </row>
    <row r="126" spans="1:4" ht="12.75">
      <c r="A126" t="s">
        <v>291</v>
      </c>
      <c r="B126" t="s">
        <v>292</v>
      </c>
      <c r="C126" s="55">
        <v>36359</v>
      </c>
      <c r="D126" s="56">
        <v>0.8235995370370371</v>
      </c>
    </row>
    <row r="127" spans="1:4" ht="12.75">
      <c r="A127" t="s">
        <v>293</v>
      </c>
      <c r="B127" t="s">
        <v>294</v>
      </c>
      <c r="C127" s="55">
        <v>36359</v>
      </c>
      <c r="D127" s="56">
        <v>0.8239467592592593</v>
      </c>
    </row>
    <row r="128" spans="1:4" ht="12.75">
      <c r="A128" t="s">
        <v>295</v>
      </c>
      <c r="B128" t="s">
        <v>296</v>
      </c>
      <c r="C128" s="55">
        <v>36359</v>
      </c>
      <c r="D128" s="56">
        <v>0.8243171296296296</v>
      </c>
    </row>
    <row r="129" spans="1:4" ht="12.75">
      <c r="A129" t="s">
        <v>297</v>
      </c>
      <c r="B129" t="s">
        <v>298</v>
      </c>
      <c r="C129" s="55">
        <v>36359</v>
      </c>
      <c r="D129" s="56">
        <v>0.8246759259259259</v>
      </c>
    </row>
    <row r="130" spans="1:4" ht="12.75">
      <c r="A130" t="s">
        <v>299</v>
      </c>
      <c r="B130" t="s">
        <v>300</v>
      </c>
      <c r="C130" s="55">
        <v>36359</v>
      </c>
      <c r="D130" s="56">
        <v>0.8250462962962963</v>
      </c>
    </row>
    <row r="131" spans="1:4" ht="12.75">
      <c r="A131" t="s">
        <v>301</v>
      </c>
      <c r="B131" t="s">
        <v>302</v>
      </c>
      <c r="C131" s="55">
        <v>36359</v>
      </c>
      <c r="D131" s="56">
        <v>0.8254050925925926</v>
      </c>
    </row>
    <row r="132" spans="1:4" ht="12.75">
      <c r="A132" t="s">
        <v>303</v>
      </c>
      <c r="B132" t="s">
        <v>304</v>
      </c>
      <c r="C132" s="55">
        <v>36359</v>
      </c>
      <c r="D132" s="56">
        <v>0.825763888888889</v>
      </c>
    </row>
    <row r="133" spans="1:4" ht="12.75">
      <c r="A133" t="s">
        <v>305</v>
      </c>
      <c r="B133" t="s">
        <v>306</v>
      </c>
      <c r="C133" s="55">
        <v>36359</v>
      </c>
      <c r="D133" s="56">
        <v>0.8261226851851852</v>
      </c>
    </row>
    <row r="134" spans="1:4" ht="12.75">
      <c r="A134" t="s">
        <v>307</v>
      </c>
      <c r="B134" t="s">
        <v>308</v>
      </c>
      <c r="C134" s="55">
        <v>36359</v>
      </c>
      <c r="D134" s="56">
        <v>0.8264930555555555</v>
      </c>
    </row>
    <row r="135" spans="1:4" ht="12.75">
      <c r="A135" t="s">
        <v>309</v>
      </c>
      <c r="B135" t="s">
        <v>310</v>
      </c>
      <c r="C135" s="55">
        <v>36359</v>
      </c>
      <c r="D135" s="56">
        <v>0.8268402777777778</v>
      </c>
    </row>
    <row r="136" spans="1:4" ht="12.75">
      <c r="A136" t="s">
        <v>311</v>
      </c>
      <c r="B136" t="s">
        <v>312</v>
      </c>
      <c r="C136" s="55">
        <v>36359</v>
      </c>
      <c r="D136" s="56">
        <v>0.8272106481481482</v>
      </c>
    </row>
    <row r="137" spans="1:4" ht="12.75">
      <c r="A137" t="s">
        <v>313</v>
      </c>
      <c r="B137" t="s">
        <v>314</v>
      </c>
      <c r="C137" s="55">
        <v>36359</v>
      </c>
      <c r="D137" s="56">
        <v>0.8275694444444445</v>
      </c>
    </row>
    <row r="138" spans="1:4" ht="12.75">
      <c r="A138" t="s">
        <v>315</v>
      </c>
      <c r="B138" t="s">
        <v>316</v>
      </c>
      <c r="C138" s="55">
        <v>36359</v>
      </c>
      <c r="D138" s="56">
        <v>0.8279282407407407</v>
      </c>
    </row>
    <row r="139" spans="1:4" ht="12.75">
      <c r="A139" t="s">
        <v>317</v>
      </c>
      <c r="B139" t="s">
        <v>318</v>
      </c>
      <c r="C139" s="55">
        <v>36359</v>
      </c>
      <c r="D139" s="56">
        <v>0.8282754629629631</v>
      </c>
    </row>
    <row r="140" spans="1:4" ht="12.75">
      <c r="A140" t="s">
        <v>319</v>
      </c>
      <c r="B140" t="s">
        <v>320</v>
      </c>
      <c r="C140" s="55">
        <v>36359</v>
      </c>
      <c r="D140" s="56">
        <v>0.8286458333333333</v>
      </c>
    </row>
    <row r="141" spans="1:4" ht="12.75">
      <c r="A141" t="s">
        <v>321</v>
      </c>
      <c r="B141" t="s">
        <v>322</v>
      </c>
      <c r="C141" s="55">
        <v>36359</v>
      </c>
      <c r="D141" s="56">
        <v>0.8290162037037038</v>
      </c>
    </row>
    <row r="142" spans="1:4" ht="12.75">
      <c r="A142" t="s">
        <v>323</v>
      </c>
      <c r="B142" t="s">
        <v>324</v>
      </c>
      <c r="C142" s="55">
        <v>36359</v>
      </c>
      <c r="D142" s="56">
        <v>0.8293634259259259</v>
      </c>
    </row>
    <row r="143" spans="1:4" ht="12.75">
      <c r="A143" t="s">
        <v>325</v>
      </c>
      <c r="B143" t="s">
        <v>326</v>
      </c>
      <c r="C143" s="55">
        <v>36359</v>
      </c>
      <c r="D143" s="56">
        <v>0.8297106481481481</v>
      </c>
    </row>
    <row r="144" spans="1:4" ht="12.75">
      <c r="A144" t="s">
        <v>327</v>
      </c>
      <c r="B144" t="s">
        <v>328</v>
      </c>
      <c r="C144" s="55">
        <v>36359</v>
      </c>
      <c r="D144" s="56">
        <v>0.8300810185185186</v>
      </c>
    </row>
    <row r="145" spans="1:4" ht="12.75">
      <c r="A145" t="s">
        <v>329</v>
      </c>
      <c r="B145" t="s">
        <v>330</v>
      </c>
      <c r="C145" s="55">
        <v>36359</v>
      </c>
      <c r="D145" s="56">
        <v>0.8304398148148149</v>
      </c>
    </row>
    <row r="146" spans="1:4" ht="12.75">
      <c r="A146" t="s">
        <v>331</v>
      </c>
      <c r="B146" t="s">
        <v>332</v>
      </c>
      <c r="C146" s="55">
        <v>36359</v>
      </c>
      <c r="D146" s="56">
        <v>0.830787037037037</v>
      </c>
    </row>
    <row r="147" spans="1:4" ht="12.75">
      <c r="A147" t="s">
        <v>333</v>
      </c>
      <c r="B147" t="s">
        <v>334</v>
      </c>
      <c r="C147" s="55">
        <v>36359</v>
      </c>
      <c r="D147" s="56">
        <v>0.8311458333333334</v>
      </c>
    </row>
    <row r="148" spans="1:4" ht="12.75">
      <c r="A148" t="s">
        <v>335</v>
      </c>
      <c r="B148" t="s">
        <v>336</v>
      </c>
      <c r="C148" s="55">
        <v>36359</v>
      </c>
      <c r="D148" s="56">
        <v>0.8315046296296296</v>
      </c>
    </row>
    <row r="149" spans="1:4" ht="12.75">
      <c r="A149" t="s">
        <v>337</v>
      </c>
      <c r="B149" t="s">
        <v>338</v>
      </c>
      <c r="C149" s="55">
        <v>36359</v>
      </c>
      <c r="D149" s="56">
        <v>0.831875</v>
      </c>
    </row>
    <row r="150" spans="1:4" ht="12.75">
      <c r="A150" t="s">
        <v>339</v>
      </c>
      <c r="B150" t="s">
        <v>340</v>
      </c>
      <c r="C150" s="55">
        <v>36359</v>
      </c>
      <c r="D150" s="56">
        <v>0.8322337962962963</v>
      </c>
    </row>
    <row r="151" spans="1:4" ht="12.75">
      <c r="A151" t="s">
        <v>341</v>
      </c>
      <c r="B151" t="s">
        <v>342</v>
      </c>
      <c r="C151" s="55">
        <v>36359</v>
      </c>
      <c r="D151" s="56">
        <v>0.8325925925925927</v>
      </c>
    </row>
    <row r="152" spans="1:4" ht="12.75">
      <c r="A152" t="s">
        <v>343</v>
      </c>
      <c r="B152" t="s">
        <v>344</v>
      </c>
      <c r="C152" s="55">
        <v>36359</v>
      </c>
      <c r="D152" s="56">
        <v>0.8329398148148148</v>
      </c>
    </row>
    <row r="153" spans="1:4" ht="12.75">
      <c r="A153" t="s">
        <v>345</v>
      </c>
      <c r="B153" t="s">
        <v>346</v>
      </c>
      <c r="C153" s="55">
        <v>36359</v>
      </c>
      <c r="D153" s="56">
        <v>0.8333101851851853</v>
      </c>
    </row>
    <row r="154" spans="1:4" ht="12.75">
      <c r="A154" t="s">
        <v>347</v>
      </c>
      <c r="B154" t="s">
        <v>348</v>
      </c>
      <c r="C154" s="55">
        <v>36359</v>
      </c>
      <c r="D154" s="56">
        <v>0.8336574074074075</v>
      </c>
    </row>
    <row r="155" spans="1:4" ht="12.75">
      <c r="A155" t="s">
        <v>349</v>
      </c>
      <c r="B155" t="s">
        <v>350</v>
      </c>
      <c r="C155" s="55">
        <v>36359</v>
      </c>
      <c r="D155" s="56">
        <v>0.8340162037037038</v>
      </c>
    </row>
    <row r="156" spans="1:4" ht="12.75">
      <c r="A156" t="s">
        <v>351</v>
      </c>
      <c r="B156" t="s">
        <v>352</v>
      </c>
      <c r="C156" s="55">
        <v>36359</v>
      </c>
      <c r="D156" s="56">
        <v>0.8343634259259259</v>
      </c>
    </row>
    <row r="157" spans="1:4" ht="12.75">
      <c r="A157" t="s">
        <v>353</v>
      </c>
      <c r="B157" t="s">
        <v>354</v>
      </c>
      <c r="C157" s="55">
        <v>36359</v>
      </c>
      <c r="D157" s="56">
        <v>0.8347222222222223</v>
      </c>
    </row>
    <row r="158" spans="1:4" ht="12.75">
      <c r="A158" t="s">
        <v>355</v>
      </c>
      <c r="B158" t="s">
        <v>356</v>
      </c>
      <c r="C158" s="55">
        <v>36359</v>
      </c>
      <c r="D158" s="56">
        <v>0.8350694444444445</v>
      </c>
    </row>
    <row r="159" spans="1:4" ht="12.75">
      <c r="A159" t="s">
        <v>357</v>
      </c>
      <c r="B159" t="s">
        <v>358</v>
      </c>
      <c r="C159" s="55">
        <v>36359</v>
      </c>
      <c r="D159" s="56">
        <v>0.8354166666666667</v>
      </c>
    </row>
    <row r="160" spans="1:4" ht="12.75">
      <c r="A160" t="s">
        <v>359</v>
      </c>
      <c r="B160" t="s">
        <v>360</v>
      </c>
      <c r="C160" s="55">
        <v>36359</v>
      </c>
      <c r="D160" s="56">
        <v>0.8357638888888889</v>
      </c>
    </row>
    <row r="161" spans="1:4" ht="12.75">
      <c r="A161" t="s">
        <v>361</v>
      </c>
      <c r="B161" t="s">
        <v>362</v>
      </c>
      <c r="C161" s="55">
        <v>36359</v>
      </c>
      <c r="D161" s="56">
        <v>0.8361342592592593</v>
      </c>
    </row>
    <row r="162" spans="1:4" ht="12.75">
      <c r="A162" t="s">
        <v>363</v>
      </c>
      <c r="B162" t="s">
        <v>364</v>
      </c>
      <c r="C162" s="55">
        <v>36359</v>
      </c>
      <c r="D162" s="56">
        <v>0.8365046296296296</v>
      </c>
    </row>
    <row r="163" spans="1:4" ht="12.75">
      <c r="A163" t="s">
        <v>365</v>
      </c>
      <c r="B163" t="s">
        <v>366</v>
      </c>
      <c r="C163" s="55">
        <v>36359</v>
      </c>
      <c r="D163" s="56">
        <v>0.8368634259259259</v>
      </c>
    </row>
    <row r="164" spans="1:4" ht="12.75">
      <c r="A164" t="s">
        <v>367</v>
      </c>
      <c r="B164" t="s">
        <v>368</v>
      </c>
      <c r="C164" s="55">
        <v>36359</v>
      </c>
      <c r="D164" s="56">
        <v>0.8372106481481482</v>
      </c>
    </row>
    <row r="165" spans="1:4" ht="12.75">
      <c r="A165" t="s">
        <v>369</v>
      </c>
      <c r="B165" t="s">
        <v>370</v>
      </c>
      <c r="C165" s="55">
        <v>36359</v>
      </c>
      <c r="D165" s="56">
        <v>0.8375810185185185</v>
      </c>
    </row>
    <row r="166" spans="1:4" ht="12.75">
      <c r="A166" t="s">
        <v>371</v>
      </c>
      <c r="B166" t="s">
        <v>372</v>
      </c>
      <c r="C166" s="55">
        <v>36359</v>
      </c>
      <c r="D166" s="56">
        <v>0.8379398148148148</v>
      </c>
    </row>
    <row r="167" spans="1:4" ht="12.75">
      <c r="A167" t="s">
        <v>373</v>
      </c>
      <c r="B167" t="s">
        <v>374</v>
      </c>
      <c r="C167" s="55">
        <v>36359</v>
      </c>
      <c r="D167" s="56">
        <v>0.8382986111111111</v>
      </c>
    </row>
    <row r="168" spans="1:4" ht="12.75">
      <c r="A168" t="s">
        <v>375</v>
      </c>
      <c r="B168" t="s">
        <v>376</v>
      </c>
      <c r="C168" s="55">
        <v>36359</v>
      </c>
      <c r="D168" s="56">
        <v>0.8386574074074074</v>
      </c>
    </row>
    <row r="169" spans="1:4" ht="12.75">
      <c r="A169" t="s">
        <v>377</v>
      </c>
      <c r="B169" t="s">
        <v>378</v>
      </c>
      <c r="C169" s="55">
        <v>36359</v>
      </c>
      <c r="D169" s="56">
        <v>0.8390046296296297</v>
      </c>
    </row>
    <row r="170" spans="1:4" ht="12.75">
      <c r="A170" t="s">
        <v>379</v>
      </c>
      <c r="B170" t="s">
        <v>380</v>
      </c>
      <c r="C170" s="55">
        <v>36359</v>
      </c>
      <c r="D170" s="56">
        <v>0.8393634259259258</v>
      </c>
    </row>
    <row r="171" spans="1:4" ht="12.75">
      <c r="A171" t="s">
        <v>381</v>
      </c>
      <c r="B171" t="s">
        <v>382</v>
      </c>
      <c r="C171" s="55">
        <v>36359</v>
      </c>
      <c r="D171" s="56">
        <v>0.8397106481481482</v>
      </c>
    </row>
    <row r="172" spans="1:4" ht="12.75">
      <c r="A172" t="s">
        <v>383</v>
      </c>
      <c r="B172" t="s">
        <v>384</v>
      </c>
      <c r="C172" s="55">
        <v>36359</v>
      </c>
      <c r="D172" s="56">
        <v>0.8400694444444444</v>
      </c>
    </row>
    <row r="173" spans="1:4" ht="12.75">
      <c r="A173" t="s">
        <v>385</v>
      </c>
      <c r="B173" t="s">
        <v>386</v>
      </c>
      <c r="C173" s="55">
        <v>36359</v>
      </c>
      <c r="D173" s="56">
        <v>0.8404282407407407</v>
      </c>
    </row>
    <row r="174" spans="1:4" ht="12.75">
      <c r="A174" t="s">
        <v>387</v>
      </c>
      <c r="B174" t="s">
        <v>388</v>
      </c>
      <c r="C174" s="55">
        <v>36359</v>
      </c>
      <c r="D174" s="56">
        <v>0.840787037037037</v>
      </c>
    </row>
    <row r="175" spans="1:4" ht="12.75">
      <c r="A175" t="s">
        <v>389</v>
      </c>
      <c r="B175" t="s">
        <v>390</v>
      </c>
      <c r="C175" s="55">
        <v>36359</v>
      </c>
      <c r="D175" s="56">
        <v>0.8411342592592592</v>
      </c>
    </row>
    <row r="176" spans="1:4" ht="12.75">
      <c r="A176" t="s">
        <v>391</v>
      </c>
      <c r="B176" t="s">
        <v>392</v>
      </c>
      <c r="C176" s="55">
        <v>36359</v>
      </c>
      <c r="D176" s="56">
        <v>0.8414930555555555</v>
      </c>
    </row>
    <row r="177" spans="1:4" ht="12.75">
      <c r="A177" t="s">
        <v>393</v>
      </c>
      <c r="B177" t="s">
        <v>394</v>
      </c>
      <c r="C177" s="55">
        <v>36359</v>
      </c>
      <c r="D177" s="56">
        <v>0.8418518518518519</v>
      </c>
    </row>
    <row r="178" spans="1:4" ht="12.75">
      <c r="A178" t="s">
        <v>395</v>
      </c>
      <c r="B178" t="s">
        <v>396</v>
      </c>
      <c r="C178" s="55">
        <v>36359</v>
      </c>
      <c r="D178" s="56">
        <v>0.8422222222222223</v>
      </c>
    </row>
    <row r="179" spans="1:4" ht="12.75">
      <c r="A179" t="s">
        <v>397</v>
      </c>
      <c r="B179" t="s">
        <v>398</v>
      </c>
      <c r="C179" s="55">
        <v>36359</v>
      </c>
      <c r="D179" s="56">
        <v>0.8425810185185184</v>
      </c>
    </row>
    <row r="180" spans="1:4" ht="12.75">
      <c r="A180" t="s">
        <v>399</v>
      </c>
      <c r="B180" t="s">
        <v>400</v>
      </c>
      <c r="C180" s="55">
        <v>36359</v>
      </c>
      <c r="D180" s="56">
        <v>0.8429398148148147</v>
      </c>
    </row>
    <row r="181" spans="1:4" ht="12.75">
      <c r="A181" t="s">
        <v>401</v>
      </c>
      <c r="B181" t="s">
        <v>402</v>
      </c>
      <c r="C181" s="55">
        <v>36359</v>
      </c>
      <c r="D181" s="56">
        <v>0.843298611111111</v>
      </c>
    </row>
    <row r="182" spans="1:4" ht="12.75">
      <c r="A182" t="s">
        <v>403</v>
      </c>
      <c r="B182" t="s">
        <v>404</v>
      </c>
      <c r="C182" s="55">
        <v>36359</v>
      </c>
      <c r="D182" s="56">
        <v>0.8436574074074074</v>
      </c>
    </row>
    <row r="183" spans="1:4" ht="12.75">
      <c r="A183" t="s">
        <v>405</v>
      </c>
      <c r="B183" t="s">
        <v>406</v>
      </c>
      <c r="C183" s="55">
        <v>36359</v>
      </c>
      <c r="D183" s="56">
        <v>0.8440046296296296</v>
      </c>
    </row>
    <row r="184" spans="1:4" ht="12.75">
      <c r="A184" t="s">
        <v>407</v>
      </c>
      <c r="B184" t="s">
        <v>408</v>
      </c>
      <c r="C184" s="55">
        <v>36359</v>
      </c>
      <c r="D184" s="56">
        <v>0.844363425925926</v>
      </c>
    </row>
    <row r="185" spans="1:4" ht="12.75">
      <c r="A185" t="s">
        <v>409</v>
      </c>
      <c r="B185" t="s">
        <v>410</v>
      </c>
      <c r="C185" s="55">
        <v>36359</v>
      </c>
      <c r="D185" s="56">
        <v>0.8447337962962963</v>
      </c>
    </row>
    <row r="186" spans="1:4" ht="12.75">
      <c r="A186" t="s">
        <v>411</v>
      </c>
      <c r="B186" t="s">
        <v>412</v>
      </c>
      <c r="C186" s="55">
        <v>36359</v>
      </c>
      <c r="D186" s="56">
        <v>0.8450810185185186</v>
      </c>
    </row>
    <row r="187" spans="1:4" ht="12.75">
      <c r="A187" t="s">
        <v>413</v>
      </c>
      <c r="B187" t="s">
        <v>414</v>
      </c>
      <c r="C187" s="55">
        <v>36359</v>
      </c>
      <c r="D187" s="56">
        <v>0.8454282407407407</v>
      </c>
    </row>
    <row r="188" spans="1:4" ht="12.75">
      <c r="A188" t="s">
        <v>415</v>
      </c>
      <c r="B188" t="s">
        <v>416</v>
      </c>
      <c r="C188" s="55">
        <v>36359</v>
      </c>
      <c r="D188" s="56">
        <v>0.8457870370370371</v>
      </c>
    </row>
    <row r="189" spans="1:4" ht="12.75">
      <c r="A189" t="s">
        <v>417</v>
      </c>
      <c r="B189" t="s">
        <v>418</v>
      </c>
      <c r="C189" s="55">
        <v>36359</v>
      </c>
      <c r="D189" s="56">
        <v>0.8461458333333334</v>
      </c>
    </row>
    <row r="190" spans="1:4" ht="12.75">
      <c r="A190" t="s">
        <v>419</v>
      </c>
      <c r="B190" t="s">
        <v>420</v>
      </c>
      <c r="C190" s="55">
        <v>36359</v>
      </c>
      <c r="D190" s="56">
        <v>0.8465046296296297</v>
      </c>
    </row>
    <row r="191" spans="1:4" ht="12.75">
      <c r="A191" t="s">
        <v>421</v>
      </c>
      <c r="B191" t="s">
        <v>422</v>
      </c>
      <c r="C191" s="55">
        <v>36359</v>
      </c>
      <c r="D191" s="56">
        <v>0.8468518518518519</v>
      </c>
    </row>
    <row r="192" spans="1:4" ht="12.75">
      <c r="A192" t="s">
        <v>423</v>
      </c>
      <c r="B192" t="s">
        <v>424</v>
      </c>
      <c r="C192" s="55">
        <v>36359</v>
      </c>
      <c r="D192" s="56">
        <v>0.8472106481481482</v>
      </c>
    </row>
    <row r="193" spans="1:4" ht="12.75">
      <c r="A193" t="s">
        <v>425</v>
      </c>
      <c r="B193" t="s">
        <v>426</v>
      </c>
      <c r="C193" s="55">
        <v>36359</v>
      </c>
      <c r="D193" s="56">
        <v>0.8475810185185185</v>
      </c>
    </row>
    <row r="194" spans="1:4" ht="12.75">
      <c r="A194" t="s">
        <v>427</v>
      </c>
      <c r="B194" t="s">
        <v>428</v>
      </c>
      <c r="C194" s="55">
        <v>36359</v>
      </c>
      <c r="D194" s="56">
        <v>0.8479282407407407</v>
      </c>
    </row>
    <row r="195" spans="1:4" ht="12.75">
      <c r="A195" t="s">
        <v>429</v>
      </c>
      <c r="B195" t="s">
        <v>430</v>
      </c>
      <c r="C195" s="55">
        <v>36359</v>
      </c>
      <c r="D195" s="56">
        <v>0.8482754629629629</v>
      </c>
    </row>
    <row r="196" spans="1:4" ht="12.75">
      <c r="A196" t="s">
        <v>431</v>
      </c>
      <c r="B196" t="s">
        <v>432</v>
      </c>
      <c r="C196" s="55">
        <v>36359</v>
      </c>
      <c r="D196" s="56">
        <v>0.8486342592592592</v>
      </c>
    </row>
    <row r="197" spans="1:4" ht="12.75">
      <c r="A197" t="s">
        <v>433</v>
      </c>
      <c r="B197" t="s">
        <v>434</v>
      </c>
      <c r="C197" s="55">
        <v>36359</v>
      </c>
      <c r="D197" s="56">
        <v>0.8489930555555555</v>
      </c>
    </row>
    <row r="198" spans="1:4" ht="12.75">
      <c r="A198" t="s">
        <v>435</v>
      </c>
      <c r="B198" t="s">
        <v>436</v>
      </c>
      <c r="C198" s="55">
        <v>36359</v>
      </c>
      <c r="D198" s="56">
        <v>0.8493402777777778</v>
      </c>
    </row>
    <row r="199" spans="1:4" ht="12.75">
      <c r="A199" t="s">
        <v>437</v>
      </c>
      <c r="B199" t="s">
        <v>438</v>
      </c>
      <c r="C199" s="55">
        <v>36359</v>
      </c>
      <c r="D199" s="56">
        <v>0.8496875</v>
      </c>
    </row>
    <row r="200" spans="1:4" ht="12.75">
      <c r="A200" t="s">
        <v>439</v>
      </c>
      <c r="B200" t="s">
        <v>440</v>
      </c>
      <c r="C200" s="55">
        <v>36359</v>
      </c>
      <c r="D200" s="56">
        <v>0.8500694444444444</v>
      </c>
    </row>
    <row r="201" spans="1:4" ht="12.75">
      <c r="A201" t="s">
        <v>441</v>
      </c>
      <c r="B201" t="s">
        <v>442</v>
      </c>
      <c r="C201" s="55">
        <v>36359</v>
      </c>
      <c r="D201" s="56">
        <v>0.8504282407407407</v>
      </c>
    </row>
    <row r="202" spans="1:4" ht="12.75">
      <c r="A202" t="s">
        <v>443</v>
      </c>
      <c r="B202" t="s">
        <v>444</v>
      </c>
      <c r="C202" s="55">
        <v>36359</v>
      </c>
      <c r="D202" s="56">
        <v>0.8507870370370371</v>
      </c>
    </row>
    <row r="203" spans="1:4" ht="12.75">
      <c r="A203" t="s">
        <v>445</v>
      </c>
      <c r="B203" t="s">
        <v>446</v>
      </c>
      <c r="C203" s="55">
        <v>36359</v>
      </c>
      <c r="D203" s="56">
        <v>0.8511342592592593</v>
      </c>
    </row>
    <row r="204" spans="1:4" ht="12.75">
      <c r="A204" t="s">
        <v>447</v>
      </c>
      <c r="B204" t="s">
        <v>448</v>
      </c>
      <c r="C204" s="55">
        <v>36359</v>
      </c>
      <c r="D204" s="56">
        <v>0.8514930555555557</v>
      </c>
    </row>
    <row r="205" spans="1:4" ht="12.75">
      <c r="A205" t="s">
        <v>449</v>
      </c>
      <c r="B205" t="s">
        <v>450</v>
      </c>
      <c r="C205" s="55">
        <v>36359</v>
      </c>
      <c r="D205" s="56">
        <v>0.8518402777777778</v>
      </c>
    </row>
    <row r="206" spans="1:4" ht="12.75">
      <c r="A206" t="s">
        <v>451</v>
      </c>
      <c r="B206" t="s">
        <v>452</v>
      </c>
      <c r="C206" s="55">
        <v>36359</v>
      </c>
      <c r="D206" s="56">
        <v>0.8522222222222222</v>
      </c>
    </row>
    <row r="207" spans="1:4" ht="12.75">
      <c r="A207" t="s">
        <v>453</v>
      </c>
      <c r="B207" t="s">
        <v>454</v>
      </c>
      <c r="C207" s="55">
        <v>36359</v>
      </c>
      <c r="D207" s="56">
        <v>0.8525810185185185</v>
      </c>
    </row>
    <row r="208" spans="1:4" ht="12.75">
      <c r="A208" t="s">
        <v>455</v>
      </c>
      <c r="B208" t="s">
        <v>456</v>
      </c>
      <c r="C208" s="55">
        <v>36359</v>
      </c>
      <c r="D208" s="56">
        <v>0.8529398148148148</v>
      </c>
    </row>
    <row r="209" spans="1:4" ht="12.75">
      <c r="A209" t="s">
        <v>457</v>
      </c>
      <c r="B209" t="s">
        <v>458</v>
      </c>
      <c r="C209" s="55">
        <v>36359</v>
      </c>
      <c r="D209" s="56">
        <v>0.8533101851851851</v>
      </c>
    </row>
    <row r="210" spans="1:4" ht="12.75">
      <c r="A210" t="s">
        <v>459</v>
      </c>
      <c r="B210" t="s">
        <v>460</v>
      </c>
      <c r="C210" s="55">
        <v>36359</v>
      </c>
      <c r="D210" s="56">
        <v>0.8536689814814814</v>
      </c>
    </row>
    <row r="211" spans="1:4" ht="12.75">
      <c r="A211" t="s">
        <v>461</v>
      </c>
      <c r="B211" t="s">
        <v>462</v>
      </c>
      <c r="C211" s="55">
        <v>36359</v>
      </c>
      <c r="D211" s="56">
        <v>0.8540277777777777</v>
      </c>
    </row>
    <row r="212" spans="1:4" ht="12.75">
      <c r="A212" t="s">
        <v>463</v>
      </c>
      <c r="B212" t="s">
        <v>464</v>
      </c>
      <c r="C212" s="55">
        <v>36359</v>
      </c>
      <c r="D212" s="56">
        <v>0.854386574074074</v>
      </c>
    </row>
    <row r="213" spans="1:4" ht="12.75">
      <c r="A213" t="s">
        <v>465</v>
      </c>
      <c r="B213" t="s">
        <v>466</v>
      </c>
      <c r="C213" s="55">
        <v>36359</v>
      </c>
      <c r="D213" s="56">
        <v>0.8547569444444445</v>
      </c>
    </row>
    <row r="214" spans="1:4" ht="12.75">
      <c r="A214" t="s">
        <v>467</v>
      </c>
      <c r="B214" t="s">
        <v>468</v>
      </c>
      <c r="C214" s="55">
        <v>36359</v>
      </c>
      <c r="D214" s="56">
        <v>0.8551157407407407</v>
      </c>
    </row>
    <row r="215" spans="1:4" ht="12.75">
      <c r="A215" t="s">
        <v>469</v>
      </c>
      <c r="B215" t="s">
        <v>470</v>
      </c>
      <c r="C215" s="55">
        <v>36359</v>
      </c>
      <c r="D215" s="56">
        <v>0.855474537037037</v>
      </c>
    </row>
    <row r="216" spans="1:4" ht="12.75">
      <c r="A216" t="s">
        <v>471</v>
      </c>
      <c r="B216" t="s">
        <v>472</v>
      </c>
      <c r="C216" s="55">
        <v>36359</v>
      </c>
      <c r="D216" s="56">
        <v>0.8558217592592593</v>
      </c>
    </row>
    <row r="217" spans="1:4" ht="12.75">
      <c r="A217" t="s">
        <v>473</v>
      </c>
      <c r="B217" t="s">
        <v>474</v>
      </c>
      <c r="C217" s="55">
        <v>36359</v>
      </c>
      <c r="D217" s="56">
        <v>0.8561921296296297</v>
      </c>
    </row>
    <row r="218" spans="1:4" ht="12.75">
      <c r="A218" t="s">
        <v>475</v>
      </c>
      <c r="B218" t="s">
        <v>476</v>
      </c>
      <c r="C218" s="55">
        <v>36359</v>
      </c>
      <c r="D218" s="56">
        <v>0.8565625</v>
      </c>
    </row>
    <row r="219" spans="1:4" ht="12.75">
      <c r="A219" t="s">
        <v>477</v>
      </c>
      <c r="B219" t="s">
        <v>478</v>
      </c>
      <c r="C219" s="55">
        <v>36359</v>
      </c>
      <c r="D219" s="56">
        <v>0.8569212962962963</v>
      </c>
    </row>
    <row r="220" spans="1:4" ht="12.75">
      <c r="A220" t="s">
        <v>479</v>
      </c>
      <c r="B220" t="s">
        <v>480</v>
      </c>
      <c r="C220" s="55">
        <v>36359</v>
      </c>
      <c r="D220" s="56">
        <v>0.8572685185185186</v>
      </c>
    </row>
    <row r="221" spans="1:4" ht="12.75">
      <c r="A221" t="s">
        <v>481</v>
      </c>
      <c r="B221" t="s">
        <v>482</v>
      </c>
      <c r="C221" s="55">
        <v>36359</v>
      </c>
      <c r="D221" s="56">
        <v>0.8576273148148149</v>
      </c>
    </row>
    <row r="222" spans="1:4" ht="12.75">
      <c r="A222" t="s">
        <v>483</v>
      </c>
      <c r="B222" t="s">
        <v>484</v>
      </c>
      <c r="C222" s="55">
        <v>36359</v>
      </c>
      <c r="D222" s="56">
        <v>0.8579976851851852</v>
      </c>
    </row>
    <row r="223" spans="1:4" ht="12.75">
      <c r="A223" t="s">
        <v>485</v>
      </c>
      <c r="B223" t="s">
        <v>486</v>
      </c>
      <c r="C223" s="55">
        <v>36359</v>
      </c>
      <c r="D223" s="56">
        <v>0.8583564814814815</v>
      </c>
    </row>
    <row r="224" spans="1:4" ht="12.75">
      <c r="A224" t="s">
        <v>487</v>
      </c>
      <c r="B224" t="s">
        <v>488</v>
      </c>
      <c r="C224" s="55">
        <v>36359</v>
      </c>
      <c r="D224" s="56">
        <v>0.8587152777777778</v>
      </c>
    </row>
    <row r="225" spans="1:4" ht="12.75">
      <c r="A225" t="s">
        <v>489</v>
      </c>
      <c r="B225" t="s">
        <v>490</v>
      </c>
      <c r="C225" s="55">
        <v>36359</v>
      </c>
      <c r="D225" s="56">
        <v>0.8590740740740741</v>
      </c>
    </row>
    <row r="226" spans="1:4" ht="12.75">
      <c r="A226" t="s">
        <v>491</v>
      </c>
      <c r="B226" t="s">
        <v>492</v>
      </c>
      <c r="C226" s="55">
        <v>36359</v>
      </c>
      <c r="D226" s="56">
        <v>0.8594328703703704</v>
      </c>
    </row>
    <row r="227" spans="1:4" ht="12.75">
      <c r="A227" t="s">
        <v>493</v>
      </c>
      <c r="B227" t="s">
        <v>494</v>
      </c>
      <c r="C227" s="55">
        <v>36359</v>
      </c>
      <c r="D227" s="56">
        <v>0.8598148148148148</v>
      </c>
    </row>
    <row r="228" spans="1:4" ht="12.75">
      <c r="A228" t="s">
        <v>495</v>
      </c>
      <c r="B228" t="s">
        <v>496</v>
      </c>
      <c r="C228" s="55">
        <v>36359</v>
      </c>
      <c r="D228" s="56">
        <v>0.860162037037037</v>
      </c>
    </row>
    <row r="229" spans="1:4" ht="12.75">
      <c r="A229" t="s">
        <v>497</v>
      </c>
      <c r="B229" t="s">
        <v>498</v>
      </c>
      <c r="C229" s="55">
        <v>36359</v>
      </c>
      <c r="D229" s="56">
        <v>0.8605208333333333</v>
      </c>
    </row>
    <row r="230" spans="1:4" ht="12.75">
      <c r="A230" t="s">
        <v>499</v>
      </c>
      <c r="B230" t="s">
        <v>500</v>
      </c>
      <c r="C230" s="55">
        <v>36359</v>
      </c>
      <c r="D230" s="56">
        <v>0.8608912037037038</v>
      </c>
    </row>
    <row r="231" spans="1:4" ht="12.75">
      <c r="A231" t="s">
        <v>501</v>
      </c>
      <c r="B231" t="s">
        <v>502</v>
      </c>
      <c r="C231" s="55">
        <v>36359</v>
      </c>
      <c r="D231" s="56">
        <v>0.86125</v>
      </c>
    </row>
    <row r="232" spans="1:4" ht="12.75">
      <c r="A232" t="s">
        <v>503</v>
      </c>
      <c r="B232" t="s">
        <v>504</v>
      </c>
      <c r="C232" s="55">
        <v>36359</v>
      </c>
      <c r="D232" s="56">
        <v>0.8615972222222222</v>
      </c>
    </row>
    <row r="233" spans="1:4" ht="12.75">
      <c r="A233" t="s">
        <v>505</v>
      </c>
      <c r="B233" t="s">
        <v>506</v>
      </c>
      <c r="C233" s="55">
        <v>36359</v>
      </c>
      <c r="D233" s="56">
        <v>0.8619444444444445</v>
      </c>
    </row>
    <row r="234" spans="1:4" ht="12.75">
      <c r="A234" t="s">
        <v>507</v>
      </c>
      <c r="B234" t="s">
        <v>508</v>
      </c>
      <c r="C234" s="55">
        <v>36359</v>
      </c>
      <c r="D234" s="56">
        <v>0.8622916666666667</v>
      </c>
    </row>
    <row r="235" spans="1:4" ht="12.75">
      <c r="A235" t="s">
        <v>509</v>
      </c>
      <c r="B235" t="s">
        <v>510</v>
      </c>
      <c r="C235" s="55">
        <v>36359</v>
      </c>
      <c r="D235" s="56">
        <v>0.8626620370370371</v>
      </c>
    </row>
    <row r="236" spans="1:4" ht="12.75">
      <c r="A236" t="s">
        <v>511</v>
      </c>
      <c r="B236" t="s">
        <v>512</v>
      </c>
      <c r="C236" s="55">
        <v>36359</v>
      </c>
      <c r="D236" s="56">
        <v>0.8630208333333332</v>
      </c>
    </row>
    <row r="237" spans="1:4" ht="12.75">
      <c r="A237" t="s">
        <v>513</v>
      </c>
      <c r="B237" t="s">
        <v>514</v>
      </c>
      <c r="C237" s="55">
        <v>36359</v>
      </c>
      <c r="D237" s="56">
        <v>0.8633796296296296</v>
      </c>
    </row>
    <row r="238" spans="1:4" ht="12.75">
      <c r="A238" t="s">
        <v>515</v>
      </c>
      <c r="B238" t="s">
        <v>516</v>
      </c>
      <c r="C238" s="55">
        <v>36359</v>
      </c>
      <c r="D238" s="56">
        <v>0.86375</v>
      </c>
    </row>
    <row r="239" spans="1:4" ht="12.75">
      <c r="A239" t="s">
        <v>517</v>
      </c>
      <c r="B239" t="s">
        <v>518</v>
      </c>
      <c r="C239" s="55">
        <v>36359</v>
      </c>
      <c r="D239" s="56">
        <v>0.8641087962962963</v>
      </c>
    </row>
    <row r="240" spans="1:4" ht="12.75">
      <c r="A240" t="s">
        <v>519</v>
      </c>
      <c r="B240" t="s">
        <v>520</v>
      </c>
      <c r="C240" s="55">
        <v>36359</v>
      </c>
      <c r="D240" s="56">
        <v>0.8644791666666666</v>
      </c>
    </row>
    <row r="241" spans="1:4" ht="12.75">
      <c r="A241" t="s">
        <v>521</v>
      </c>
      <c r="B241" t="s">
        <v>522</v>
      </c>
      <c r="C241" s="55">
        <v>36359</v>
      </c>
      <c r="D241" s="56">
        <v>0.8648379629629629</v>
      </c>
    </row>
    <row r="242" spans="1:4" ht="12.75">
      <c r="A242" t="s">
        <v>523</v>
      </c>
      <c r="B242" t="s">
        <v>524</v>
      </c>
      <c r="C242" s="55">
        <v>36359</v>
      </c>
      <c r="D242" s="56">
        <v>0.8652083333333334</v>
      </c>
    </row>
    <row r="243" spans="1:4" ht="12.75">
      <c r="A243" t="s">
        <v>525</v>
      </c>
      <c r="B243" t="s">
        <v>526</v>
      </c>
      <c r="C243" s="55">
        <v>36359</v>
      </c>
      <c r="D243" s="56">
        <v>0.8655555555555555</v>
      </c>
    </row>
    <row r="244" spans="1:4" ht="12.75">
      <c r="A244" t="s">
        <v>527</v>
      </c>
      <c r="B244" t="s">
        <v>528</v>
      </c>
      <c r="C244" s="55">
        <v>36359</v>
      </c>
      <c r="D244" s="56">
        <v>0.8659143518518518</v>
      </c>
    </row>
    <row r="245" spans="1:4" ht="12.75">
      <c r="A245" t="s">
        <v>529</v>
      </c>
      <c r="B245" t="s">
        <v>530</v>
      </c>
      <c r="C245" s="55">
        <v>36359</v>
      </c>
      <c r="D245" s="56">
        <v>0.8662731481481482</v>
      </c>
    </row>
    <row r="246" spans="1:4" ht="12.75">
      <c r="A246" t="s">
        <v>531</v>
      </c>
      <c r="B246" t="s">
        <v>532</v>
      </c>
      <c r="C246" s="55">
        <v>36359</v>
      </c>
      <c r="D246" s="56">
        <v>0.8666319444444445</v>
      </c>
    </row>
    <row r="247" spans="1:4" ht="12.75">
      <c r="A247" t="s">
        <v>533</v>
      </c>
      <c r="B247" t="s">
        <v>534</v>
      </c>
      <c r="C247" s="55">
        <v>36359</v>
      </c>
      <c r="D247" s="56">
        <v>0.8669791666666667</v>
      </c>
    </row>
    <row r="248" spans="1:4" ht="12.75">
      <c r="A248" t="s">
        <v>535</v>
      </c>
      <c r="B248" t="s">
        <v>536</v>
      </c>
      <c r="C248" s="55">
        <v>36359</v>
      </c>
      <c r="D248" s="56">
        <v>0.867349537037037</v>
      </c>
    </row>
    <row r="249" spans="1:4" ht="12.75">
      <c r="A249" t="s">
        <v>537</v>
      </c>
      <c r="B249" t="s">
        <v>538</v>
      </c>
      <c r="C249" s="55">
        <v>36359</v>
      </c>
      <c r="D249" s="56">
        <v>0.8676967592592592</v>
      </c>
    </row>
    <row r="250" spans="1:4" ht="12.75">
      <c r="A250" t="s">
        <v>539</v>
      </c>
      <c r="B250" t="s">
        <v>540</v>
      </c>
      <c r="C250" s="55">
        <v>36359</v>
      </c>
      <c r="D250" s="56">
        <v>0.8680671296296296</v>
      </c>
    </row>
    <row r="251" spans="1:4" ht="12.75">
      <c r="A251" t="s">
        <v>541</v>
      </c>
      <c r="B251" t="s">
        <v>542</v>
      </c>
      <c r="C251" s="55">
        <v>36359</v>
      </c>
      <c r="D251" s="56">
        <v>0.8684259259259259</v>
      </c>
    </row>
    <row r="252" spans="1:4" ht="12.75">
      <c r="A252" t="s">
        <v>543</v>
      </c>
      <c r="B252" t="s">
        <v>544</v>
      </c>
      <c r="C252" s="55">
        <v>36359</v>
      </c>
      <c r="D252" s="56">
        <v>0.8687731481481481</v>
      </c>
    </row>
    <row r="253" spans="1:4" ht="12.75">
      <c r="A253" t="s">
        <v>545</v>
      </c>
      <c r="B253" t="s">
        <v>546</v>
      </c>
      <c r="C253" s="55">
        <v>36359</v>
      </c>
      <c r="D253" s="56">
        <v>0.8691203703703704</v>
      </c>
    </row>
    <row r="254" spans="1:4" ht="12.75">
      <c r="A254" t="s">
        <v>547</v>
      </c>
      <c r="B254" t="s">
        <v>548</v>
      </c>
      <c r="C254" s="55">
        <v>36359</v>
      </c>
      <c r="D254" s="56">
        <v>0.8694907407407407</v>
      </c>
    </row>
    <row r="255" spans="1:4" ht="12.75">
      <c r="A255" t="s">
        <v>549</v>
      </c>
      <c r="B255" t="s">
        <v>550</v>
      </c>
      <c r="C255" s="55">
        <v>36359</v>
      </c>
      <c r="D255" s="56">
        <v>0.869849537037037</v>
      </c>
    </row>
    <row r="256" spans="1:4" ht="12.75">
      <c r="A256" t="s">
        <v>551</v>
      </c>
      <c r="B256" t="s">
        <v>552</v>
      </c>
      <c r="C256" s="55">
        <v>36359</v>
      </c>
      <c r="D256" s="56">
        <v>0.8702083333333334</v>
      </c>
    </row>
    <row r="257" spans="1:4" ht="12.75">
      <c r="A257" t="s">
        <v>553</v>
      </c>
      <c r="B257" t="s">
        <v>554</v>
      </c>
      <c r="C257" s="55">
        <v>36359</v>
      </c>
      <c r="D257" s="56">
        <v>0.8705555555555556</v>
      </c>
    </row>
    <row r="258" spans="1:4" ht="12.75">
      <c r="A258" t="s">
        <v>555</v>
      </c>
      <c r="B258" t="s">
        <v>556</v>
      </c>
      <c r="C258" s="55">
        <v>36359</v>
      </c>
      <c r="D258" s="56">
        <v>0.8709027777777778</v>
      </c>
    </row>
    <row r="259" spans="1:4" ht="12.75">
      <c r="A259" t="s">
        <v>557</v>
      </c>
      <c r="B259" t="s">
        <v>558</v>
      </c>
      <c r="C259" s="55">
        <v>36359</v>
      </c>
      <c r="D259" s="56">
        <v>0.871273148148148</v>
      </c>
    </row>
    <row r="260" spans="1:4" ht="12.75">
      <c r="A260" t="s">
        <v>559</v>
      </c>
      <c r="B260" t="s">
        <v>560</v>
      </c>
      <c r="C260" s="55">
        <v>36359</v>
      </c>
      <c r="D260" s="56">
        <v>0.8716203703703704</v>
      </c>
    </row>
    <row r="261" spans="1:4" ht="12.75">
      <c r="A261" t="s">
        <v>561</v>
      </c>
      <c r="B261" t="s">
        <v>562</v>
      </c>
      <c r="C261" s="55">
        <v>36359</v>
      </c>
      <c r="D261" s="56">
        <v>0.8719675925925926</v>
      </c>
    </row>
    <row r="262" spans="1:4" ht="12.75">
      <c r="A262" t="s">
        <v>563</v>
      </c>
      <c r="B262" t="s">
        <v>564</v>
      </c>
      <c r="C262" s="55">
        <v>36359</v>
      </c>
      <c r="D262" s="56">
        <v>0.872337962962963</v>
      </c>
    </row>
    <row r="263" spans="1:4" ht="12.75">
      <c r="A263" t="s">
        <v>565</v>
      </c>
      <c r="B263" t="s">
        <v>566</v>
      </c>
      <c r="C263" s="55">
        <v>36359</v>
      </c>
      <c r="D263" s="56">
        <v>0.8726967592592593</v>
      </c>
    </row>
    <row r="264" spans="1:4" ht="12.75">
      <c r="A264" t="s">
        <v>567</v>
      </c>
      <c r="B264" t="s">
        <v>568</v>
      </c>
      <c r="C264" s="55">
        <v>36359</v>
      </c>
      <c r="D264" s="56">
        <v>0.8730439814814814</v>
      </c>
    </row>
    <row r="265" spans="1:4" ht="12.75">
      <c r="A265" t="s">
        <v>569</v>
      </c>
      <c r="B265" t="s">
        <v>570</v>
      </c>
      <c r="C265" s="55">
        <v>36359</v>
      </c>
      <c r="D265" s="56">
        <v>0.8734027777777778</v>
      </c>
    </row>
    <row r="266" spans="1:4" ht="12.75">
      <c r="A266" t="s">
        <v>571</v>
      </c>
      <c r="B266" t="s">
        <v>572</v>
      </c>
      <c r="C266" s="55">
        <v>36359</v>
      </c>
      <c r="D266" s="56">
        <v>0.8737731481481482</v>
      </c>
    </row>
    <row r="267" spans="1:4" ht="12.75">
      <c r="A267" t="s">
        <v>573</v>
      </c>
      <c r="B267" t="s">
        <v>574</v>
      </c>
      <c r="C267" s="55">
        <v>36359</v>
      </c>
      <c r="D267" s="56">
        <v>0.8741319444444445</v>
      </c>
    </row>
    <row r="268" spans="1:4" ht="12.75">
      <c r="A268" t="s">
        <v>575</v>
      </c>
      <c r="B268" t="s">
        <v>576</v>
      </c>
      <c r="C268" s="55">
        <v>36359</v>
      </c>
      <c r="D268" s="56">
        <v>0.8744907407407408</v>
      </c>
    </row>
    <row r="269" spans="1:4" ht="12.75">
      <c r="A269" t="s">
        <v>577</v>
      </c>
      <c r="B269" t="s">
        <v>578</v>
      </c>
      <c r="C269" s="55">
        <v>36359</v>
      </c>
      <c r="D269" s="56">
        <v>0.8748495370370369</v>
      </c>
    </row>
    <row r="270" spans="1:4" ht="12.75">
      <c r="A270" t="s">
        <v>579</v>
      </c>
      <c r="B270" t="s">
        <v>580</v>
      </c>
      <c r="C270" s="55">
        <v>36359</v>
      </c>
      <c r="D270" s="56">
        <v>0.8752199074074074</v>
      </c>
    </row>
    <row r="271" spans="1:4" ht="12.75">
      <c r="A271" t="s">
        <v>581</v>
      </c>
      <c r="B271" t="s">
        <v>582</v>
      </c>
      <c r="C271" s="55">
        <v>36359</v>
      </c>
      <c r="D271" s="56">
        <v>0.8755902777777779</v>
      </c>
    </row>
    <row r="272" spans="1:4" ht="12.75">
      <c r="A272" t="s">
        <v>583</v>
      </c>
      <c r="B272" t="s">
        <v>584</v>
      </c>
      <c r="C272" s="55">
        <v>36359</v>
      </c>
      <c r="D272" s="56">
        <v>0.8759375</v>
      </c>
    </row>
    <row r="273" spans="1:4" ht="12.75">
      <c r="A273" t="s">
        <v>585</v>
      </c>
      <c r="B273" t="s">
        <v>586</v>
      </c>
      <c r="C273" s="55">
        <v>36359</v>
      </c>
      <c r="D273" s="56">
        <v>0.8762847222222222</v>
      </c>
    </row>
    <row r="274" spans="1:4" ht="12.75">
      <c r="A274" t="s">
        <v>587</v>
      </c>
      <c r="B274" t="s">
        <v>588</v>
      </c>
      <c r="C274" s="55">
        <v>36359</v>
      </c>
      <c r="D274" s="56">
        <v>0.8766319444444445</v>
      </c>
    </row>
    <row r="275" spans="1:4" ht="12.75">
      <c r="A275" t="s">
        <v>589</v>
      </c>
      <c r="B275" t="s">
        <v>590</v>
      </c>
      <c r="C275" s="55">
        <v>36359</v>
      </c>
      <c r="D275" s="56">
        <v>0.8770023148148148</v>
      </c>
    </row>
    <row r="276" spans="1:4" ht="12.75">
      <c r="A276" t="s">
        <v>591</v>
      </c>
      <c r="B276" t="s">
        <v>592</v>
      </c>
      <c r="C276" s="55">
        <v>36359</v>
      </c>
      <c r="D276" s="56">
        <v>0.8773611111111111</v>
      </c>
    </row>
    <row r="277" spans="1:4" ht="12.75">
      <c r="A277" t="s">
        <v>593</v>
      </c>
      <c r="B277" t="s">
        <v>594</v>
      </c>
      <c r="C277" s="55">
        <v>36359</v>
      </c>
      <c r="D277" s="56">
        <v>0.8777083333333334</v>
      </c>
    </row>
    <row r="278" spans="1:4" ht="12.75">
      <c r="A278" t="s">
        <v>595</v>
      </c>
      <c r="B278" t="s">
        <v>596</v>
      </c>
      <c r="C278" s="55">
        <v>36359</v>
      </c>
      <c r="D278" s="56">
        <v>0.8780671296296297</v>
      </c>
    </row>
    <row r="279" spans="1:4" ht="12.75">
      <c r="A279" t="s">
        <v>597</v>
      </c>
      <c r="B279" t="s">
        <v>598</v>
      </c>
      <c r="C279" s="55">
        <v>36359</v>
      </c>
      <c r="D279" s="56">
        <v>0.8784143518518519</v>
      </c>
    </row>
    <row r="280" spans="1:4" ht="12.75">
      <c r="A280" t="s">
        <v>599</v>
      </c>
      <c r="B280" t="s">
        <v>600</v>
      </c>
      <c r="C280" s="55">
        <v>36359</v>
      </c>
      <c r="D280" s="56">
        <v>0.8787731481481482</v>
      </c>
    </row>
    <row r="281" spans="1:4" ht="12.75">
      <c r="A281" t="s">
        <v>601</v>
      </c>
      <c r="B281" t="s">
        <v>602</v>
      </c>
      <c r="C281" s="55">
        <v>36359</v>
      </c>
      <c r="D281" s="56">
        <v>0.8791435185185185</v>
      </c>
    </row>
    <row r="282" spans="1:4" ht="12.75">
      <c r="A282" t="s">
        <v>603</v>
      </c>
      <c r="B282" t="s">
        <v>604</v>
      </c>
      <c r="C282" s="55">
        <v>36359</v>
      </c>
      <c r="D282" s="56">
        <v>0.8795138888888889</v>
      </c>
    </row>
    <row r="283" spans="1:4" ht="12.75">
      <c r="A283" t="s">
        <v>605</v>
      </c>
      <c r="B283" t="s">
        <v>606</v>
      </c>
      <c r="C283" s="55">
        <v>36359</v>
      </c>
      <c r="D283" s="56">
        <v>0.8798611111111111</v>
      </c>
    </row>
    <row r="284" spans="1:4" ht="12.75">
      <c r="A284" t="s">
        <v>607</v>
      </c>
      <c r="B284" t="s">
        <v>608</v>
      </c>
      <c r="C284" s="55">
        <v>36359</v>
      </c>
      <c r="D284" s="56">
        <v>0.8802199074074074</v>
      </c>
    </row>
    <row r="285" spans="1:4" ht="12.75">
      <c r="A285" t="s">
        <v>609</v>
      </c>
      <c r="B285" t="s">
        <v>610</v>
      </c>
      <c r="C285" s="55">
        <v>36359</v>
      </c>
      <c r="D285" s="56">
        <v>0.8805671296296297</v>
      </c>
    </row>
    <row r="286" spans="1:4" ht="12.75">
      <c r="A286" t="s">
        <v>611</v>
      </c>
      <c r="B286" t="s">
        <v>612</v>
      </c>
      <c r="C286" s="55">
        <v>36359</v>
      </c>
      <c r="D286" s="56">
        <v>0.880925925925926</v>
      </c>
    </row>
    <row r="287" spans="1:4" ht="12.75">
      <c r="A287" t="s">
        <v>613</v>
      </c>
      <c r="B287" t="s">
        <v>614</v>
      </c>
      <c r="C287" s="55">
        <v>36359</v>
      </c>
      <c r="D287" s="56">
        <v>0.8812847222222223</v>
      </c>
    </row>
    <row r="288" spans="1:4" ht="12.75">
      <c r="A288" t="s">
        <v>615</v>
      </c>
      <c r="B288" t="s">
        <v>616</v>
      </c>
      <c r="C288" s="55">
        <v>36359</v>
      </c>
      <c r="D288" s="56">
        <v>0.8816435185185184</v>
      </c>
    </row>
    <row r="289" spans="1:4" ht="12.75">
      <c r="A289" t="s">
        <v>617</v>
      </c>
      <c r="B289" t="s">
        <v>618</v>
      </c>
      <c r="C289" s="55">
        <v>36359</v>
      </c>
      <c r="D289" s="56">
        <v>0.8820138888888889</v>
      </c>
    </row>
    <row r="290" spans="1:4" ht="12.75">
      <c r="A290" t="s">
        <v>619</v>
      </c>
      <c r="B290" t="s">
        <v>620</v>
      </c>
      <c r="C290" s="55">
        <v>36359</v>
      </c>
      <c r="D290" s="56">
        <v>0.8823726851851852</v>
      </c>
    </row>
    <row r="291" spans="1:4" ht="12.75">
      <c r="A291" t="s">
        <v>621</v>
      </c>
      <c r="B291" t="s">
        <v>622</v>
      </c>
      <c r="C291" s="55">
        <v>36359</v>
      </c>
      <c r="D291" s="56">
        <v>0.8827430555555557</v>
      </c>
    </row>
    <row r="292" spans="1:4" ht="12.75">
      <c r="A292" t="s">
        <v>623</v>
      </c>
      <c r="B292" t="s">
        <v>624</v>
      </c>
      <c r="C292" s="55">
        <v>36359</v>
      </c>
      <c r="D292" s="56">
        <v>0.8831018518518517</v>
      </c>
    </row>
    <row r="293" spans="1:4" ht="12.75">
      <c r="A293" t="s">
        <v>625</v>
      </c>
      <c r="B293" t="s">
        <v>626</v>
      </c>
      <c r="C293" s="55">
        <v>36359</v>
      </c>
      <c r="D293" s="56">
        <v>0.8834490740740741</v>
      </c>
    </row>
    <row r="294" spans="1:4" ht="12.75">
      <c r="A294" t="s">
        <v>627</v>
      </c>
      <c r="B294" t="s">
        <v>628</v>
      </c>
      <c r="C294" s="55">
        <v>36359</v>
      </c>
      <c r="D294" s="56">
        <v>0.8838078703703703</v>
      </c>
    </row>
    <row r="295" spans="1:4" ht="12.75">
      <c r="A295" t="s">
        <v>629</v>
      </c>
      <c r="B295" t="s">
        <v>630</v>
      </c>
      <c r="C295" s="55">
        <v>36359</v>
      </c>
      <c r="D295" s="56">
        <v>0.8841550925925926</v>
      </c>
    </row>
    <row r="296" spans="1:4" ht="12.75">
      <c r="A296" t="s">
        <v>631</v>
      </c>
      <c r="B296" t="s">
        <v>632</v>
      </c>
      <c r="C296" s="55">
        <v>36359</v>
      </c>
      <c r="D296" s="56">
        <v>0.884525462962963</v>
      </c>
    </row>
    <row r="297" spans="1:4" ht="12.75">
      <c r="A297" t="s">
        <v>633</v>
      </c>
      <c r="B297" t="s">
        <v>634</v>
      </c>
      <c r="C297" s="55">
        <v>36359</v>
      </c>
      <c r="D297" s="56">
        <v>0.8848842592592593</v>
      </c>
    </row>
    <row r="298" spans="1:4" ht="12.75">
      <c r="A298" t="s">
        <v>635</v>
      </c>
      <c r="B298" t="s">
        <v>636</v>
      </c>
      <c r="C298" s="55">
        <v>36359</v>
      </c>
      <c r="D298" s="56">
        <v>0.8852430555555556</v>
      </c>
    </row>
    <row r="299" spans="1:4" ht="12.75">
      <c r="A299" t="s">
        <v>637</v>
      </c>
      <c r="B299" t="s">
        <v>638</v>
      </c>
      <c r="C299" s="55">
        <v>36359</v>
      </c>
      <c r="D299" s="56">
        <v>0.8856018518518519</v>
      </c>
    </row>
    <row r="300" spans="1:4" ht="12.75">
      <c r="A300" t="s">
        <v>639</v>
      </c>
      <c r="B300" t="s">
        <v>640</v>
      </c>
      <c r="C300" s="55">
        <v>36359</v>
      </c>
      <c r="D300" s="56">
        <v>0.8859606481481482</v>
      </c>
    </row>
    <row r="301" spans="1:4" ht="12.75">
      <c r="A301" t="s">
        <v>641</v>
      </c>
      <c r="B301" t="s">
        <v>642</v>
      </c>
      <c r="C301" s="55">
        <v>36359</v>
      </c>
      <c r="D301" s="56">
        <v>0.8863310185185185</v>
      </c>
    </row>
    <row r="302" spans="1:4" ht="12.75">
      <c r="A302" t="s">
        <v>643</v>
      </c>
      <c r="B302" t="s">
        <v>644</v>
      </c>
      <c r="C302" s="55">
        <v>36359</v>
      </c>
      <c r="D302" s="56">
        <v>0.8867013888888889</v>
      </c>
    </row>
    <row r="303" spans="1:4" ht="12.75">
      <c r="A303" t="s">
        <v>645</v>
      </c>
      <c r="B303" t="s">
        <v>646</v>
      </c>
      <c r="C303" s="55">
        <v>36359</v>
      </c>
      <c r="D303" s="56">
        <v>0.8870717592592593</v>
      </c>
    </row>
    <row r="304" spans="1:4" ht="12.75">
      <c r="A304" t="s">
        <v>647</v>
      </c>
      <c r="B304" t="s">
        <v>648</v>
      </c>
      <c r="C304" s="55">
        <v>36359</v>
      </c>
      <c r="D304" s="56">
        <v>0.8874305555555555</v>
      </c>
    </row>
    <row r="305" spans="1:4" ht="12.75">
      <c r="A305" t="s">
        <v>649</v>
      </c>
      <c r="B305" t="s">
        <v>650</v>
      </c>
      <c r="C305" s="55">
        <v>36359</v>
      </c>
      <c r="D305" s="56">
        <v>0.8877777777777777</v>
      </c>
    </row>
    <row r="306" spans="1:4" ht="12.75">
      <c r="A306" t="s">
        <v>651</v>
      </c>
      <c r="B306" t="s">
        <v>652</v>
      </c>
      <c r="C306" s="55">
        <v>36359</v>
      </c>
      <c r="D306" s="56">
        <v>0.888136574074074</v>
      </c>
    </row>
    <row r="307" spans="1:4" ht="12.75">
      <c r="A307" t="s">
        <v>653</v>
      </c>
      <c r="B307" t="s">
        <v>654</v>
      </c>
      <c r="C307" s="55">
        <v>36359</v>
      </c>
      <c r="D307" s="56">
        <v>0.8884837962962964</v>
      </c>
    </row>
    <row r="308" spans="1:4" ht="12.75">
      <c r="A308" t="s">
        <v>655</v>
      </c>
      <c r="B308" t="s">
        <v>656</v>
      </c>
      <c r="C308" s="55">
        <v>36359</v>
      </c>
      <c r="D308" s="56">
        <v>0.8888425925925926</v>
      </c>
    </row>
    <row r="309" spans="1:4" ht="12.75">
      <c r="A309" t="s">
        <v>657</v>
      </c>
      <c r="B309" t="s">
        <v>658</v>
      </c>
      <c r="C309" s="55">
        <v>36359</v>
      </c>
      <c r="D309" s="56">
        <v>0.8892129629629629</v>
      </c>
    </row>
    <row r="310" spans="1:4" ht="12.75">
      <c r="A310" t="s">
        <v>117</v>
      </c>
      <c r="B310" t="s">
        <v>659</v>
      </c>
      <c r="C310" s="55">
        <v>36359</v>
      </c>
      <c r="D310" s="56">
        <v>0.8895601851851852</v>
      </c>
    </row>
    <row r="311" spans="1:4" ht="12.75">
      <c r="A311" t="s">
        <v>660</v>
      </c>
      <c r="B311" t="s">
        <v>661</v>
      </c>
      <c r="C311" s="55">
        <v>36359</v>
      </c>
      <c r="D311" s="56">
        <v>0.8899074074074074</v>
      </c>
    </row>
    <row r="312" spans="1:4" ht="12.75">
      <c r="A312" t="s">
        <v>662</v>
      </c>
      <c r="B312" t="s">
        <v>663</v>
      </c>
      <c r="C312" s="55">
        <v>36359</v>
      </c>
      <c r="D312" s="56">
        <v>0.8902662037037037</v>
      </c>
    </row>
    <row r="313" spans="1:4" ht="12.75">
      <c r="A313" t="s">
        <v>664</v>
      </c>
      <c r="B313" t="s">
        <v>665</v>
      </c>
      <c r="C313" s="55">
        <v>36359</v>
      </c>
      <c r="D313" s="56">
        <v>0.8906365740740741</v>
      </c>
    </row>
    <row r="314" spans="1:4" ht="12.75">
      <c r="A314" t="s">
        <v>666</v>
      </c>
      <c r="B314" t="s">
        <v>667</v>
      </c>
      <c r="C314" s="55">
        <v>36359</v>
      </c>
      <c r="D314" s="56">
        <v>0.8909837962962963</v>
      </c>
    </row>
    <row r="315" spans="1:4" ht="12.75">
      <c r="A315" t="s">
        <v>668</v>
      </c>
      <c r="B315" t="s">
        <v>669</v>
      </c>
      <c r="C315" s="55">
        <v>36359</v>
      </c>
      <c r="D315" s="56">
        <v>0.8913425925925926</v>
      </c>
    </row>
    <row r="316" spans="1:4" ht="12.75">
      <c r="A316" t="s">
        <v>670</v>
      </c>
      <c r="B316" t="s">
        <v>671</v>
      </c>
      <c r="C316" s="55">
        <v>36359</v>
      </c>
      <c r="D316" s="56">
        <v>0.8917129629629629</v>
      </c>
    </row>
    <row r="317" spans="1:4" ht="12.75">
      <c r="A317" t="s">
        <v>672</v>
      </c>
      <c r="B317" t="s">
        <v>673</v>
      </c>
      <c r="C317" s="55">
        <v>36359</v>
      </c>
      <c r="D317" s="56">
        <v>0.8920717592592592</v>
      </c>
    </row>
    <row r="318" spans="1:4" ht="12.75">
      <c r="A318" t="s">
        <v>674</v>
      </c>
      <c r="B318" t="s">
        <v>675</v>
      </c>
      <c r="C318" s="55">
        <v>36359</v>
      </c>
      <c r="D318" s="56">
        <v>0.8924421296296297</v>
      </c>
    </row>
    <row r="319" spans="1:4" ht="12.75">
      <c r="A319" t="s">
        <v>676</v>
      </c>
      <c r="B319" t="s">
        <v>677</v>
      </c>
      <c r="C319" s="55">
        <v>36359</v>
      </c>
      <c r="D319" s="56">
        <v>0.892800925925926</v>
      </c>
    </row>
    <row r="320" spans="1:4" ht="12.75">
      <c r="A320" t="s">
        <v>678</v>
      </c>
      <c r="B320" t="s">
        <v>679</v>
      </c>
      <c r="C320" s="55">
        <v>36359</v>
      </c>
      <c r="D320" s="56">
        <v>0.8931597222222223</v>
      </c>
    </row>
    <row r="321" spans="1:4" ht="12.75">
      <c r="A321" t="s">
        <v>680</v>
      </c>
      <c r="B321" t="s">
        <v>681</v>
      </c>
      <c r="C321" s="55">
        <v>36359</v>
      </c>
      <c r="D321" s="56">
        <v>0.8935300925925925</v>
      </c>
    </row>
    <row r="322" spans="1:4" ht="12.75">
      <c r="A322" t="s">
        <v>682</v>
      </c>
      <c r="B322" t="s">
        <v>683</v>
      </c>
      <c r="C322" s="55">
        <v>36359</v>
      </c>
      <c r="D322" s="56">
        <v>0.8938773148148148</v>
      </c>
    </row>
    <row r="323" spans="1:4" ht="12.75">
      <c r="A323" t="s">
        <v>684</v>
      </c>
      <c r="B323" t="s">
        <v>685</v>
      </c>
      <c r="C323" s="55">
        <v>36359</v>
      </c>
      <c r="D323" s="56">
        <v>0.8942361111111111</v>
      </c>
    </row>
    <row r="324" spans="1:4" ht="12.75">
      <c r="A324" t="s">
        <v>686</v>
      </c>
      <c r="B324" t="s">
        <v>687</v>
      </c>
      <c r="C324" s="55">
        <v>36359</v>
      </c>
      <c r="D324" s="56">
        <v>0.8945833333333333</v>
      </c>
    </row>
    <row r="325" spans="1:4" ht="12.75">
      <c r="A325" t="s">
        <v>688</v>
      </c>
      <c r="B325" t="s">
        <v>689</v>
      </c>
      <c r="C325" s="55">
        <v>36359</v>
      </c>
      <c r="D325" s="56">
        <v>0.8949421296296296</v>
      </c>
    </row>
    <row r="326" spans="1:4" ht="12.75">
      <c r="A326" t="s">
        <v>690</v>
      </c>
      <c r="B326" t="s">
        <v>691</v>
      </c>
      <c r="C326" s="55">
        <v>36359</v>
      </c>
      <c r="D326" s="56">
        <v>0.8953125</v>
      </c>
    </row>
    <row r="327" spans="1:4" ht="12.75">
      <c r="A327" t="s">
        <v>692</v>
      </c>
      <c r="B327" t="s">
        <v>693</v>
      </c>
      <c r="C327" s="55">
        <v>36359</v>
      </c>
      <c r="D327" s="56">
        <v>0.8956597222222222</v>
      </c>
    </row>
    <row r="328" spans="1:4" ht="12.75">
      <c r="A328" t="s">
        <v>694</v>
      </c>
      <c r="B328" t="s">
        <v>695</v>
      </c>
      <c r="C328" s="55">
        <v>36359</v>
      </c>
      <c r="D328" s="56">
        <v>0.8960185185185185</v>
      </c>
    </row>
    <row r="329" spans="1:4" ht="12.75">
      <c r="A329" t="s">
        <v>696</v>
      </c>
      <c r="B329" t="s">
        <v>697</v>
      </c>
      <c r="C329" s="55">
        <v>36359</v>
      </c>
      <c r="D329" s="56">
        <v>0.8963773148148149</v>
      </c>
    </row>
    <row r="330" spans="1:4" ht="12.75">
      <c r="A330" t="s">
        <v>698</v>
      </c>
      <c r="B330" t="s">
        <v>699</v>
      </c>
      <c r="C330" s="55">
        <v>36359</v>
      </c>
      <c r="D330" s="56">
        <v>0.8967361111111112</v>
      </c>
    </row>
    <row r="331" spans="1:4" ht="12.75">
      <c r="A331" t="s">
        <v>700</v>
      </c>
      <c r="B331" t="s">
        <v>701</v>
      </c>
      <c r="C331" s="55">
        <v>36359</v>
      </c>
      <c r="D331" s="56">
        <v>0.8971064814814814</v>
      </c>
    </row>
    <row r="332" spans="1:4" ht="12.75">
      <c r="A332" t="s">
        <v>702</v>
      </c>
      <c r="B332" t="s">
        <v>703</v>
      </c>
      <c r="C332" s="55">
        <v>36359</v>
      </c>
      <c r="D332" s="56">
        <v>0.8974537037037037</v>
      </c>
    </row>
    <row r="333" spans="1:4" ht="12.75">
      <c r="A333" t="s">
        <v>704</v>
      </c>
      <c r="B333" t="s">
        <v>705</v>
      </c>
      <c r="C333" s="55">
        <v>36359</v>
      </c>
      <c r="D333" s="56">
        <v>0.897824074074074</v>
      </c>
    </row>
    <row r="334" spans="1:4" ht="12.75">
      <c r="A334" t="s">
        <v>706</v>
      </c>
      <c r="B334" t="s">
        <v>707</v>
      </c>
      <c r="C334" s="55">
        <v>36359</v>
      </c>
      <c r="D334" s="56">
        <v>0.8981712962962963</v>
      </c>
    </row>
    <row r="335" spans="1:4" ht="12.75">
      <c r="A335" t="s">
        <v>708</v>
      </c>
      <c r="B335" t="s">
        <v>709</v>
      </c>
      <c r="C335" s="55">
        <v>36359</v>
      </c>
      <c r="D335" s="56">
        <v>0.8985300925925926</v>
      </c>
    </row>
    <row r="336" spans="1:4" ht="12.75">
      <c r="A336" t="s">
        <v>710</v>
      </c>
      <c r="B336" t="s">
        <v>711</v>
      </c>
      <c r="C336" s="55">
        <v>36359</v>
      </c>
      <c r="D336" s="56">
        <v>0.898888888888889</v>
      </c>
    </row>
    <row r="337" spans="1:4" ht="12.75">
      <c r="A337" t="s">
        <v>712</v>
      </c>
      <c r="B337" t="s">
        <v>713</v>
      </c>
      <c r="C337" s="55">
        <v>36359</v>
      </c>
      <c r="D337" s="56">
        <v>0.8992476851851853</v>
      </c>
    </row>
    <row r="338" spans="1:4" ht="12.75">
      <c r="A338" t="s">
        <v>714</v>
      </c>
      <c r="B338" t="s">
        <v>715</v>
      </c>
      <c r="C338" s="55">
        <v>36359</v>
      </c>
      <c r="D338" s="56">
        <v>0.8995949074074074</v>
      </c>
    </row>
    <row r="339" spans="1:4" ht="12.75">
      <c r="A339" t="s">
        <v>716</v>
      </c>
      <c r="B339" t="s">
        <v>717</v>
      </c>
      <c r="C339" s="55">
        <v>36359</v>
      </c>
      <c r="D339" s="56">
        <v>0.8999652777777777</v>
      </c>
    </row>
    <row r="340" spans="1:4" ht="12.75">
      <c r="A340" t="s">
        <v>718</v>
      </c>
      <c r="B340" t="s">
        <v>719</v>
      </c>
      <c r="C340" s="55">
        <v>36359</v>
      </c>
      <c r="D340" s="56">
        <v>0.9003125</v>
      </c>
    </row>
    <row r="341" spans="1:4" ht="12.75">
      <c r="A341" t="s">
        <v>720</v>
      </c>
      <c r="B341" t="s">
        <v>721</v>
      </c>
      <c r="C341" s="55">
        <v>36359</v>
      </c>
      <c r="D341" s="56">
        <v>0.9006712962962963</v>
      </c>
    </row>
    <row r="342" spans="1:4" ht="12.75">
      <c r="A342" t="s">
        <v>722</v>
      </c>
      <c r="B342" t="s">
        <v>723</v>
      </c>
      <c r="C342" s="55">
        <v>36359</v>
      </c>
      <c r="D342" s="56">
        <v>0.9010185185185186</v>
      </c>
    </row>
    <row r="343" spans="1:4" ht="12.75">
      <c r="A343" t="s">
        <v>724</v>
      </c>
      <c r="B343" t="s">
        <v>725</v>
      </c>
      <c r="C343" s="55">
        <v>36359</v>
      </c>
      <c r="D343" s="56">
        <v>0.9013773148148148</v>
      </c>
    </row>
    <row r="344" spans="1:4" ht="12.75">
      <c r="A344" t="s">
        <v>726</v>
      </c>
      <c r="B344" t="s">
        <v>727</v>
      </c>
      <c r="C344" s="55">
        <v>36359</v>
      </c>
      <c r="D344" s="56">
        <v>0.9017245370370371</v>
      </c>
    </row>
    <row r="345" spans="1:4" ht="12.75">
      <c r="A345" t="s">
        <v>728</v>
      </c>
      <c r="B345" t="s">
        <v>729</v>
      </c>
      <c r="C345" s="55">
        <v>36359</v>
      </c>
      <c r="D345" s="56">
        <v>0.9020833333333332</v>
      </c>
    </row>
    <row r="346" spans="1:4" ht="12.75">
      <c r="A346" t="s">
        <v>730</v>
      </c>
      <c r="B346" t="s">
        <v>731</v>
      </c>
      <c r="C346" s="55">
        <v>36359</v>
      </c>
      <c r="D346" s="56">
        <v>0.9024421296296296</v>
      </c>
    </row>
    <row r="347" spans="1:4" ht="12.75">
      <c r="A347" t="s">
        <v>732</v>
      </c>
      <c r="B347" t="s">
        <v>733</v>
      </c>
      <c r="C347" s="55">
        <v>36359</v>
      </c>
      <c r="D347" s="56">
        <v>0.9027893518518518</v>
      </c>
    </row>
    <row r="348" spans="1:4" ht="12.75">
      <c r="A348" t="s">
        <v>734</v>
      </c>
      <c r="B348" t="s">
        <v>735</v>
      </c>
      <c r="C348" s="55">
        <v>36359</v>
      </c>
      <c r="D348" s="56">
        <v>0.9031597222222222</v>
      </c>
    </row>
    <row r="349" spans="1:4" ht="12.75">
      <c r="A349" t="s">
        <v>736</v>
      </c>
      <c r="B349" t="s">
        <v>737</v>
      </c>
      <c r="C349" s="55">
        <v>36359</v>
      </c>
      <c r="D349" s="56">
        <v>0.9035069444444445</v>
      </c>
    </row>
    <row r="350" spans="1:4" ht="12.75">
      <c r="A350" t="s">
        <v>738</v>
      </c>
      <c r="B350" t="s">
        <v>739</v>
      </c>
      <c r="C350" s="55">
        <v>36359</v>
      </c>
      <c r="D350" s="56">
        <v>0.9038657407407408</v>
      </c>
    </row>
    <row r="351" spans="1:4" ht="12.75">
      <c r="A351" t="s">
        <v>740</v>
      </c>
      <c r="B351" t="s">
        <v>741</v>
      </c>
      <c r="C351" s="55">
        <v>36359</v>
      </c>
      <c r="D351" s="56">
        <v>0.9042245370370371</v>
      </c>
    </row>
    <row r="352" spans="1:4" ht="12.75">
      <c r="A352" t="s">
        <v>742</v>
      </c>
      <c r="B352" t="s">
        <v>743</v>
      </c>
      <c r="C352" s="55">
        <v>36359</v>
      </c>
      <c r="D352" s="56">
        <v>0.9045833333333334</v>
      </c>
    </row>
    <row r="353" spans="1:4" ht="12.75">
      <c r="A353" t="s">
        <v>744</v>
      </c>
      <c r="B353" t="s">
        <v>745</v>
      </c>
      <c r="C353" s="55">
        <v>36359</v>
      </c>
      <c r="D353" s="56">
        <v>0.9049305555555556</v>
      </c>
    </row>
    <row r="354" spans="1:4" ht="12.75">
      <c r="A354" t="s">
        <v>746</v>
      </c>
      <c r="B354" t="s">
        <v>747</v>
      </c>
      <c r="C354" s="55">
        <v>36359</v>
      </c>
      <c r="D354" s="56">
        <v>0.9052893518518519</v>
      </c>
    </row>
    <row r="355" spans="1:4" ht="12.75">
      <c r="A355" t="s">
        <v>219</v>
      </c>
      <c r="B355" t="s">
        <v>748</v>
      </c>
      <c r="C355" s="55">
        <v>36359</v>
      </c>
      <c r="D355" s="56">
        <v>0.9056597222222221</v>
      </c>
    </row>
    <row r="356" spans="1:4" ht="12.75">
      <c r="A356" t="s">
        <v>749</v>
      </c>
      <c r="B356" t="s">
        <v>750</v>
      </c>
      <c r="C356" s="55">
        <v>36359</v>
      </c>
      <c r="D356" s="56">
        <v>0.9060069444444444</v>
      </c>
    </row>
    <row r="357" spans="1:4" ht="12.75">
      <c r="A357" t="s">
        <v>751</v>
      </c>
      <c r="B357" t="s">
        <v>752</v>
      </c>
      <c r="C357" s="55">
        <v>36359</v>
      </c>
      <c r="D357" s="56">
        <v>0.9063773148148148</v>
      </c>
    </row>
    <row r="358" spans="1:4" ht="12.75">
      <c r="A358" t="s">
        <v>716</v>
      </c>
      <c r="B358" t="s">
        <v>753</v>
      </c>
      <c r="C358" s="55">
        <v>36359</v>
      </c>
      <c r="D358" s="56">
        <v>0.9067361111111111</v>
      </c>
    </row>
    <row r="359" spans="1:4" ht="12.75">
      <c r="A359" t="s">
        <v>754</v>
      </c>
      <c r="B359" t="s">
        <v>755</v>
      </c>
      <c r="C359" s="55">
        <v>36359</v>
      </c>
      <c r="D359" s="56">
        <v>0.9070833333333334</v>
      </c>
    </row>
    <row r="360" spans="1:4" ht="12.75">
      <c r="A360" t="s">
        <v>756</v>
      </c>
      <c r="B360" t="s">
        <v>757</v>
      </c>
      <c r="C360" s="55">
        <v>36359</v>
      </c>
      <c r="D360" s="56">
        <v>0.9074305555555555</v>
      </c>
    </row>
    <row r="361" spans="1:4" ht="12.75">
      <c r="A361" t="s">
        <v>758</v>
      </c>
      <c r="B361" t="s">
        <v>759</v>
      </c>
      <c r="C361" s="55">
        <v>36359</v>
      </c>
      <c r="D361" s="56">
        <v>0.907800925925926</v>
      </c>
    </row>
    <row r="362" spans="1:4" ht="12.75">
      <c r="A362" t="s">
        <v>760</v>
      </c>
      <c r="B362" t="s">
        <v>761</v>
      </c>
      <c r="C362" s="55">
        <v>36359</v>
      </c>
      <c r="D362" s="56">
        <v>0.9081481481481481</v>
      </c>
    </row>
    <row r="363" spans="1:4" ht="12.75">
      <c r="A363" t="s">
        <v>762</v>
      </c>
      <c r="B363" t="s">
        <v>763</v>
      </c>
      <c r="C363" s="55">
        <v>36359</v>
      </c>
      <c r="D363" s="56">
        <v>0.9085069444444445</v>
      </c>
    </row>
    <row r="364" spans="1:4" ht="12.75">
      <c r="A364" t="s">
        <v>764</v>
      </c>
      <c r="B364" t="s">
        <v>765</v>
      </c>
      <c r="C364" s="55">
        <v>36359</v>
      </c>
      <c r="D364" s="56">
        <v>0.9088541666666666</v>
      </c>
    </row>
    <row r="365" spans="1:4" ht="12.75">
      <c r="A365" t="s">
        <v>766</v>
      </c>
      <c r="B365" t="s">
        <v>767</v>
      </c>
      <c r="C365" s="55">
        <v>36359</v>
      </c>
      <c r="D365" s="56">
        <v>0.909212962962963</v>
      </c>
    </row>
    <row r="366" spans="1:4" ht="12.75">
      <c r="A366" t="s">
        <v>768</v>
      </c>
      <c r="B366" t="s">
        <v>769</v>
      </c>
      <c r="C366" s="55">
        <v>36359</v>
      </c>
      <c r="D366" s="56">
        <v>0.9095717592592593</v>
      </c>
    </row>
    <row r="367" spans="1:4" ht="12.75">
      <c r="A367" t="s">
        <v>770</v>
      </c>
      <c r="B367" t="s">
        <v>771</v>
      </c>
      <c r="C367" s="55">
        <v>36359</v>
      </c>
      <c r="D367" s="56">
        <v>0.9099189814814815</v>
      </c>
    </row>
    <row r="368" spans="1:4" ht="12.75">
      <c r="A368" t="s">
        <v>772</v>
      </c>
      <c r="B368" t="s">
        <v>773</v>
      </c>
      <c r="C368" s="55">
        <v>36359</v>
      </c>
      <c r="D368" s="56">
        <v>0.9102662037037037</v>
      </c>
    </row>
    <row r="369" spans="1:4" ht="12.75">
      <c r="A369" t="s">
        <v>774</v>
      </c>
      <c r="B369" t="s">
        <v>775</v>
      </c>
      <c r="C369" s="55">
        <v>36359</v>
      </c>
      <c r="D369" s="56">
        <v>0.910625</v>
      </c>
    </row>
    <row r="370" spans="1:4" ht="12.75">
      <c r="A370" t="s">
        <v>776</v>
      </c>
      <c r="B370" t="s">
        <v>777</v>
      </c>
      <c r="C370" s="55">
        <v>36359</v>
      </c>
      <c r="D370" s="56">
        <v>0.9109837962962963</v>
      </c>
    </row>
    <row r="371" spans="1:4" ht="12.75">
      <c r="A371" t="s">
        <v>778</v>
      </c>
      <c r="B371" t="s">
        <v>779</v>
      </c>
      <c r="C371" s="55">
        <v>36359</v>
      </c>
      <c r="D371" s="56">
        <v>0.9113310185185185</v>
      </c>
    </row>
    <row r="372" spans="1:4" ht="12.75">
      <c r="A372" t="s">
        <v>780</v>
      </c>
      <c r="B372" t="s">
        <v>781</v>
      </c>
      <c r="C372" s="55">
        <v>36359</v>
      </c>
      <c r="D372" s="56">
        <v>0.9116898148148148</v>
      </c>
    </row>
    <row r="373" spans="1:4" ht="12.75">
      <c r="A373" t="s">
        <v>782</v>
      </c>
      <c r="B373" t="s">
        <v>783</v>
      </c>
      <c r="C373" s="55">
        <v>36359</v>
      </c>
      <c r="D373" s="56">
        <v>0.9120486111111111</v>
      </c>
    </row>
    <row r="374" spans="1:4" ht="12.75">
      <c r="A374" t="s">
        <v>784</v>
      </c>
      <c r="B374" t="s">
        <v>785</v>
      </c>
      <c r="C374" s="55">
        <v>36359</v>
      </c>
      <c r="D374" s="56">
        <v>0.9124189814814815</v>
      </c>
    </row>
    <row r="375" spans="1:4" ht="12.75">
      <c r="A375" t="s">
        <v>786</v>
      </c>
      <c r="B375" t="s">
        <v>787</v>
      </c>
      <c r="C375" s="55">
        <v>36359</v>
      </c>
      <c r="D375" s="56">
        <v>0.9127777777777778</v>
      </c>
    </row>
    <row r="376" spans="1:4" ht="12.75">
      <c r="A376" t="s">
        <v>788</v>
      </c>
      <c r="B376" t="s">
        <v>789</v>
      </c>
      <c r="C376" s="55">
        <v>36359</v>
      </c>
      <c r="D376" s="56">
        <v>0.9131365740740741</v>
      </c>
    </row>
    <row r="377" spans="1:4" ht="12.75">
      <c r="A377" t="s">
        <v>790</v>
      </c>
      <c r="B377" t="s">
        <v>791</v>
      </c>
      <c r="C377" s="55">
        <v>36359</v>
      </c>
      <c r="D377" s="56">
        <v>0.9134953703703704</v>
      </c>
    </row>
    <row r="378" spans="1:4" ht="12.75">
      <c r="A378" t="s">
        <v>792</v>
      </c>
      <c r="B378" t="s">
        <v>793</v>
      </c>
      <c r="C378" s="55">
        <v>36359</v>
      </c>
      <c r="D378" s="56">
        <v>0.9138657407407407</v>
      </c>
    </row>
    <row r="379" spans="1:4" ht="12.75">
      <c r="A379" t="s">
        <v>794</v>
      </c>
      <c r="B379" t="s">
        <v>795</v>
      </c>
      <c r="C379" s="55">
        <v>36359</v>
      </c>
      <c r="D379" s="56">
        <v>0.914224537037037</v>
      </c>
    </row>
    <row r="380" spans="1:4" ht="12.75">
      <c r="A380" t="s">
        <v>796</v>
      </c>
      <c r="B380" t="s">
        <v>797</v>
      </c>
      <c r="C380" s="55">
        <v>36359</v>
      </c>
      <c r="D380" s="56">
        <v>0.9145717592592592</v>
      </c>
    </row>
    <row r="381" spans="1:4" ht="12.75">
      <c r="A381" t="s">
        <v>798</v>
      </c>
      <c r="B381" t="s">
        <v>799</v>
      </c>
      <c r="C381" s="55">
        <v>36359</v>
      </c>
      <c r="D381" s="56">
        <v>0.9149305555555555</v>
      </c>
    </row>
    <row r="382" spans="1:4" ht="12.75">
      <c r="A382" t="s">
        <v>800</v>
      </c>
      <c r="B382" t="s">
        <v>801</v>
      </c>
      <c r="C382" s="55">
        <v>36359</v>
      </c>
      <c r="D382" s="56">
        <v>0.9152777777777777</v>
      </c>
    </row>
    <row r="383" spans="1:4" ht="12.75">
      <c r="A383" t="s">
        <v>802</v>
      </c>
      <c r="B383" t="s">
        <v>803</v>
      </c>
      <c r="C383" s="55">
        <v>36359</v>
      </c>
      <c r="D383" s="56">
        <v>0.9155555555555556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748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1999-08-08T21:17:32Z</cp:lastPrinted>
  <dcterms:created xsi:type="dcterms:W3CDTF">1999-07-18T23:04:13Z</dcterms:created>
  <dcterms:modified xsi:type="dcterms:W3CDTF">2002-05-12T18:49:13Z</dcterms:modified>
  <cp:category/>
  <cp:version/>
  <cp:contentType/>
  <cp:contentStatus/>
</cp:coreProperties>
</file>