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375" windowWidth="12030" windowHeight="3060" tabRatio="797" activeTab="6"/>
  </bookViews>
  <sheets>
    <sheet name="Palt" sheetId="1" r:id="rId1"/>
    <sheet name="Ozone" sheetId="2" r:id="rId2"/>
    <sheet name="PNE011_T" sheetId="3" r:id="rId3"/>
    <sheet name="PNE011_RH" sheetId="4" r:id="rId4"/>
    <sheet name="PNE011_O3" sheetId="5" r:id="rId5"/>
    <sheet name="PNE011_CO" sheetId="6" r:id="rId6"/>
    <sheet name="Data" sheetId="7" r:id="rId7"/>
    <sheet name="Track" sheetId="8" r:id="rId8"/>
    <sheet name="Notes" sheetId="9" r:id="rId9"/>
    <sheet name="COts" sheetId="10" r:id="rId10"/>
  </sheets>
  <definedNames/>
  <calcPr fullCalcOnLoad="1"/>
</workbook>
</file>

<file path=xl/sharedStrings.xml><?xml version="1.0" encoding="utf-8"?>
<sst xmlns="http://schemas.openxmlformats.org/spreadsheetml/2006/main" count="477" uniqueCount="462">
  <si>
    <t>Date</t>
  </si>
  <si>
    <t>Dec. Day</t>
  </si>
  <si>
    <t>Raw Pr</t>
  </si>
  <si>
    <t>Raw CO</t>
  </si>
  <si>
    <t>Pr</t>
  </si>
  <si>
    <t>T</t>
  </si>
  <si>
    <t>RH</t>
  </si>
  <si>
    <t>DOY</t>
  </si>
  <si>
    <t>Time (UT)</t>
  </si>
  <si>
    <t>El. Time</t>
  </si>
  <si>
    <t xml:space="preserve"> Event</t>
  </si>
  <si>
    <t>Corr. Pr</t>
  </si>
  <si>
    <t>mm/dd/yy</t>
  </si>
  <si>
    <t>(UT)</t>
  </si>
  <si>
    <t>hh:mm:ss</t>
  </si>
  <si>
    <t>sec</t>
  </si>
  <si>
    <t>see notes</t>
  </si>
  <si>
    <t>mb</t>
  </si>
  <si>
    <t>Raw PAlt</t>
  </si>
  <si>
    <t>PAlt 1</t>
  </si>
  <si>
    <t>PAlt 2</t>
  </si>
  <si>
    <t>PAlt</t>
  </si>
  <si>
    <t>Ozone</t>
  </si>
  <si>
    <t>m MSL</t>
  </si>
  <si>
    <t>C</t>
  </si>
  <si>
    <t>%</t>
  </si>
  <si>
    <t>VDC</t>
  </si>
  <si>
    <t>ppbv</t>
  </si>
  <si>
    <t>10-s CO</t>
  </si>
  <si>
    <t>Running 1-min Mean CO</t>
  </si>
  <si>
    <t>Mode</t>
  </si>
  <si>
    <t>NARSTO/NE-OPS: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</si>
  <si>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</si>
  <si>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</si>
  <si>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i/>
        <sz val="10"/>
        <color indexed="16"/>
        <rFont val="Arial"/>
        <family val="2"/>
      </rPr>
      <t>FB "MU balloon fly-by"</t>
    </r>
  </si>
  <si>
    <t>1999 Summer Study RF-07</t>
  </si>
  <si>
    <r>
      <t>FB O</t>
    </r>
    <r>
      <rPr>
        <b/>
        <i/>
        <vertAlign val="subscript"/>
        <sz val="10"/>
        <color indexed="16"/>
        <rFont val="Arial"/>
        <family val="2"/>
      </rPr>
      <t>3</t>
    </r>
  </si>
  <si>
    <t>1-sigma</t>
  </si>
  <si>
    <t>FB T</t>
  </si>
  <si>
    <t>FB RH</t>
  </si>
  <si>
    <t>FB Pr</t>
  </si>
  <si>
    <t>FB PAlt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</si>
  <si>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</si>
  <si>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</si>
  <si>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</si>
  <si>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</si>
  <si>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</si>
  <si>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</si>
  <si>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</si>
  <si>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</si>
  <si>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</si>
  <si>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</si>
  <si>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</si>
  <si>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</si>
  <si>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</si>
  <si>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</si>
  <si>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</si>
  <si>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</si>
  <si>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</si>
  <si>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</si>
  <si>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</si>
  <si>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</si>
  <si>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N4005.39013</t>
  </si>
  <si>
    <t>W07500.45019</t>
  </si>
  <si>
    <t>N4005.40043</t>
  </si>
  <si>
    <t>W07500.44214</t>
  </si>
  <si>
    <t>N4005.40816</t>
  </si>
  <si>
    <t>W07500.43185</t>
  </si>
  <si>
    <t>N4005.40945</t>
  </si>
  <si>
    <t>W07500.42283</t>
  </si>
  <si>
    <t>N4005.40494</t>
  </si>
  <si>
    <t>W07500.41479</t>
  </si>
  <si>
    <t>N4005.39915</t>
  </si>
  <si>
    <t>W07500.40513</t>
  </si>
  <si>
    <t>N4005.39850</t>
  </si>
  <si>
    <t>W07500.40223</t>
  </si>
  <si>
    <t>W07500.40095</t>
  </si>
  <si>
    <t>N4005.35215</t>
  </si>
  <si>
    <t>W07500.35943</t>
  </si>
  <si>
    <t>N4005.38981</t>
  </si>
  <si>
    <t>W07500.27284</t>
  </si>
  <si>
    <t>N4005.44356</t>
  </si>
  <si>
    <t>W07500.21040</t>
  </si>
  <si>
    <t>N4005.44099</t>
  </si>
  <si>
    <t>W07500.19753</t>
  </si>
  <si>
    <t>N4005.42908</t>
  </si>
  <si>
    <t>W07500.20300</t>
  </si>
  <si>
    <t>N4005.40204</t>
  </si>
  <si>
    <t>W07500.14860</t>
  </si>
  <si>
    <t>N4005.34765</t>
  </si>
  <si>
    <t>W07500.19173</t>
  </si>
  <si>
    <t>N4004.99681</t>
  </si>
  <si>
    <t>W07500.69320</t>
  </si>
  <si>
    <t>N4004.54492</t>
  </si>
  <si>
    <t>W07501.31697</t>
  </si>
  <si>
    <t>N4004.13100</t>
  </si>
  <si>
    <t>W07501.66169</t>
  </si>
  <si>
    <t>N4003.93369</t>
  </si>
  <si>
    <t>W07500.90273</t>
  </si>
  <si>
    <t>N4004.52045</t>
  </si>
  <si>
    <t>W07500.01181</t>
  </si>
  <si>
    <t>N4005.09337</t>
  </si>
  <si>
    <t>W07459.12314</t>
  </si>
  <si>
    <t>N4005.72713</t>
  </si>
  <si>
    <t>W07459.49490</t>
  </si>
  <si>
    <t>N4005.30870</t>
  </si>
  <si>
    <t>W07500.26093</t>
  </si>
  <si>
    <t>N4004.91216</t>
  </si>
  <si>
    <t>W07500.86508</t>
  </si>
  <si>
    <t>N4004.52721</t>
  </si>
  <si>
    <t>W07501.41707</t>
  </si>
  <si>
    <t>N4004.06019</t>
  </si>
  <si>
    <t>W07501.71512</t>
  </si>
  <si>
    <t>N4003.51398</t>
  </si>
  <si>
    <t>W07501.34305</t>
  </si>
  <si>
    <t>N4002.90244</t>
  </si>
  <si>
    <t>W07501.49979</t>
  </si>
  <si>
    <t>N4002.25131</t>
  </si>
  <si>
    <t>W07501.48982</t>
  </si>
  <si>
    <t>N4001.56670</t>
  </si>
  <si>
    <t>W07500.90177</t>
  </si>
  <si>
    <t>N4001.36682</t>
  </si>
  <si>
    <t>W07459.83060</t>
  </si>
  <si>
    <t>N4002.01538</t>
  </si>
  <si>
    <t>W07458.82155</t>
  </si>
  <si>
    <t>N4002.89021</t>
  </si>
  <si>
    <t>W07458.84505</t>
  </si>
  <si>
    <t>N4003.35595</t>
  </si>
  <si>
    <t>W07459.62300</t>
  </si>
  <si>
    <t>N4003.04857</t>
  </si>
  <si>
    <t>W07500.47176</t>
  </si>
  <si>
    <t>N4002.62145</t>
  </si>
  <si>
    <t>W07501.22621</t>
  </si>
  <si>
    <t>N4001.96871</t>
  </si>
  <si>
    <t>W07501.21977</t>
  </si>
  <si>
    <t>N4001.36585</t>
  </si>
  <si>
    <t>W07500.44729</t>
  </si>
  <si>
    <t>N4001.53387</t>
  </si>
  <si>
    <t>W07459.33332</t>
  </si>
  <si>
    <t>N4002.22556</t>
  </si>
  <si>
    <t>W07458.50323</t>
  </si>
  <si>
    <t>N4003.00704</t>
  </si>
  <si>
    <t>W07458.91650</t>
  </si>
  <si>
    <t>N4003.79529</t>
  </si>
  <si>
    <t>W07459.15951</t>
  </si>
  <si>
    <t>N4004.57453</t>
  </si>
  <si>
    <t>W07458.84730</t>
  </si>
  <si>
    <t>N4005.33155</t>
  </si>
  <si>
    <t>W07458.57275</t>
  </si>
  <si>
    <t>N4006.00844</t>
  </si>
  <si>
    <t>W07458.84022</t>
  </si>
  <si>
    <t>N4006.54627</t>
  </si>
  <si>
    <t>W07459.27281</t>
  </si>
  <si>
    <t>N4006.64090</t>
  </si>
  <si>
    <t>W07459.95838</t>
  </si>
  <si>
    <t>N4006.29393</t>
  </si>
  <si>
    <t>W07500.65297</t>
  </si>
  <si>
    <t>N4005.87679</t>
  </si>
  <si>
    <t>W07501.34433</t>
  </si>
  <si>
    <t>N4005.28424</t>
  </si>
  <si>
    <t>W07501.69838</t>
  </si>
  <si>
    <t>N4004.56133</t>
  </si>
  <si>
    <t>W07501.32695</t>
  </si>
  <si>
    <t>N4003.95783</t>
  </si>
  <si>
    <t>W07500.74695</t>
  </si>
  <si>
    <t>N4003.69197</t>
  </si>
  <si>
    <t>W07459.72954</t>
  </si>
  <si>
    <t>N4003.98133</t>
  </si>
  <si>
    <t>W07458.81125</t>
  </si>
  <si>
    <t>N4004.47282</t>
  </si>
  <si>
    <t>W07457.97054</t>
  </si>
  <si>
    <t>N4005.22341</t>
  </si>
  <si>
    <t>W07457.93063</t>
  </si>
  <si>
    <t>N4005.84718</t>
  </si>
  <si>
    <t>W07458.34326</t>
  </si>
  <si>
    <t>N4006.37762</t>
  </si>
  <si>
    <t>W07458.94097</t>
  </si>
  <si>
    <t>N4006.63221</t>
  </si>
  <si>
    <t>W07459.71570</t>
  </si>
  <si>
    <t>N4006.40626</t>
  </si>
  <si>
    <t>W07500.53806</t>
  </si>
  <si>
    <t>N4006.03322</t>
  </si>
  <si>
    <t>W07501.27932</t>
  </si>
  <si>
    <t>N4005.68078</t>
  </si>
  <si>
    <t>W07502.06048</t>
  </si>
  <si>
    <t>N4005.32286</t>
  </si>
  <si>
    <t>W07502.81976</t>
  </si>
  <si>
    <t>N4004.68364</t>
  </si>
  <si>
    <t>W07503.06921</t>
  </si>
  <si>
    <t>N4004.01159</t>
  </si>
  <si>
    <t>W07502.70840</t>
  </si>
  <si>
    <t>N4003.34661</t>
  </si>
  <si>
    <t>W07502.18504</t>
  </si>
  <si>
    <t>N4002.72187</t>
  </si>
  <si>
    <t>W07501.60537</t>
  </si>
  <si>
    <t>N4002.56448</t>
  </si>
  <si>
    <t>W07500.57636</t>
  </si>
  <si>
    <t>N4002.89858</t>
  </si>
  <si>
    <t>W07459.63072</t>
  </si>
  <si>
    <t>N4003.22559</t>
  </si>
  <si>
    <t>W07458.59786</t>
  </si>
  <si>
    <t>N4003.63307</t>
  </si>
  <si>
    <t>W07457.53152</t>
  </si>
  <si>
    <t>N4004.04796</t>
  </si>
  <si>
    <t>W07456.55434</t>
  </si>
  <si>
    <t>N4004.82011</t>
  </si>
  <si>
    <t>W07456.31809</t>
  </si>
  <si>
    <t>N4005.52886</t>
  </si>
  <si>
    <t>W07456.77385</t>
  </si>
  <si>
    <t>N4006.20059</t>
  </si>
  <si>
    <t>W07457.34226</t>
  </si>
  <si>
    <t>N4006.97242</t>
  </si>
  <si>
    <t>W07458.00788</t>
  </si>
  <si>
    <t>N4007.61326</t>
  </si>
  <si>
    <t>W07458.62715</t>
  </si>
  <si>
    <t>N4007.86463</t>
  </si>
  <si>
    <t>W07459.60079</t>
  </si>
  <si>
    <t>N4007.41402</t>
  </si>
  <si>
    <t>W07500.53388</t>
  </si>
  <si>
    <t>N4006.87490</t>
  </si>
  <si>
    <t>W07501.49464</t>
  </si>
  <si>
    <t>N4006.37247</t>
  </si>
  <si>
    <t>W07502.46861</t>
  </si>
  <si>
    <t>N4005.85298</t>
  </si>
  <si>
    <t>W07503.34118</t>
  </si>
  <si>
    <t>N4005.22727</t>
  </si>
  <si>
    <t>W07504.00744</t>
  </si>
  <si>
    <t>N4004.48988</t>
  </si>
  <si>
    <t>W07504.10143</t>
  </si>
  <si>
    <t>N4003.96878</t>
  </si>
  <si>
    <t>W07503.57518</t>
  </si>
  <si>
    <t>N4003.99388</t>
  </si>
  <si>
    <t>W07502.77052</t>
  </si>
  <si>
    <t>N4004.52689</t>
  </si>
  <si>
    <t>W07502.34437</t>
  </si>
  <si>
    <t>N4005.13457</t>
  </si>
  <si>
    <t>W07502.46539</t>
  </si>
  <si>
    <t>N4005.43616</t>
  </si>
  <si>
    <t>W07503.12199</t>
  </si>
  <si>
    <t>N4005.45773</t>
  </si>
  <si>
    <t>W07503.93857</t>
  </si>
  <si>
    <t>N4005.40687</t>
  </si>
  <si>
    <t>W07504.75707</t>
  </si>
  <si>
    <t>N4005.36374</t>
  </si>
  <si>
    <t>W07505.60679</t>
  </si>
  <si>
    <t>N4005.25913</t>
  </si>
  <si>
    <t>W07506.40309</t>
  </si>
  <si>
    <t>N4005.04799</t>
  </si>
  <si>
    <t>W07507.20550</t>
  </si>
  <si>
    <t>N4004.61122</t>
  </si>
  <si>
    <t>W07507.80095</t>
  </si>
  <si>
    <t>N4003.94882</t>
  </si>
  <si>
    <t>W07508.08000</t>
  </si>
  <si>
    <t>N4003.31829</t>
  </si>
  <si>
    <t>W07508.04846</t>
  </si>
  <si>
    <t>N4002.69644</t>
  </si>
  <si>
    <t>W07507.95641</t>
  </si>
  <si>
    <t>N4002.13157</t>
  </si>
  <si>
    <t>W07507.63840</t>
  </si>
  <si>
    <t>N4001.97708</t>
  </si>
  <si>
    <t>W07506.85563</t>
  </si>
  <si>
    <t>N4002.10067</t>
  </si>
  <si>
    <t>W07505.86074</t>
  </si>
  <si>
    <t>N4002.24937</t>
  </si>
  <si>
    <t>W07504.79859</t>
  </si>
  <si>
    <t>N4002.43895</t>
  </si>
  <si>
    <t>W07503.71133</t>
  </si>
  <si>
    <t>N4002.83774</t>
  </si>
  <si>
    <t>W07502.76086</t>
  </si>
  <si>
    <t>N4003.67009</t>
  </si>
  <si>
    <t>W07502.70711</t>
  </si>
  <si>
    <t>N4004.51337</t>
  </si>
  <si>
    <t>W07502.80335</t>
  </si>
  <si>
    <t>N4005.41588</t>
  </si>
  <si>
    <t>W07502.93113</t>
  </si>
  <si>
    <t>N4006.26786</t>
  </si>
  <si>
    <t>W07503.37530</t>
  </si>
  <si>
    <t>N4006.49317</t>
  </si>
  <si>
    <t>W07504.50505</t>
  </si>
  <si>
    <t>N4006.43813</t>
  </si>
  <si>
    <t>W07505.81246</t>
  </si>
  <si>
    <t>N4006.29425</t>
  </si>
  <si>
    <t>W07506.93191</t>
  </si>
  <si>
    <t>N4005.52757</t>
  </si>
  <si>
    <t>W07507.28532</t>
  </si>
  <si>
    <t>N4004.67817</t>
  </si>
  <si>
    <t>W07507.03974</t>
  </si>
  <si>
    <t>N4003.85130</t>
  </si>
  <si>
    <t>W07506.55823</t>
  </si>
  <si>
    <t>N4003.39811</t>
  </si>
  <si>
    <t>W07505.59746</t>
  </si>
  <si>
    <t>N4003.38524</t>
  </si>
  <si>
    <t>W07504.42941</t>
  </si>
  <si>
    <t>N4003.90312</t>
  </si>
  <si>
    <t>W07503.43646</t>
  </si>
  <si>
    <t>N4004.74866</t>
  </si>
  <si>
    <t>W07503.02737</t>
  </si>
  <si>
    <t>N4005.72841</t>
  </si>
  <si>
    <t>W07503.02093</t>
  </si>
  <si>
    <t>N4006.66472</t>
  </si>
  <si>
    <t>W07503.13262</t>
  </si>
  <si>
    <t>N4007.57206</t>
  </si>
  <si>
    <t>W07503.39494</t>
  </si>
  <si>
    <t>N4008.19776</t>
  </si>
  <si>
    <t>W07504.18705</t>
  </si>
  <si>
    <t>N4008.25731</t>
  </si>
  <si>
    <t>W07505.28879</t>
  </si>
  <si>
    <t>N4007.95894</t>
  </si>
  <si>
    <t>W07506.37026</t>
  </si>
  <si>
    <t>N4007.14333</t>
  </si>
  <si>
    <t>W07506.85370</t>
  </si>
  <si>
    <t>N4006.23954</t>
  </si>
  <si>
    <t>W07506.58945</t>
  </si>
  <si>
    <t>N4005.51276</t>
  </si>
  <si>
    <t>W07505.81697</t>
  </si>
  <si>
    <t>N4004.87064</t>
  </si>
  <si>
    <t>W07505.02068</t>
  </si>
  <si>
    <t>N4004.25073</t>
  </si>
  <si>
    <t>W07504.17803</t>
  </si>
  <si>
    <t>N4003.61279</t>
  </si>
  <si>
    <t>W07503.17510</t>
  </si>
  <si>
    <t>N4003.10167</t>
  </si>
  <si>
    <t>W07502.28450</t>
  </si>
  <si>
    <t>N4003.12871</t>
  </si>
  <si>
    <t>W07501.20400</t>
  </si>
  <si>
    <t>N4003.33374</t>
  </si>
  <si>
    <t>W07500.13637</t>
  </si>
  <si>
    <t>N4003.71901</t>
  </si>
  <si>
    <t>W07459.18494</t>
  </si>
  <si>
    <t>N4004.21146</t>
  </si>
  <si>
    <t>W07458.25475</t>
  </si>
  <si>
    <t>N4004.72065</t>
  </si>
  <si>
    <t>W07457.38925</t>
  </si>
  <si>
    <t>N4005.40848</t>
  </si>
  <si>
    <t>W07456.89841</t>
  </si>
  <si>
    <t>N4006.13815</t>
  </si>
  <si>
    <t>W07457.33969</t>
  </si>
  <si>
    <t>N4006.77898</t>
  </si>
  <si>
    <t>W07457.89072</t>
  </si>
  <si>
    <t>N4007.41885</t>
  </si>
  <si>
    <t>W07458.49068</t>
  </si>
  <si>
    <t>N4007.52313</t>
  </si>
  <si>
    <t>W07459.46657</t>
  </si>
  <si>
    <t>N4007.16329</t>
  </si>
  <si>
    <t>W07500.54289</t>
  </si>
  <si>
    <t>N4006.80312</t>
  </si>
  <si>
    <t>W07501.42609</t>
  </si>
  <si>
    <t>N4006.38277</t>
  </si>
  <si>
    <t>W07502.34984</t>
  </si>
  <si>
    <t>N4005.79955</t>
  </si>
  <si>
    <t>W07503.25010</t>
  </si>
  <si>
    <t>N4004.94178</t>
  </si>
  <si>
    <t>W07503.17768</t>
  </si>
  <si>
    <t>N4004.06598</t>
  </si>
  <si>
    <t>W07502.62117</t>
  </si>
  <si>
    <t>N4003.33953</t>
  </si>
  <si>
    <t>W07501.81780</t>
  </si>
  <si>
    <t>N4003.42772</t>
  </si>
  <si>
    <t>W07500.63301</t>
  </si>
  <si>
    <t>N4003.84647</t>
  </si>
  <si>
    <t>W07459.45627</t>
  </si>
  <si>
    <t>N4004.30416</t>
  </si>
  <si>
    <t>W07458.35131</t>
  </si>
  <si>
    <t>N4005.03544</t>
  </si>
  <si>
    <t>W07457.65415</t>
  </si>
  <si>
    <t>N4005.88838</t>
  </si>
  <si>
    <t>W07457.92452</t>
  </si>
  <si>
    <t>N4006.56945</t>
  </si>
  <si>
    <t>W07458.61524</t>
  </si>
  <si>
    <t>N4006.65506</t>
  </si>
  <si>
    <t>W07459.62107</t>
  </si>
  <si>
    <t>N4006.28685</t>
  </si>
  <si>
    <t>W07500.51714</t>
  </si>
  <si>
    <t>N4005.86682</t>
  </si>
  <si>
    <t>W07501.36686</t>
  </si>
  <si>
    <t>N4005.23049</t>
  </si>
  <si>
    <t>W07501.91886</t>
  </si>
  <si>
    <t>N4004.44321</t>
  </si>
  <si>
    <t>W07501.69710</t>
  </si>
  <si>
    <t>N4003.72126</t>
  </si>
  <si>
    <t>W07500.79684</t>
  </si>
  <si>
    <t>N4003.80430</t>
  </si>
  <si>
    <t>W07459.55026</t>
  </si>
  <si>
    <t>N4004.37336</t>
  </si>
  <si>
    <t>W07458.52769</t>
  </si>
  <si>
    <t>N4005.17094</t>
  </si>
  <si>
    <t>W07458.10122</t>
  </si>
  <si>
    <t>N4005.90641</t>
  </si>
  <si>
    <t>W07458.48714</t>
  </si>
  <si>
    <t>N4005.86617</t>
  </si>
  <si>
    <t>W07459.47365</t>
  </si>
  <si>
    <t>N4005.31610</t>
  </si>
  <si>
    <t>W07500.24903</t>
  </si>
  <si>
    <t>N4004.79726</t>
  </si>
  <si>
    <t>W07500.99897</t>
  </si>
  <si>
    <t>N4004.31124</t>
  </si>
  <si>
    <t>W07501.67457</t>
  </si>
  <si>
    <t>N4003.73736</t>
  </si>
  <si>
    <t>W07501.62081</t>
  </si>
  <si>
    <t>N4003.52814</t>
  </si>
  <si>
    <t>W07500.65586</t>
  </si>
  <si>
    <t>N4003.99517</t>
  </si>
  <si>
    <t>W07459.69477</t>
  </si>
  <si>
    <t>N4004.54781</t>
  </si>
  <si>
    <t>W07458.85052</t>
  </si>
  <si>
    <t>N4005.23628</t>
  </si>
  <si>
    <t>W07458.03105</t>
  </si>
  <si>
    <t>N4006.03032</t>
  </si>
  <si>
    <t>W07458.04682</t>
  </si>
  <si>
    <t>N4006.50153</t>
  </si>
  <si>
    <t>W07458.79709</t>
  </si>
  <si>
    <t>N4006.40176</t>
  </si>
  <si>
    <t>W07459.67546</t>
  </si>
  <si>
    <t>N4006.00972</t>
  </si>
  <si>
    <t>W07500.45792</t>
  </si>
  <si>
    <t>N4005.55364</t>
  </si>
  <si>
    <t>W07501.16827</t>
  </si>
  <si>
    <t>N4004.95272</t>
  </si>
  <si>
    <t>W07501.68905</t>
  </si>
  <si>
    <t>N4004.15900</t>
  </si>
  <si>
    <t>W07501.52458</t>
  </si>
  <si>
    <t>N4003.39006</t>
  </si>
  <si>
    <t>W07501.33307</t>
  </si>
  <si>
    <t>N4002.79848</t>
  </si>
  <si>
    <t>W07501.71255</t>
  </si>
  <si>
    <t>N4002.28478</t>
  </si>
  <si>
    <t>W07502.24620</t>
  </si>
  <si>
    <t>N4001.53644</t>
  </si>
  <si>
    <t>W07502.11745</t>
  </si>
  <si>
    <t>N4001.01631</t>
  </si>
  <si>
    <t>W07501.21044</t>
  </si>
  <si>
    <t>N4001.18497</t>
  </si>
  <si>
    <t>W07500.05558</t>
  </si>
  <si>
    <t>N4001.80778</t>
  </si>
  <si>
    <t>W07459.09353</t>
  </si>
  <si>
    <t>N4002.59441</t>
  </si>
  <si>
    <t>W07458.70246</t>
  </si>
  <si>
    <t>N4003.32859</t>
  </si>
  <si>
    <t>W07459.20940</t>
  </si>
  <si>
    <t>N4004.07628</t>
  </si>
  <si>
    <t>W07459.70604</t>
  </si>
  <si>
    <t>N4004.69426</t>
  </si>
  <si>
    <t>W07459.05201</t>
  </si>
  <si>
    <t>N4005.25398</t>
  </si>
  <si>
    <t>W07458.34712</t>
  </si>
  <si>
    <t>N4005.80727</t>
  </si>
  <si>
    <t>W07458.74173</t>
  </si>
  <si>
    <t>N4005.83173</t>
  </si>
  <si>
    <t>W07459.49071</t>
  </si>
  <si>
    <t>N4005.44807</t>
  </si>
  <si>
    <t>W07500.05687</t>
  </si>
  <si>
    <t>N4005.13039</t>
  </si>
  <si>
    <t>W07500.50620</t>
  </si>
  <si>
    <t>N4005.08919</t>
  </si>
  <si>
    <t>W07500.57121</t>
  </si>
  <si>
    <t>N4005.14713</t>
  </si>
  <si>
    <t>W07500.47337</t>
  </si>
  <si>
    <t>N4005.22663</t>
  </si>
  <si>
    <t>W07500.47787</t>
  </si>
  <si>
    <t>N4005.25366</t>
  </si>
  <si>
    <t>W07500.45631</t>
  </si>
  <si>
    <t>Latest Revision: 05/12/2002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</si>
</sst>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</numFmts>
  <fonts count="23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color indexed="16"/>
      <name val="Arial"/>
      <family val="2"/>
    </font>
    <font>
      <i/>
      <sz val="10"/>
      <color indexed="16"/>
      <name val="Arial"/>
      <family val="2"/>
    </font>
    <font>
      <b/>
      <i/>
      <vertAlign val="subscript"/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5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166" fontId="12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/>
    </xf>
    <xf numFmtId="0" fontId="15" fillId="0" borderId="0" xfId="0" applyFont="1" applyAlignment="1">
      <alignment/>
    </xf>
    <xf numFmtId="1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9" fillId="0" borderId="0" xfId="0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1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1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6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99/07/18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Data!$D$9:$D$628</c:f>
              <c:strCache>
                <c:ptCount val="620"/>
                <c:pt idx="0">
                  <c:v>0.0347800925</c:v>
                </c:pt>
                <c:pt idx="1">
                  <c:v>0.0348379612</c:v>
                </c:pt>
                <c:pt idx="2">
                  <c:v>0.0349537022</c:v>
                </c:pt>
                <c:pt idx="3">
                  <c:v>0.0350694433</c:v>
                </c:pt>
                <c:pt idx="4">
                  <c:v>0.0351851843</c:v>
                </c:pt>
                <c:pt idx="5">
                  <c:v>0.0353009254</c:v>
                </c:pt>
                <c:pt idx="6">
                  <c:v>0.0354166664</c:v>
                </c:pt>
                <c:pt idx="7">
                  <c:v>0.0355324075</c:v>
                </c:pt>
                <c:pt idx="8">
                  <c:v>0.0356481485</c:v>
                </c:pt>
                <c:pt idx="9">
                  <c:v>0.0357638896</c:v>
                </c:pt>
                <c:pt idx="10">
                  <c:v>0.0358796306</c:v>
                </c:pt>
                <c:pt idx="11">
                  <c:v>0.0359953716</c:v>
                </c:pt>
                <c:pt idx="12">
                  <c:v>0.0361111127</c:v>
                </c:pt>
                <c:pt idx="13">
                  <c:v>0.03622685</c:v>
                </c:pt>
                <c:pt idx="14">
                  <c:v>0.036342591</c:v>
                </c:pt>
                <c:pt idx="15">
                  <c:v>0.0364583321</c:v>
                </c:pt>
                <c:pt idx="16">
                  <c:v>0.0365740731</c:v>
                </c:pt>
                <c:pt idx="17">
                  <c:v>0.0366898142</c:v>
                </c:pt>
                <c:pt idx="18">
                  <c:v>0.0368055552</c:v>
                </c:pt>
                <c:pt idx="19">
                  <c:v>0.0369212963</c:v>
                </c:pt>
                <c:pt idx="20">
                  <c:v>0.0370370373</c:v>
                </c:pt>
                <c:pt idx="21">
                  <c:v>0.0371527784</c:v>
                </c:pt>
                <c:pt idx="22">
                  <c:v>0.0372685194</c:v>
                </c:pt>
                <c:pt idx="23">
                  <c:v>0.0373842604</c:v>
                </c:pt>
                <c:pt idx="24">
                  <c:v>0.0375000015</c:v>
                </c:pt>
                <c:pt idx="25">
                  <c:v>0.0376157425</c:v>
                </c:pt>
                <c:pt idx="26">
                  <c:v>0.0377314799</c:v>
                </c:pt>
                <c:pt idx="27">
                  <c:v>0.0378472209</c:v>
                </c:pt>
                <c:pt idx="28">
                  <c:v>0.0379629619</c:v>
                </c:pt>
                <c:pt idx="29">
                  <c:v>0.038078703</c:v>
                </c:pt>
                <c:pt idx="30">
                  <c:v>0.038194444</c:v>
                </c:pt>
                <c:pt idx="31">
                  <c:v>0.0383101851</c:v>
                </c:pt>
                <c:pt idx="32">
                  <c:v>0.0384259261</c:v>
                </c:pt>
                <c:pt idx="33">
                  <c:v>0.0385416672</c:v>
                </c:pt>
                <c:pt idx="34">
                  <c:v>0.0386574082</c:v>
                </c:pt>
                <c:pt idx="35">
                  <c:v>0.0387731493</c:v>
                </c:pt>
                <c:pt idx="36">
                  <c:v>0.0388888903</c:v>
                </c:pt>
                <c:pt idx="37">
                  <c:v>0.0390046313</c:v>
                </c:pt>
                <c:pt idx="38">
                  <c:v>0.0391203687</c:v>
                </c:pt>
                <c:pt idx="39">
                  <c:v>0.0392361097</c:v>
                </c:pt>
                <c:pt idx="40">
                  <c:v>0.0393518507</c:v>
                </c:pt>
                <c:pt idx="41">
                  <c:v>0.0394675918</c:v>
                </c:pt>
                <c:pt idx="42">
                  <c:v>0.0395833328</c:v>
                </c:pt>
                <c:pt idx="43">
                  <c:v>0.0396990739</c:v>
                </c:pt>
                <c:pt idx="44">
                  <c:v>0.0398148149</c:v>
                </c:pt>
                <c:pt idx="45">
                  <c:v>0.039930556</c:v>
                </c:pt>
                <c:pt idx="46">
                  <c:v>0.040046297</c:v>
                </c:pt>
                <c:pt idx="47">
                  <c:v>0.0401620381</c:v>
                </c:pt>
                <c:pt idx="48">
                  <c:v>0.0402777791</c:v>
                </c:pt>
                <c:pt idx="49">
                  <c:v>0.0403935201</c:v>
                </c:pt>
                <c:pt idx="50">
                  <c:v>0.0405092575</c:v>
                </c:pt>
                <c:pt idx="51">
                  <c:v>0.0406249985</c:v>
                </c:pt>
                <c:pt idx="52">
                  <c:v>0.0407407396</c:v>
                </c:pt>
                <c:pt idx="53">
                  <c:v>0.0408564806</c:v>
                </c:pt>
                <c:pt idx="54">
                  <c:v>0.0409722216</c:v>
                </c:pt>
                <c:pt idx="55">
                  <c:v>0.0410879627</c:v>
                </c:pt>
                <c:pt idx="56">
                  <c:v>0.0412037037</c:v>
                </c:pt>
                <c:pt idx="57">
                  <c:v>0.0413194448</c:v>
                </c:pt>
                <c:pt idx="58">
                  <c:v>0.0414351858</c:v>
                </c:pt>
                <c:pt idx="59">
                  <c:v>0.0415509269</c:v>
                </c:pt>
                <c:pt idx="60">
                  <c:v>0.0416666679</c:v>
                </c:pt>
                <c:pt idx="61">
                  <c:v>0.041782409</c:v>
                </c:pt>
                <c:pt idx="62">
                  <c:v>0.04189815</c:v>
                </c:pt>
                <c:pt idx="63">
                  <c:v>0.0420138873</c:v>
                </c:pt>
                <c:pt idx="64">
                  <c:v>0.0421296284</c:v>
                </c:pt>
                <c:pt idx="65">
                  <c:v>0.0422453694</c:v>
                </c:pt>
                <c:pt idx="66">
                  <c:v>0.0423611104</c:v>
                </c:pt>
                <c:pt idx="67">
                  <c:v>0.0424768515</c:v>
                </c:pt>
                <c:pt idx="68">
                  <c:v>0.0425925925</c:v>
                </c:pt>
                <c:pt idx="69">
                  <c:v>0.0427083336</c:v>
                </c:pt>
                <c:pt idx="70">
                  <c:v>0.0428240746</c:v>
                </c:pt>
                <c:pt idx="71">
                  <c:v>0.0429398157</c:v>
                </c:pt>
                <c:pt idx="72">
                  <c:v>0.0430555567</c:v>
                </c:pt>
                <c:pt idx="73">
                  <c:v>0.0431712978</c:v>
                </c:pt>
                <c:pt idx="74">
                  <c:v>0.0432870388</c:v>
                </c:pt>
                <c:pt idx="75">
                  <c:v>0.0434027761</c:v>
                </c:pt>
                <c:pt idx="76">
                  <c:v>0.0435185172</c:v>
                </c:pt>
                <c:pt idx="77">
                  <c:v>0.0436342582</c:v>
                </c:pt>
                <c:pt idx="78">
                  <c:v>0.0437499993</c:v>
                </c:pt>
                <c:pt idx="79">
                  <c:v>0.0438657403</c:v>
                </c:pt>
                <c:pt idx="80">
                  <c:v>0.0439814813</c:v>
                </c:pt>
                <c:pt idx="81">
                  <c:v>0.0440972224</c:v>
                </c:pt>
                <c:pt idx="82">
                  <c:v>0.0442129634</c:v>
                </c:pt>
                <c:pt idx="83">
                  <c:v>0.0443287045</c:v>
                </c:pt>
                <c:pt idx="84">
                  <c:v>0.0444444455</c:v>
                </c:pt>
                <c:pt idx="85">
                  <c:v>0.0445601866</c:v>
                </c:pt>
                <c:pt idx="86">
                  <c:v>0.0446759276</c:v>
                </c:pt>
                <c:pt idx="87">
                  <c:v>0.0447916649</c:v>
                </c:pt>
                <c:pt idx="88">
                  <c:v>0.044907406</c:v>
                </c:pt>
                <c:pt idx="89">
                  <c:v>0.045023147</c:v>
                </c:pt>
                <c:pt idx="90">
                  <c:v>0.0451388881</c:v>
                </c:pt>
                <c:pt idx="91">
                  <c:v>0.0452546291</c:v>
                </c:pt>
                <c:pt idx="92">
                  <c:v>0.0453703701</c:v>
                </c:pt>
                <c:pt idx="93">
                  <c:v>0.0454861112</c:v>
                </c:pt>
                <c:pt idx="94">
                  <c:v>0.0456018522</c:v>
                </c:pt>
                <c:pt idx="95">
                  <c:v>0.0457175933</c:v>
                </c:pt>
                <c:pt idx="96">
                  <c:v>0.0458333343</c:v>
                </c:pt>
                <c:pt idx="97">
                  <c:v>0.0459490754</c:v>
                </c:pt>
                <c:pt idx="98">
                  <c:v>0.0460648164</c:v>
                </c:pt>
                <c:pt idx="99">
                  <c:v>0.0461805537</c:v>
                </c:pt>
                <c:pt idx="100">
                  <c:v>0.0462962948</c:v>
                </c:pt>
                <c:pt idx="101">
                  <c:v>0.0464120358</c:v>
                </c:pt>
                <c:pt idx="102">
                  <c:v>0.0465277769</c:v>
                </c:pt>
                <c:pt idx="103">
                  <c:v>0.0466435179</c:v>
                </c:pt>
                <c:pt idx="104">
                  <c:v>0.046759259</c:v>
                </c:pt>
                <c:pt idx="105">
                  <c:v>0.046875</c:v>
                </c:pt>
                <c:pt idx="106">
                  <c:v>0.046990741</c:v>
                </c:pt>
                <c:pt idx="107">
                  <c:v>0.0471064821</c:v>
                </c:pt>
                <c:pt idx="108">
                  <c:v>0.0472222231</c:v>
                </c:pt>
                <c:pt idx="109">
                  <c:v>0.0473379642</c:v>
                </c:pt>
                <c:pt idx="110">
                  <c:v>0.0474537052</c:v>
                </c:pt>
                <c:pt idx="111">
                  <c:v>0.0475694463</c:v>
                </c:pt>
                <c:pt idx="112">
                  <c:v>0.0476851836</c:v>
                </c:pt>
                <c:pt idx="113">
                  <c:v>0.0478009246</c:v>
                </c:pt>
                <c:pt idx="114">
                  <c:v>0.0479166657</c:v>
                </c:pt>
                <c:pt idx="115">
                  <c:v>0.0480324067</c:v>
                </c:pt>
                <c:pt idx="116">
                  <c:v>0.0481481478</c:v>
                </c:pt>
                <c:pt idx="117">
                  <c:v>0.0482638888</c:v>
                </c:pt>
                <c:pt idx="118">
                  <c:v>0.0483796299</c:v>
                </c:pt>
                <c:pt idx="119">
                  <c:v>0.0484953709</c:v>
                </c:pt>
                <c:pt idx="120">
                  <c:v>0.0486111119</c:v>
                </c:pt>
                <c:pt idx="121">
                  <c:v>0.048726853</c:v>
                </c:pt>
                <c:pt idx="122">
                  <c:v>0.048842594</c:v>
                </c:pt>
                <c:pt idx="123">
                  <c:v>0.0489583351</c:v>
                </c:pt>
                <c:pt idx="124">
                  <c:v>0.0490740724</c:v>
                </c:pt>
                <c:pt idx="125">
                  <c:v>0.0491898134</c:v>
                </c:pt>
                <c:pt idx="126">
                  <c:v>0.0493055545</c:v>
                </c:pt>
                <c:pt idx="127">
                  <c:v>0.0494212955</c:v>
                </c:pt>
                <c:pt idx="128">
                  <c:v>0.0495370366</c:v>
                </c:pt>
                <c:pt idx="129">
                  <c:v>0.0496527776</c:v>
                </c:pt>
                <c:pt idx="130">
                  <c:v>0.0497685187</c:v>
                </c:pt>
                <c:pt idx="131">
                  <c:v>0.0498842597</c:v>
                </c:pt>
                <c:pt idx="132">
                  <c:v>0.0500000007</c:v>
                </c:pt>
                <c:pt idx="133">
                  <c:v>0.0501157418</c:v>
                </c:pt>
                <c:pt idx="134">
                  <c:v>0.0502314828</c:v>
                </c:pt>
                <c:pt idx="135">
                  <c:v>0.0503472239</c:v>
                </c:pt>
                <c:pt idx="136">
                  <c:v>0.0504629612</c:v>
                </c:pt>
                <c:pt idx="137">
                  <c:v>0.0505787022</c:v>
                </c:pt>
                <c:pt idx="138">
                  <c:v>0.0506944433</c:v>
                </c:pt>
                <c:pt idx="139">
                  <c:v>0.0508101843</c:v>
                </c:pt>
                <c:pt idx="140">
                  <c:v>0.0509259254</c:v>
                </c:pt>
                <c:pt idx="141">
                  <c:v>0.0510416664</c:v>
                </c:pt>
                <c:pt idx="142">
                  <c:v>0.0511574075</c:v>
                </c:pt>
                <c:pt idx="143">
                  <c:v>0.0512731485</c:v>
                </c:pt>
                <c:pt idx="144">
                  <c:v>0.0513888896</c:v>
                </c:pt>
                <c:pt idx="145">
                  <c:v>0.0515046306</c:v>
                </c:pt>
                <c:pt idx="146">
                  <c:v>0.0516203716</c:v>
                </c:pt>
                <c:pt idx="147">
                  <c:v>0.0517361127</c:v>
                </c:pt>
                <c:pt idx="148">
                  <c:v>0.05185185</c:v>
                </c:pt>
                <c:pt idx="149">
                  <c:v>0.051967591</c:v>
                </c:pt>
                <c:pt idx="150">
                  <c:v>0.0520833321</c:v>
                </c:pt>
                <c:pt idx="151">
                  <c:v>0.0521990731</c:v>
                </c:pt>
                <c:pt idx="152">
                  <c:v>0.0523148142</c:v>
                </c:pt>
                <c:pt idx="153">
                  <c:v>0.0524305552</c:v>
                </c:pt>
                <c:pt idx="154">
                  <c:v>0.0525462963</c:v>
                </c:pt>
                <c:pt idx="155">
                  <c:v>0.0526620373</c:v>
                </c:pt>
                <c:pt idx="156">
                  <c:v>0.0527777784</c:v>
                </c:pt>
                <c:pt idx="157">
                  <c:v>0.0528935194</c:v>
                </c:pt>
                <c:pt idx="158">
                  <c:v>0.0530092604</c:v>
                </c:pt>
                <c:pt idx="159">
                  <c:v>0.0531250015</c:v>
                </c:pt>
                <c:pt idx="160">
                  <c:v>0.0532407425</c:v>
                </c:pt>
                <c:pt idx="161">
                  <c:v>0.0533564799</c:v>
                </c:pt>
                <c:pt idx="162">
                  <c:v>0.0534722209</c:v>
                </c:pt>
                <c:pt idx="163">
                  <c:v>0.0535879619</c:v>
                </c:pt>
                <c:pt idx="164">
                  <c:v>0.053703703</c:v>
                </c:pt>
                <c:pt idx="165">
                  <c:v>0.053819444</c:v>
                </c:pt>
                <c:pt idx="166">
                  <c:v>0.0539351851</c:v>
                </c:pt>
                <c:pt idx="167">
                  <c:v>0.0540509261</c:v>
                </c:pt>
                <c:pt idx="168">
                  <c:v>0.0541666672</c:v>
                </c:pt>
                <c:pt idx="169">
                  <c:v>0.0542824082</c:v>
                </c:pt>
                <c:pt idx="170">
                  <c:v>0.0543981493</c:v>
                </c:pt>
                <c:pt idx="171">
                  <c:v>0.0545138903</c:v>
                </c:pt>
                <c:pt idx="172">
                  <c:v>0.0546296313</c:v>
                </c:pt>
                <c:pt idx="173">
                  <c:v>0.0547453687</c:v>
                </c:pt>
                <c:pt idx="174">
                  <c:v>0.0548611097</c:v>
                </c:pt>
                <c:pt idx="175">
                  <c:v>0.0549768507</c:v>
                </c:pt>
                <c:pt idx="176">
                  <c:v>0.0550925918</c:v>
                </c:pt>
                <c:pt idx="177">
                  <c:v>0.0552083328</c:v>
                </c:pt>
                <c:pt idx="178">
                  <c:v>0.0553240739</c:v>
                </c:pt>
                <c:pt idx="179">
                  <c:v>0.0554398149</c:v>
                </c:pt>
                <c:pt idx="180">
                  <c:v>0.055555556</c:v>
                </c:pt>
                <c:pt idx="181">
                  <c:v>0.055671297</c:v>
                </c:pt>
                <c:pt idx="182">
                  <c:v>0.0557870381</c:v>
                </c:pt>
                <c:pt idx="183">
                  <c:v>0.0559027791</c:v>
                </c:pt>
                <c:pt idx="184">
                  <c:v>0.0560185201</c:v>
                </c:pt>
                <c:pt idx="185">
                  <c:v>0.0561342575</c:v>
                </c:pt>
                <c:pt idx="186">
                  <c:v>0.0562499985</c:v>
                </c:pt>
                <c:pt idx="187">
                  <c:v>0.0563657396</c:v>
                </c:pt>
                <c:pt idx="188">
                  <c:v>0.0564814806</c:v>
                </c:pt>
                <c:pt idx="189">
                  <c:v>0.0565972216</c:v>
                </c:pt>
                <c:pt idx="190">
                  <c:v>0.0567129627</c:v>
                </c:pt>
                <c:pt idx="191">
                  <c:v>0.0568287037</c:v>
                </c:pt>
                <c:pt idx="192">
                  <c:v>0.0569444448</c:v>
                </c:pt>
                <c:pt idx="193">
                  <c:v>0.0570601858</c:v>
                </c:pt>
                <c:pt idx="194">
                  <c:v>0.0571759269</c:v>
                </c:pt>
                <c:pt idx="195">
                  <c:v>0.0572916679</c:v>
                </c:pt>
                <c:pt idx="196">
                  <c:v>0.057407409</c:v>
                </c:pt>
                <c:pt idx="197">
                  <c:v>0.05752315</c:v>
                </c:pt>
                <c:pt idx="198">
                  <c:v>0.0576388873</c:v>
                </c:pt>
                <c:pt idx="199">
                  <c:v>0.0577546284</c:v>
                </c:pt>
                <c:pt idx="200">
                  <c:v>0.0578703694</c:v>
                </c:pt>
                <c:pt idx="201">
                  <c:v>0.0579861104</c:v>
                </c:pt>
                <c:pt idx="202">
                  <c:v>0.0581018515</c:v>
                </c:pt>
                <c:pt idx="203">
                  <c:v>0.0582175925</c:v>
                </c:pt>
                <c:pt idx="204">
                  <c:v>0.0583333336</c:v>
                </c:pt>
                <c:pt idx="205">
                  <c:v>0.0584490746</c:v>
                </c:pt>
                <c:pt idx="206">
                  <c:v>0.0585648157</c:v>
                </c:pt>
                <c:pt idx="207">
                  <c:v>0.0586805567</c:v>
                </c:pt>
                <c:pt idx="208">
                  <c:v>0.0587962978</c:v>
                </c:pt>
                <c:pt idx="209">
                  <c:v>0.0589120388</c:v>
                </c:pt>
                <c:pt idx="210">
                  <c:v>0.0590277761</c:v>
                </c:pt>
                <c:pt idx="211">
                  <c:v>0.0591435172</c:v>
                </c:pt>
                <c:pt idx="212">
                  <c:v>0.0592592582</c:v>
                </c:pt>
                <c:pt idx="213">
                  <c:v>0.0593749993</c:v>
                </c:pt>
                <c:pt idx="214">
                  <c:v>0.0594907403</c:v>
                </c:pt>
                <c:pt idx="215">
                  <c:v>0.0596064813</c:v>
                </c:pt>
                <c:pt idx="216">
                  <c:v>0.0597222224</c:v>
                </c:pt>
                <c:pt idx="217">
                  <c:v>0.0598379634</c:v>
                </c:pt>
                <c:pt idx="218">
                  <c:v>0.0599537045</c:v>
                </c:pt>
                <c:pt idx="219">
                  <c:v>0.0600694455</c:v>
                </c:pt>
                <c:pt idx="220">
                  <c:v>0.0601851866</c:v>
                </c:pt>
                <c:pt idx="221">
                  <c:v>0.0603009276</c:v>
                </c:pt>
                <c:pt idx="222">
                  <c:v>0.0604166649</c:v>
                </c:pt>
                <c:pt idx="223">
                  <c:v>0.060532406</c:v>
                </c:pt>
                <c:pt idx="224">
                  <c:v>0.060648147</c:v>
                </c:pt>
                <c:pt idx="225">
                  <c:v>0.0607638881</c:v>
                </c:pt>
                <c:pt idx="226">
                  <c:v>0.0608796291</c:v>
                </c:pt>
                <c:pt idx="227">
                  <c:v>0.0609953701</c:v>
                </c:pt>
                <c:pt idx="228">
                  <c:v>0.0611111112</c:v>
                </c:pt>
                <c:pt idx="229">
                  <c:v>0.0612268522</c:v>
                </c:pt>
                <c:pt idx="230">
                  <c:v>0.0613425933</c:v>
                </c:pt>
                <c:pt idx="231">
                  <c:v>0.0614583343</c:v>
                </c:pt>
                <c:pt idx="232">
                  <c:v>0.0615740754</c:v>
                </c:pt>
                <c:pt idx="233">
                  <c:v>0.0616898164</c:v>
                </c:pt>
                <c:pt idx="234">
                  <c:v>0.0618055537</c:v>
                </c:pt>
                <c:pt idx="235">
                  <c:v>0.0619212948</c:v>
                </c:pt>
                <c:pt idx="236">
                  <c:v>0.0620370358</c:v>
                </c:pt>
                <c:pt idx="237">
                  <c:v>0.0621527769</c:v>
                </c:pt>
                <c:pt idx="238">
                  <c:v>0.0622685179</c:v>
                </c:pt>
                <c:pt idx="239">
                  <c:v>0.062384259</c:v>
                </c:pt>
                <c:pt idx="240">
                  <c:v>0.0625</c:v>
                </c:pt>
                <c:pt idx="241">
                  <c:v>0.0626157373</c:v>
                </c:pt>
                <c:pt idx="242">
                  <c:v>0.0627314821</c:v>
                </c:pt>
                <c:pt idx="243">
                  <c:v>0.0628472194</c:v>
                </c:pt>
                <c:pt idx="244">
                  <c:v>0.0629629642</c:v>
                </c:pt>
                <c:pt idx="245">
                  <c:v>0.0630787015</c:v>
                </c:pt>
                <c:pt idx="246">
                  <c:v>0.0631944463</c:v>
                </c:pt>
                <c:pt idx="247">
                  <c:v>0.0633101836</c:v>
                </c:pt>
                <c:pt idx="248">
                  <c:v>0.0634259284</c:v>
                </c:pt>
                <c:pt idx="249">
                  <c:v>0.0635416657</c:v>
                </c:pt>
                <c:pt idx="250">
                  <c:v>0.0636574104</c:v>
                </c:pt>
                <c:pt idx="251">
                  <c:v>0.0637731478</c:v>
                </c:pt>
                <c:pt idx="252">
                  <c:v>0.0638888925</c:v>
                </c:pt>
                <c:pt idx="253">
                  <c:v>0.0640046299</c:v>
                </c:pt>
                <c:pt idx="254">
                  <c:v>0.0641203672</c:v>
                </c:pt>
                <c:pt idx="255">
                  <c:v>0.0642361119</c:v>
                </c:pt>
                <c:pt idx="256">
                  <c:v>0.0643518493</c:v>
                </c:pt>
                <c:pt idx="257">
                  <c:v>0.064467594</c:v>
                </c:pt>
                <c:pt idx="258">
                  <c:v>0.0645833313</c:v>
                </c:pt>
                <c:pt idx="259">
                  <c:v>0.0646990761</c:v>
                </c:pt>
                <c:pt idx="260">
                  <c:v>0.0648148134</c:v>
                </c:pt>
                <c:pt idx="261">
                  <c:v>0.0649305582</c:v>
                </c:pt>
                <c:pt idx="262">
                  <c:v>0.0650462955</c:v>
                </c:pt>
                <c:pt idx="263">
                  <c:v>0.0651620403</c:v>
                </c:pt>
                <c:pt idx="264">
                  <c:v>0.0652777776</c:v>
                </c:pt>
                <c:pt idx="265">
                  <c:v>0.0653935149</c:v>
                </c:pt>
                <c:pt idx="266">
                  <c:v>0.0655092597</c:v>
                </c:pt>
                <c:pt idx="267">
                  <c:v>0.065624997</c:v>
                </c:pt>
                <c:pt idx="268">
                  <c:v>0.0657407418</c:v>
                </c:pt>
                <c:pt idx="269">
                  <c:v>0.0658564791</c:v>
                </c:pt>
                <c:pt idx="270">
                  <c:v>0.0659722239</c:v>
                </c:pt>
                <c:pt idx="271">
                  <c:v>0.0660879612</c:v>
                </c:pt>
                <c:pt idx="272">
                  <c:v>0.066203706</c:v>
                </c:pt>
                <c:pt idx="273">
                  <c:v>0.0663194433</c:v>
                </c:pt>
                <c:pt idx="274">
                  <c:v>0.0664351881</c:v>
                </c:pt>
                <c:pt idx="275">
                  <c:v>0.0665509254</c:v>
                </c:pt>
                <c:pt idx="276">
                  <c:v>0.0666666701</c:v>
                </c:pt>
                <c:pt idx="277">
                  <c:v>0.0667824075</c:v>
                </c:pt>
                <c:pt idx="278">
                  <c:v>0.0668981448</c:v>
                </c:pt>
                <c:pt idx="279">
                  <c:v>0.0670138896</c:v>
                </c:pt>
                <c:pt idx="280">
                  <c:v>0.0671296269</c:v>
                </c:pt>
                <c:pt idx="281">
                  <c:v>0.0672453716</c:v>
                </c:pt>
                <c:pt idx="282">
                  <c:v>0.067361109</c:v>
                </c:pt>
                <c:pt idx="283">
                  <c:v>0.0674768537</c:v>
                </c:pt>
                <c:pt idx="284">
                  <c:v>0.067592591</c:v>
                </c:pt>
                <c:pt idx="285">
                  <c:v>0.0677083358</c:v>
                </c:pt>
                <c:pt idx="286">
                  <c:v>0.0678240731</c:v>
                </c:pt>
                <c:pt idx="287">
                  <c:v>0.0679398179</c:v>
                </c:pt>
                <c:pt idx="288">
                  <c:v>0.0680555552</c:v>
                </c:pt>
                <c:pt idx="289">
                  <c:v>0.0681713</c:v>
                </c:pt>
                <c:pt idx="290">
                  <c:v>0.0682870373</c:v>
                </c:pt>
                <c:pt idx="291">
                  <c:v>0.0684027746</c:v>
                </c:pt>
                <c:pt idx="292">
                  <c:v>0.0685185194</c:v>
                </c:pt>
                <c:pt idx="293">
                  <c:v>0.0686342567</c:v>
                </c:pt>
                <c:pt idx="294">
                  <c:v>0.0687500015</c:v>
                </c:pt>
                <c:pt idx="295">
                  <c:v>0.0688657388</c:v>
                </c:pt>
                <c:pt idx="296">
                  <c:v>0.0689814836</c:v>
                </c:pt>
                <c:pt idx="297">
                  <c:v>0.0690972209</c:v>
                </c:pt>
                <c:pt idx="298">
                  <c:v>0.0692129657</c:v>
                </c:pt>
                <c:pt idx="299">
                  <c:v>0.069328703</c:v>
                </c:pt>
                <c:pt idx="300">
                  <c:v>0.0694444478</c:v>
                </c:pt>
                <c:pt idx="301">
                  <c:v>0.0695601851</c:v>
                </c:pt>
                <c:pt idx="302">
                  <c:v>0.0696759224</c:v>
                </c:pt>
                <c:pt idx="303">
                  <c:v>0.0697916672</c:v>
                </c:pt>
                <c:pt idx="304">
                  <c:v>0.0699074045</c:v>
                </c:pt>
                <c:pt idx="305">
                  <c:v>0.0700231493</c:v>
                </c:pt>
                <c:pt idx="306">
                  <c:v>0.0701388866</c:v>
                </c:pt>
                <c:pt idx="307">
                  <c:v>0.0702546313</c:v>
                </c:pt>
                <c:pt idx="308">
                  <c:v>0.0703703687</c:v>
                </c:pt>
                <c:pt idx="309">
                  <c:v>0.0704861134</c:v>
                </c:pt>
                <c:pt idx="310">
                  <c:v>0.0706018507</c:v>
                </c:pt>
                <c:pt idx="311">
                  <c:v>0.0707175955</c:v>
                </c:pt>
                <c:pt idx="312">
                  <c:v>0.0708333328</c:v>
                </c:pt>
                <c:pt idx="313">
                  <c:v>0.0709490776</c:v>
                </c:pt>
                <c:pt idx="314">
                  <c:v>0.0710648149</c:v>
                </c:pt>
                <c:pt idx="315">
                  <c:v>0.0711805522</c:v>
                </c:pt>
                <c:pt idx="316">
                  <c:v>0.071296297</c:v>
                </c:pt>
                <c:pt idx="317">
                  <c:v>0.0714120343</c:v>
                </c:pt>
                <c:pt idx="318">
                  <c:v>0.0715277791</c:v>
                </c:pt>
                <c:pt idx="319">
                  <c:v>0.0716435164</c:v>
                </c:pt>
                <c:pt idx="320">
                  <c:v>0.0717592612</c:v>
                </c:pt>
                <c:pt idx="321">
                  <c:v>0.0718749985</c:v>
                </c:pt>
                <c:pt idx="322">
                  <c:v>0.0719907433</c:v>
                </c:pt>
                <c:pt idx="323">
                  <c:v>0.0721064806</c:v>
                </c:pt>
                <c:pt idx="324">
                  <c:v>0.0722222254</c:v>
                </c:pt>
                <c:pt idx="325">
                  <c:v>0.0723379627</c:v>
                </c:pt>
                <c:pt idx="326">
                  <c:v>0.0724537</c:v>
                </c:pt>
                <c:pt idx="327">
                  <c:v>0.0725694448</c:v>
                </c:pt>
                <c:pt idx="328">
                  <c:v>0.0726851821</c:v>
                </c:pt>
                <c:pt idx="329">
                  <c:v>0.0728009269</c:v>
                </c:pt>
                <c:pt idx="330">
                  <c:v>0.0729166642</c:v>
                </c:pt>
                <c:pt idx="331">
                  <c:v>0.073032409</c:v>
                </c:pt>
                <c:pt idx="332">
                  <c:v>0.0731481463</c:v>
                </c:pt>
                <c:pt idx="333">
                  <c:v>0.073263891</c:v>
                </c:pt>
                <c:pt idx="334">
                  <c:v>0.0733796284</c:v>
                </c:pt>
                <c:pt idx="335">
                  <c:v>0.0734953731</c:v>
                </c:pt>
                <c:pt idx="336">
                  <c:v>0.0736111104</c:v>
                </c:pt>
                <c:pt idx="337">
                  <c:v>0.0737268552</c:v>
                </c:pt>
                <c:pt idx="338">
                  <c:v>0.0738425925</c:v>
                </c:pt>
                <c:pt idx="339">
                  <c:v>0.0739583299</c:v>
                </c:pt>
                <c:pt idx="340">
                  <c:v>0.0740740746</c:v>
                </c:pt>
                <c:pt idx="341">
                  <c:v>0.0741898119</c:v>
                </c:pt>
                <c:pt idx="342">
                  <c:v>0.0743055567</c:v>
                </c:pt>
                <c:pt idx="343">
                  <c:v>0.074421294</c:v>
                </c:pt>
                <c:pt idx="344">
                  <c:v>0.0745370388</c:v>
                </c:pt>
                <c:pt idx="345">
                  <c:v>0.0746527761</c:v>
                </c:pt>
                <c:pt idx="346">
                  <c:v>0.0747685209</c:v>
                </c:pt>
                <c:pt idx="347">
                  <c:v>0.0748842582</c:v>
                </c:pt>
                <c:pt idx="348">
                  <c:v>0.075000003</c:v>
                </c:pt>
                <c:pt idx="349">
                  <c:v>0.0751157403</c:v>
                </c:pt>
                <c:pt idx="350">
                  <c:v>0.0752314851</c:v>
                </c:pt>
                <c:pt idx="351">
                  <c:v>0.0753472224</c:v>
                </c:pt>
                <c:pt idx="352">
                  <c:v>0.0754629597</c:v>
                </c:pt>
                <c:pt idx="353">
                  <c:v>0.0755787045</c:v>
                </c:pt>
                <c:pt idx="354">
                  <c:v>0.0756944418</c:v>
                </c:pt>
                <c:pt idx="355">
                  <c:v>0.0758101866</c:v>
                </c:pt>
                <c:pt idx="356">
                  <c:v>0.0759259239</c:v>
                </c:pt>
                <c:pt idx="357">
                  <c:v>0.0760416687</c:v>
                </c:pt>
                <c:pt idx="358">
                  <c:v>0.076157406</c:v>
                </c:pt>
                <c:pt idx="359">
                  <c:v>0.0762731507</c:v>
                </c:pt>
                <c:pt idx="360">
                  <c:v>0.0763888881</c:v>
                </c:pt>
                <c:pt idx="361">
                  <c:v>0.0765046328</c:v>
                </c:pt>
                <c:pt idx="362">
                  <c:v>0.0766203701</c:v>
                </c:pt>
                <c:pt idx="363">
                  <c:v>0.0767361075</c:v>
                </c:pt>
                <c:pt idx="364">
                  <c:v>0.0768518522</c:v>
                </c:pt>
                <c:pt idx="365">
                  <c:v>0.0769675896</c:v>
                </c:pt>
                <c:pt idx="366">
                  <c:v>0.0770833343</c:v>
                </c:pt>
                <c:pt idx="367">
                  <c:v>0.0771990716</c:v>
                </c:pt>
                <c:pt idx="368">
                  <c:v>0.0773148164</c:v>
                </c:pt>
                <c:pt idx="369">
                  <c:v>0.0774305537</c:v>
                </c:pt>
                <c:pt idx="370">
                  <c:v>0.0775462985</c:v>
                </c:pt>
                <c:pt idx="371">
                  <c:v>0.0776620358</c:v>
                </c:pt>
                <c:pt idx="372">
                  <c:v>0.0777777806</c:v>
                </c:pt>
                <c:pt idx="373">
                  <c:v>0.0778935179</c:v>
                </c:pt>
                <c:pt idx="374">
                  <c:v>0.0780092627</c:v>
                </c:pt>
                <c:pt idx="375">
                  <c:v>0.078125</c:v>
                </c:pt>
                <c:pt idx="376">
                  <c:v>0.0782407373</c:v>
                </c:pt>
                <c:pt idx="377">
                  <c:v>0.0783564821</c:v>
                </c:pt>
                <c:pt idx="378">
                  <c:v>0.0784722194</c:v>
                </c:pt>
                <c:pt idx="379">
                  <c:v>0.0785879642</c:v>
                </c:pt>
                <c:pt idx="380">
                  <c:v>0.0787037015</c:v>
                </c:pt>
                <c:pt idx="381">
                  <c:v>0.0788194463</c:v>
                </c:pt>
                <c:pt idx="382">
                  <c:v>0.0789351836</c:v>
                </c:pt>
                <c:pt idx="383">
                  <c:v>0.0790509284</c:v>
                </c:pt>
                <c:pt idx="384">
                  <c:v>0.0791666657</c:v>
                </c:pt>
                <c:pt idx="385">
                  <c:v>0.0792824104</c:v>
                </c:pt>
                <c:pt idx="386">
                  <c:v>0.0793981478</c:v>
                </c:pt>
                <c:pt idx="387">
                  <c:v>0.0795138925</c:v>
                </c:pt>
                <c:pt idx="388">
                  <c:v>0.0796296299</c:v>
                </c:pt>
                <c:pt idx="389">
                  <c:v>0.0797453672</c:v>
                </c:pt>
                <c:pt idx="390">
                  <c:v>0.0798611119</c:v>
                </c:pt>
                <c:pt idx="391">
                  <c:v>0.0799768493</c:v>
                </c:pt>
                <c:pt idx="392">
                  <c:v>0.080092594</c:v>
                </c:pt>
                <c:pt idx="393">
                  <c:v>0.0802083313</c:v>
                </c:pt>
                <c:pt idx="394">
                  <c:v>0.0803240761</c:v>
                </c:pt>
                <c:pt idx="395">
                  <c:v>0.0804398134</c:v>
                </c:pt>
                <c:pt idx="396">
                  <c:v>0.0805555582</c:v>
                </c:pt>
                <c:pt idx="397">
                  <c:v>0.0806712955</c:v>
                </c:pt>
                <c:pt idx="398">
                  <c:v>0.0807870403</c:v>
                </c:pt>
                <c:pt idx="399">
                  <c:v>0.0809027776</c:v>
                </c:pt>
                <c:pt idx="400">
                  <c:v>0.0810185149</c:v>
                </c:pt>
                <c:pt idx="401">
                  <c:v>0.0811342597</c:v>
                </c:pt>
                <c:pt idx="402">
                  <c:v>0.081249997</c:v>
                </c:pt>
                <c:pt idx="403">
                  <c:v>0.0813657418</c:v>
                </c:pt>
                <c:pt idx="404">
                  <c:v>0.0814814791</c:v>
                </c:pt>
                <c:pt idx="405">
                  <c:v>0.0815972239</c:v>
                </c:pt>
                <c:pt idx="406">
                  <c:v>0.0817129612</c:v>
                </c:pt>
                <c:pt idx="407">
                  <c:v>0.081828706</c:v>
                </c:pt>
                <c:pt idx="408">
                  <c:v>0.0819444433</c:v>
                </c:pt>
                <c:pt idx="409">
                  <c:v>0.0820601881</c:v>
                </c:pt>
                <c:pt idx="410">
                  <c:v>0.0821759254</c:v>
                </c:pt>
                <c:pt idx="411">
                  <c:v>0.0822916701</c:v>
                </c:pt>
                <c:pt idx="412">
                  <c:v>0.0824074075</c:v>
                </c:pt>
                <c:pt idx="413">
                  <c:v>0.0825231448</c:v>
                </c:pt>
                <c:pt idx="414">
                  <c:v>0.0826388896</c:v>
                </c:pt>
                <c:pt idx="415">
                  <c:v>0.0827546269</c:v>
                </c:pt>
                <c:pt idx="416">
                  <c:v>0.0828703716</c:v>
                </c:pt>
                <c:pt idx="417">
                  <c:v>0.082986109</c:v>
                </c:pt>
                <c:pt idx="418">
                  <c:v>0.0831018537</c:v>
                </c:pt>
                <c:pt idx="419">
                  <c:v>0.083217591</c:v>
                </c:pt>
                <c:pt idx="420">
                  <c:v>0.0833333358</c:v>
                </c:pt>
                <c:pt idx="421">
                  <c:v>0.0834490731</c:v>
                </c:pt>
                <c:pt idx="422">
                  <c:v>0.0835648179</c:v>
                </c:pt>
                <c:pt idx="423">
                  <c:v>0.0836805552</c:v>
                </c:pt>
                <c:pt idx="424">
                  <c:v>0.0837963</c:v>
                </c:pt>
                <c:pt idx="425">
                  <c:v>0.0839120373</c:v>
                </c:pt>
                <c:pt idx="426">
                  <c:v>0.0840277746</c:v>
                </c:pt>
                <c:pt idx="427">
                  <c:v>0.0841435194</c:v>
                </c:pt>
                <c:pt idx="428">
                  <c:v>0.0842592567</c:v>
                </c:pt>
                <c:pt idx="429">
                  <c:v>0.0843750015</c:v>
                </c:pt>
                <c:pt idx="430">
                  <c:v>0.0844907388</c:v>
                </c:pt>
                <c:pt idx="431">
                  <c:v>0.0846064836</c:v>
                </c:pt>
                <c:pt idx="432">
                  <c:v>0.0847222209</c:v>
                </c:pt>
                <c:pt idx="433">
                  <c:v>0.0848379657</c:v>
                </c:pt>
                <c:pt idx="434">
                  <c:v>0.084953703</c:v>
                </c:pt>
                <c:pt idx="435">
                  <c:v>0.0850694478</c:v>
                </c:pt>
                <c:pt idx="436">
                  <c:v>0.0851851851</c:v>
                </c:pt>
                <c:pt idx="437">
                  <c:v>0.0853009224</c:v>
                </c:pt>
                <c:pt idx="438">
                  <c:v>0.0854166672</c:v>
                </c:pt>
                <c:pt idx="439">
                  <c:v>0.0855324045</c:v>
                </c:pt>
                <c:pt idx="440">
                  <c:v>0.0856481493</c:v>
                </c:pt>
                <c:pt idx="441">
                  <c:v>0.0857638866</c:v>
                </c:pt>
                <c:pt idx="442">
                  <c:v>0.0858796313</c:v>
                </c:pt>
                <c:pt idx="443">
                  <c:v>0.0859953687</c:v>
                </c:pt>
                <c:pt idx="444">
                  <c:v>0.0861111134</c:v>
                </c:pt>
                <c:pt idx="445">
                  <c:v>0.0862268507</c:v>
                </c:pt>
                <c:pt idx="446">
                  <c:v>0.0863425955</c:v>
                </c:pt>
                <c:pt idx="447">
                  <c:v>0.0864583328</c:v>
                </c:pt>
                <c:pt idx="448">
                  <c:v>0.0865740776</c:v>
                </c:pt>
                <c:pt idx="449">
                  <c:v>0.0866898149</c:v>
                </c:pt>
                <c:pt idx="450">
                  <c:v>0.0868055522</c:v>
                </c:pt>
                <c:pt idx="451">
                  <c:v>0.086921297</c:v>
                </c:pt>
                <c:pt idx="452">
                  <c:v>0.0870370343</c:v>
                </c:pt>
                <c:pt idx="453">
                  <c:v>0.0871527791</c:v>
                </c:pt>
                <c:pt idx="454">
                  <c:v>0.0872685164</c:v>
                </c:pt>
                <c:pt idx="455">
                  <c:v>0.0873842612</c:v>
                </c:pt>
                <c:pt idx="456">
                  <c:v>0.0874999985</c:v>
                </c:pt>
                <c:pt idx="457">
                  <c:v>0.0876157433</c:v>
                </c:pt>
                <c:pt idx="458">
                  <c:v>0.0877314806</c:v>
                </c:pt>
                <c:pt idx="459">
                  <c:v>0.0878472254</c:v>
                </c:pt>
                <c:pt idx="460">
                  <c:v>0.0879629627</c:v>
                </c:pt>
                <c:pt idx="461">
                  <c:v>0.0880787</c:v>
                </c:pt>
                <c:pt idx="462">
                  <c:v>0.0881944448</c:v>
                </c:pt>
                <c:pt idx="463">
                  <c:v>0.0883101821</c:v>
                </c:pt>
                <c:pt idx="464">
                  <c:v>0.0884259269</c:v>
                </c:pt>
                <c:pt idx="465">
                  <c:v>0.0885416642</c:v>
                </c:pt>
                <c:pt idx="466">
                  <c:v>0.088657409</c:v>
                </c:pt>
                <c:pt idx="467">
                  <c:v>0.0887731463</c:v>
                </c:pt>
                <c:pt idx="468">
                  <c:v>0.088888891</c:v>
                </c:pt>
                <c:pt idx="469">
                  <c:v>0.0890046284</c:v>
                </c:pt>
                <c:pt idx="470">
                  <c:v>0.0891203731</c:v>
                </c:pt>
                <c:pt idx="471">
                  <c:v>0.0892361104</c:v>
                </c:pt>
                <c:pt idx="472">
                  <c:v>0.0893518552</c:v>
                </c:pt>
                <c:pt idx="473">
                  <c:v>0.0894675925</c:v>
                </c:pt>
                <c:pt idx="474">
                  <c:v>0.0895833299</c:v>
                </c:pt>
                <c:pt idx="475">
                  <c:v>0.0896990746</c:v>
                </c:pt>
                <c:pt idx="476">
                  <c:v>0.0898148119</c:v>
                </c:pt>
                <c:pt idx="477">
                  <c:v>0.0899305567</c:v>
                </c:pt>
                <c:pt idx="478">
                  <c:v>0.090046294</c:v>
                </c:pt>
                <c:pt idx="479">
                  <c:v>0.0901620388</c:v>
                </c:pt>
                <c:pt idx="480">
                  <c:v>0.0902777761</c:v>
                </c:pt>
                <c:pt idx="481">
                  <c:v>0.0903935209</c:v>
                </c:pt>
                <c:pt idx="482">
                  <c:v>0.0905092582</c:v>
                </c:pt>
                <c:pt idx="483">
                  <c:v>0.090625003</c:v>
                </c:pt>
                <c:pt idx="484">
                  <c:v>0.0907407403</c:v>
                </c:pt>
                <c:pt idx="485">
                  <c:v>0.0908564851</c:v>
                </c:pt>
                <c:pt idx="486">
                  <c:v>0.0909722224</c:v>
                </c:pt>
                <c:pt idx="487">
                  <c:v>0.0910879597</c:v>
                </c:pt>
                <c:pt idx="488">
                  <c:v>0.0912037045</c:v>
                </c:pt>
                <c:pt idx="489">
                  <c:v>0.0913194418</c:v>
                </c:pt>
                <c:pt idx="490">
                  <c:v>0.0914351866</c:v>
                </c:pt>
                <c:pt idx="491">
                  <c:v>0.0915509239</c:v>
                </c:pt>
                <c:pt idx="492">
                  <c:v>0.0916666687</c:v>
                </c:pt>
                <c:pt idx="493">
                  <c:v>0.091782406</c:v>
                </c:pt>
                <c:pt idx="494">
                  <c:v>0.0918981507</c:v>
                </c:pt>
                <c:pt idx="495">
                  <c:v>0.0920138881</c:v>
                </c:pt>
                <c:pt idx="496">
                  <c:v>0.0921296328</c:v>
                </c:pt>
                <c:pt idx="497">
                  <c:v>0.0922453701</c:v>
                </c:pt>
                <c:pt idx="498">
                  <c:v>0.0923611075</c:v>
                </c:pt>
                <c:pt idx="499">
                  <c:v>0.0924768522</c:v>
                </c:pt>
                <c:pt idx="500">
                  <c:v>0.0925925896</c:v>
                </c:pt>
                <c:pt idx="501">
                  <c:v>0.0927083343</c:v>
                </c:pt>
                <c:pt idx="502">
                  <c:v>0.0928240716</c:v>
                </c:pt>
                <c:pt idx="503">
                  <c:v>0.0929398164</c:v>
                </c:pt>
                <c:pt idx="504">
                  <c:v>0.0930555537</c:v>
                </c:pt>
                <c:pt idx="505">
                  <c:v>0.0931712985</c:v>
                </c:pt>
                <c:pt idx="506">
                  <c:v>0.0932870358</c:v>
                </c:pt>
                <c:pt idx="507">
                  <c:v>0.0934027806</c:v>
                </c:pt>
                <c:pt idx="508">
                  <c:v>0.0935185179</c:v>
                </c:pt>
                <c:pt idx="509">
                  <c:v>0.0936342627</c:v>
                </c:pt>
                <c:pt idx="510">
                  <c:v>0.09375</c:v>
                </c:pt>
                <c:pt idx="511">
                  <c:v>0.0938657373</c:v>
                </c:pt>
                <c:pt idx="512">
                  <c:v>0.0939814821</c:v>
                </c:pt>
                <c:pt idx="513">
                  <c:v>0.0940972194</c:v>
                </c:pt>
                <c:pt idx="514">
                  <c:v>0.0942129642</c:v>
                </c:pt>
                <c:pt idx="515">
                  <c:v>0.0943287015</c:v>
                </c:pt>
                <c:pt idx="516">
                  <c:v>0.0944444463</c:v>
                </c:pt>
                <c:pt idx="517">
                  <c:v>0.0945601836</c:v>
                </c:pt>
                <c:pt idx="518">
                  <c:v>0.0946759284</c:v>
                </c:pt>
                <c:pt idx="519">
                  <c:v>0.0947916657</c:v>
                </c:pt>
                <c:pt idx="520">
                  <c:v>0.0949074104</c:v>
                </c:pt>
                <c:pt idx="521">
                  <c:v>0.0950231478</c:v>
                </c:pt>
                <c:pt idx="522">
                  <c:v>0.0951388925</c:v>
                </c:pt>
                <c:pt idx="523">
                  <c:v>0.0952546299</c:v>
                </c:pt>
                <c:pt idx="524">
                  <c:v>0.0953703672</c:v>
                </c:pt>
                <c:pt idx="525">
                  <c:v>0.0954861119</c:v>
                </c:pt>
                <c:pt idx="526">
                  <c:v>0.0956018493</c:v>
                </c:pt>
                <c:pt idx="527">
                  <c:v>0.095717594</c:v>
                </c:pt>
                <c:pt idx="528">
                  <c:v>0.0958333313</c:v>
                </c:pt>
                <c:pt idx="529">
                  <c:v>0.0959490761</c:v>
                </c:pt>
                <c:pt idx="530">
                  <c:v>0.0960648134</c:v>
                </c:pt>
                <c:pt idx="531">
                  <c:v>0.0961805582</c:v>
                </c:pt>
                <c:pt idx="532">
                  <c:v>0.0962962955</c:v>
                </c:pt>
                <c:pt idx="533">
                  <c:v>0.0964120403</c:v>
                </c:pt>
                <c:pt idx="534">
                  <c:v>0.0965277776</c:v>
                </c:pt>
                <c:pt idx="535">
                  <c:v>0.0966435149</c:v>
                </c:pt>
                <c:pt idx="536">
                  <c:v>0.0967592597</c:v>
                </c:pt>
                <c:pt idx="537">
                  <c:v>0.096874997</c:v>
                </c:pt>
                <c:pt idx="538">
                  <c:v>0.0969907418</c:v>
                </c:pt>
                <c:pt idx="539">
                  <c:v>0.0971064791</c:v>
                </c:pt>
                <c:pt idx="540">
                  <c:v>0.0972222239</c:v>
                </c:pt>
                <c:pt idx="541">
                  <c:v>0.0973379612</c:v>
                </c:pt>
                <c:pt idx="542">
                  <c:v>0.097453706</c:v>
                </c:pt>
                <c:pt idx="543">
                  <c:v>0.0975694433</c:v>
                </c:pt>
                <c:pt idx="544">
                  <c:v>0.0976851881</c:v>
                </c:pt>
                <c:pt idx="545">
                  <c:v>0.0978009254</c:v>
                </c:pt>
                <c:pt idx="546">
                  <c:v>0.0979166701</c:v>
                </c:pt>
                <c:pt idx="547">
                  <c:v>0.0980324075</c:v>
                </c:pt>
                <c:pt idx="548">
                  <c:v>0.0981481448</c:v>
                </c:pt>
                <c:pt idx="549">
                  <c:v>0.0982638896</c:v>
                </c:pt>
                <c:pt idx="550">
                  <c:v>0.0983796269</c:v>
                </c:pt>
                <c:pt idx="551">
                  <c:v>0.0984953716</c:v>
                </c:pt>
                <c:pt idx="552">
                  <c:v>0.098611109</c:v>
                </c:pt>
                <c:pt idx="553">
                  <c:v>0.0987268537</c:v>
                </c:pt>
                <c:pt idx="554">
                  <c:v>0.098842591</c:v>
                </c:pt>
                <c:pt idx="555">
                  <c:v>0.0989583358</c:v>
                </c:pt>
                <c:pt idx="556">
                  <c:v>0.0990740731</c:v>
                </c:pt>
                <c:pt idx="557">
                  <c:v>0.0991898179</c:v>
                </c:pt>
                <c:pt idx="558">
                  <c:v>0.0993055552</c:v>
                </c:pt>
                <c:pt idx="559">
                  <c:v>0.0994213</c:v>
                </c:pt>
                <c:pt idx="560">
                  <c:v>0.0995370373</c:v>
                </c:pt>
                <c:pt idx="561">
                  <c:v>0.0996527746</c:v>
                </c:pt>
                <c:pt idx="562">
                  <c:v>0.0997685194</c:v>
                </c:pt>
                <c:pt idx="563">
                  <c:v>0.0998842567</c:v>
                </c:pt>
                <c:pt idx="564">
                  <c:v>0.100000001</c:v>
                </c:pt>
                <c:pt idx="565">
                  <c:v>0.100115739</c:v>
                </c:pt>
                <c:pt idx="566">
                  <c:v>0.100231484</c:v>
                </c:pt>
                <c:pt idx="567">
                  <c:v>0.100347221</c:v>
                </c:pt>
                <c:pt idx="568">
                  <c:v>0.100462966</c:v>
                </c:pt>
                <c:pt idx="569">
                  <c:v>0.100578703</c:v>
                </c:pt>
                <c:pt idx="570">
                  <c:v>0.100694448</c:v>
                </c:pt>
                <c:pt idx="571">
                  <c:v>0.100810185</c:v>
                </c:pt>
                <c:pt idx="572">
                  <c:v>0.100925922</c:v>
                </c:pt>
                <c:pt idx="573">
                  <c:v>0.101041667</c:v>
                </c:pt>
                <c:pt idx="574">
                  <c:v>0.101157404</c:v>
                </c:pt>
                <c:pt idx="575">
                  <c:v>0.101273149</c:v>
                </c:pt>
                <c:pt idx="576">
                  <c:v>0.101388887</c:v>
                </c:pt>
                <c:pt idx="577">
                  <c:v>0.101504631</c:v>
                </c:pt>
                <c:pt idx="578">
                  <c:v>0.101620369</c:v>
                </c:pt>
                <c:pt idx="579">
                  <c:v>0.101736113</c:v>
                </c:pt>
                <c:pt idx="580">
                  <c:v>0.101851851</c:v>
                </c:pt>
                <c:pt idx="581">
                  <c:v>0.101967596</c:v>
                </c:pt>
                <c:pt idx="582">
                  <c:v>0.102083333</c:v>
                </c:pt>
                <c:pt idx="583">
                  <c:v>0.102199078</c:v>
                </c:pt>
                <c:pt idx="584">
                  <c:v>0.102314815</c:v>
                </c:pt>
                <c:pt idx="585">
                  <c:v>0.10243055555555557</c:v>
                </c:pt>
                <c:pt idx="586">
                  <c:v>0.102546297</c:v>
                </c:pt>
                <c:pt idx="587">
                  <c:v>0.102662034</c:v>
                </c:pt>
                <c:pt idx="588">
                  <c:v>0.102777779</c:v>
                </c:pt>
                <c:pt idx="589">
                  <c:v>0.102893516</c:v>
                </c:pt>
                <c:pt idx="590">
                  <c:v>0.103009261</c:v>
                </c:pt>
                <c:pt idx="591">
                  <c:v>0.103124999</c:v>
                </c:pt>
                <c:pt idx="592">
                  <c:v>0.103240743</c:v>
                </c:pt>
                <c:pt idx="593">
                  <c:v>0.103356481</c:v>
                </c:pt>
                <c:pt idx="594">
                  <c:v>0.103472225</c:v>
                </c:pt>
                <c:pt idx="595">
                  <c:v>0.103587963</c:v>
                </c:pt>
                <c:pt idx="596">
                  <c:v>0.1037037</c:v>
                </c:pt>
                <c:pt idx="597">
                  <c:v>0.103819445</c:v>
                </c:pt>
                <c:pt idx="598">
                  <c:v>0.103935182</c:v>
                </c:pt>
                <c:pt idx="599">
                  <c:v>0.104050927</c:v>
                </c:pt>
                <c:pt idx="600">
                  <c:v>0.104166664</c:v>
                </c:pt>
                <c:pt idx="601">
                  <c:v>0.104282409</c:v>
                </c:pt>
                <c:pt idx="602">
                  <c:v>0.104398146</c:v>
                </c:pt>
                <c:pt idx="603">
                  <c:v>0.104513891</c:v>
                </c:pt>
                <c:pt idx="604">
                  <c:v>0.104629628</c:v>
                </c:pt>
                <c:pt idx="605">
                  <c:v>0.104745373</c:v>
                </c:pt>
                <c:pt idx="606">
                  <c:v>0.10486111</c:v>
                </c:pt>
                <c:pt idx="607">
                  <c:v>0.104976855</c:v>
                </c:pt>
                <c:pt idx="608">
                  <c:v>0.105092593</c:v>
                </c:pt>
                <c:pt idx="609">
                  <c:v>0.10520833</c:v>
                </c:pt>
                <c:pt idx="610">
                  <c:v>0.105324075</c:v>
                </c:pt>
                <c:pt idx="611">
                  <c:v>0.105439812</c:v>
                </c:pt>
                <c:pt idx="612">
                  <c:v>0.105555557</c:v>
                </c:pt>
                <c:pt idx="613">
                  <c:v>0.105671294</c:v>
                </c:pt>
                <c:pt idx="614">
                  <c:v>0.105787039</c:v>
                </c:pt>
                <c:pt idx="615">
                  <c:v>0.105902776</c:v>
                </c:pt>
                <c:pt idx="616">
                  <c:v>0.106018521</c:v>
                </c:pt>
                <c:pt idx="617">
                  <c:v>0.106134258</c:v>
                </c:pt>
                <c:pt idx="618">
                  <c:v>0.106250003</c:v>
                </c:pt>
                <c:pt idx="619">
                  <c:v>0.10636574</c:v>
                </c:pt>
              </c:strCache>
            </c:strRef>
          </c:xVal>
          <c:yVal>
            <c:numRef>
              <c:f>Data!$M$9:$M$628</c:f>
              <c:numCache>
                <c:ptCount val="620"/>
                <c:pt idx="0">
                  <c:v>46.237346501329185</c:v>
                </c:pt>
                <c:pt idx="1">
                  <c:v>47.057125501154715</c:v>
                </c:pt>
                <c:pt idx="2">
                  <c:v>47.876985438831824</c:v>
                </c:pt>
                <c:pt idx="3">
                  <c:v>47.057125501154715</c:v>
                </c:pt>
                <c:pt idx="4">
                  <c:v>46.237346501329185</c:v>
                </c:pt>
                <c:pt idx="5">
                  <c:v>47.057125501154715</c:v>
                </c:pt>
                <c:pt idx="6">
                  <c:v>49.51694819166977</c:v>
                </c:pt>
                <c:pt idx="7">
                  <c:v>47.057125501154715</c:v>
                </c:pt>
                <c:pt idx="8">
                  <c:v>47.057125501154715</c:v>
                </c:pt>
                <c:pt idx="9">
                  <c:v>47.876985438831824</c:v>
                </c:pt>
                <c:pt idx="10">
                  <c:v>47.876985438831824</c:v>
                </c:pt>
                <c:pt idx="11">
                  <c:v>46.237346501329185</c:v>
                </c:pt>
                <c:pt idx="12">
                  <c:v>45.41764842337271</c:v>
                </c:pt>
                <c:pt idx="13">
                  <c:v>47.057125501154715</c:v>
                </c:pt>
                <c:pt idx="14">
                  <c:v>47.876985438831824</c:v>
                </c:pt>
                <c:pt idx="15">
                  <c:v>47.057125501154715</c:v>
                </c:pt>
                <c:pt idx="16">
                  <c:v>45.41764842337271</c:v>
                </c:pt>
                <c:pt idx="17">
                  <c:v>45.41764842337271</c:v>
                </c:pt>
                <c:pt idx="18">
                  <c:v>47.057125501154715</c:v>
                </c:pt>
                <c:pt idx="19">
                  <c:v>46.237346501329185</c:v>
                </c:pt>
                <c:pt idx="20">
                  <c:v>45.41764842337271</c:v>
                </c:pt>
                <c:pt idx="21">
                  <c:v>47.057125501154715</c:v>
                </c:pt>
                <c:pt idx="22">
                  <c:v>46.237346501329185</c:v>
                </c:pt>
                <c:pt idx="23">
                  <c:v>45.41764842337271</c:v>
                </c:pt>
                <c:pt idx="24">
                  <c:v>47.057125501154715</c:v>
                </c:pt>
                <c:pt idx="25">
                  <c:v>46.237346501329185</c:v>
                </c:pt>
                <c:pt idx="26">
                  <c:v>45.41764842337271</c:v>
                </c:pt>
                <c:pt idx="27">
                  <c:v>42.959039560999614</c:v>
                </c:pt>
                <c:pt idx="28">
                  <c:v>43.77849496917567</c:v>
                </c:pt>
                <c:pt idx="29">
                  <c:v>42.959039560999614</c:v>
                </c:pt>
                <c:pt idx="30">
                  <c:v>43.77849496917567</c:v>
                </c:pt>
                <c:pt idx="31">
                  <c:v>44.59803125131073</c:v>
                </c:pt>
                <c:pt idx="32">
                  <c:v>45.41764842337271</c:v>
                </c:pt>
                <c:pt idx="33">
                  <c:v>43.77849496917567</c:v>
                </c:pt>
                <c:pt idx="34">
                  <c:v>43.77849496917567</c:v>
                </c:pt>
                <c:pt idx="35">
                  <c:v>45.41764842337271</c:v>
                </c:pt>
                <c:pt idx="36">
                  <c:v>42.13966501082628</c:v>
                </c:pt>
                <c:pt idx="37">
                  <c:v>43.77849496917567</c:v>
                </c:pt>
                <c:pt idx="38">
                  <c:v>43.77849496917567</c:v>
                </c:pt>
                <c:pt idx="39">
                  <c:v>45.41764842337271</c:v>
                </c:pt>
                <c:pt idx="40">
                  <c:v>43.77849496917567</c:v>
                </c:pt>
                <c:pt idx="41">
                  <c:v>41.320371302698106</c:v>
                </c:pt>
                <c:pt idx="42">
                  <c:v>42.13966501082628</c:v>
                </c:pt>
                <c:pt idx="43">
                  <c:v>43.77849496917567</c:v>
                </c:pt>
                <c:pt idx="44">
                  <c:v>45.41764842337271</c:v>
                </c:pt>
                <c:pt idx="45">
                  <c:v>43.77849496917567</c:v>
                </c:pt>
                <c:pt idx="46">
                  <c:v>42.959039560999614</c:v>
                </c:pt>
                <c:pt idx="47">
                  <c:v>42.959039560999614</c:v>
                </c:pt>
                <c:pt idx="48">
                  <c:v>68.39983551736597</c:v>
                </c:pt>
                <c:pt idx="49">
                  <c:v>93.91881396831168</c:v>
                </c:pt>
                <c:pt idx="50">
                  <c:v>116.20909797387809</c:v>
                </c:pt>
                <c:pt idx="51">
                  <c:v>147.6823205832929</c:v>
                </c:pt>
                <c:pt idx="52">
                  <c:v>180.10830456548655</c:v>
                </c:pt>
                <c:pt idx="53">
                  <c:v>210.98890709311792</c:v>
                </c:pt>
                <c:pt idx="54">
                  <c:v>244.50303339200133</c:v>
                </c:pt>
                <c:pt idx="55">
                  <c:v>266.3599741006661</c:v>
                </c:pt>
                <c:pt idx="56">
                  <c:v>288.2745966117268</c:v>
                </c:pt>
                <c:pt idx="57">
                  <c:v>308.5549397467039</c:v>
                </c:pt>
                <c:pt idx="58">
                  <c:v>330.58134887347524</c:v>
                </c:pt>
                <c:pt idx="59">
                  <c:v>342.46596746396335</c:v>
                </c:pt>
                <c:pt idx="60">
                  <c:v>346.71459962213555</c:v>
                </c:pt>
                <c:pt idx="61">
                  <c:v>339.91783118702574</c:v>
                </c:pt>
                <c:pt idx="62">
                  <c:v>320.40805342401666</c:v>
                </c:pt>
                <c:pt idx="63">
                  <c:v>295.87392220671086</c:v>
                </c:pt>
                <c:pt idx="64">
                  <c:v>268.0436625435791</c:v>
                </c:pt>
                <c:pt idx="65">
                  <c:v>236.95055322427135</c:v>
                </c:pt>
                <c:pt idx="66">
                  <c:v>205.97343399601175</c:v>
                </c:pt>
                <c:pt idx="67">
                  <c:v>161.80115914227537</c:v>
                </c:pt>
                <c:pt idx="68">
                  <c:v>116.20909797387809</c:v>
                </c:pt>
                <c:pt idx="69">
                  <c:v>79.09179637012791</c:v>
                </c:pt>
                <c:pt idx="70">
                  <c:v>52.79784565513073</c:v>
                </c:pt>
                <c:pt idx="71">
                  <c:v>50.337051038811225</c:v>
                </c:pt>
                <c:pt idx="72">
                  <c:v>56.9007912260277</c:v>
                </c:pt>
                <c:pt idx="73">
                  <c:v>76.62319860969066</c:v>
                </c:pt>
                <c:pt idx="74">
                  <c:v>103.81822071035565</c:v>
                </c:pt>
                <c:pt idx="75">
                  <c:v>125.30750668249121</c:v>
                </c:pt>
                <c:pt idx="76">
                  <c:v>151.00224121602105</c:v>
                </c:pt>
                <c:pt idx="77">
                  <c:v>176.7767292461732</c:v>
                </c:pt>
                <c:pt idx="78">
                  <c:v>195.95156649534024</c:v>
                </c:pt>
                <c:pt idx="79">
                  <c:v>219.35476652728292</c:v>
                </c:pt>
                <c:pt idx="80">
                  <c:v>237.78937855676915</c:v>
                </c:pt>
                <c:pt idx="81">
                  <c:v>262.9936210102735</c:v>
                </c:pt>
                <c:pt idx="82">
                  <c:v>278.15296849581284</c:v>
                </c:pt>
                <c:pt idx="83">
                  <c:v>282.3688143354654</c:v>
                </c:pt>
                <c:pt idx="84">
                  <c:v>294.1845820784141</c:v>
                </c:pt>
                <c:pt idx="85">
                  <c:v>310.2472061825588</c:v>
                </c:pt>
                <c:pt idx="86">
                  <c:v>324.64541197490905</c:v>
                </c:pt>
                <c:pt idx="87">
                  <c:v>339.06862615770297</c:v>
                </c:pt>
                <c:pt idx="88">
                  <c:v>341.6165018223844</c:v>
                </c:pt>
                <c:pt idx="89">
                  <c:v>339.06862615770297</c:v>
                </c:pt>
                <c:pt idx="90">
                  <c:v>335.6726742150654</c:v>
                </c:pt>
                <c:pt idx="91">
                  <c:v>334.8239031843261</c:v>
                </c:pt>
                <c:pt idx="92">
                  <c:v>330.58134887347524</c:v>
                </c:pt>
                <c:pt idx="93">
                  <c:v>328.0368563234597</c:v>
                </c:pt>
                <c:pt idx="94">
                  <c:v>325.49314321672546</c:v>
                </c:pt>
                <c:pt idx="95">
                  <c:v>322.102737383368</c:v>
                </c:pt>
                <c:pt idx="96">
                  <c:v>320.40805342401666</c:v>
                </c:pt>
                <c:pt idx="97">
                  <c:v>322.9502090758931</c:v>
                </c:pt>
                <c:pt idx="98">
                  <c:v>329.73309805584154</c:v>
                </c:pt>
                <c:pt idx="99">
                  <c:v>332.2781105001385</c:v>
                </c:pt>
                <c:pt idx="100">
                  <c:v>335.6726742150654</c:v>
                </c:pt>
                <c:pt idx="101">
                  <c:v>333.1266213445896</c:v>
                </c:pt>
                <c:pt idx="102">
                  <c:v>327.18886537332423</c:v>
                </c:pt>
                <c:pt idx="103">
                  <c:v>328.884933878403</c:v>
                </c:pt>
                <c:pt idx="104">
                  <c:v>330.58134887347524</c:v>
                </c:pt>
                <c:pt idx="105">
                  <c:v>326.34096101030525</c:v>
                </c:pt>
                <c:pt idx="106">
                  <c:v>332.2781105001385</c:v>
                </c:pt>
                <c:pt idx="107">
                  <c:v>331.42968634900546</c:v>
                </c:pt>
                <c:pt idx="108">
                  <c:v>326.34096101030525</c:v>
                </c:pt>
                <c:pt idx="109">
                  <c:v>328.884933878403</c:v>
                </c:pt>
                <c:pt idx="110">
                  <c:v>328.0368563234597</c:v>
                </c:pt>
                <c:pt idx="111">
                  <c:v>324.64541197490905</c:v>
                </c:pt>
                <c:pt idx="112">
                  <c:v>317.01972271414627</c:v>
                </c:pt>
                <c:pt idx="113">
                  <c:v>318.7137152479679</c:v>
                </c:pt>
                <c:pt idx="114">
                  <c:v>321.2553521719585</c:v>
                </c:pt>
                <c:pt idx="115">
                  <c:v>320.40805342401666</c:v>
                </c:pt>
                <c:pt idx="116">
                  <c:v>317.01972271414627</c:v>
                </c:pt>
                <c:pt idx="117">
                  <c:v>316.1728560190071</c:v>
                </c:pt>
                <c:pt idx="118">
                  <c:v>314.4793816841882</c:v>
                </c:pt>
                <c:pt idx="119">
                  <c:v>332.2781105001385</c:v>
                </c:pt>
                <c:pt idx="120">
                  <c:v>337.37047658695724</c:v>
                </c:pt>
                <c:pt idx="121">
                  <c:v>336.5215320100283</c:v>
                </c:pt>
                <c:pt idx="122">
                  <c:v>345.01488589764574</c:v>
                </c:pt>
                <c:pt idx="123">
                  <c:v>343.3155200118422</c:v>
                </c:pt>
                <c:pt idx="124">
                  <c:v>340.76712306932995</c:v>
                </c:pt>
                <c:pt idx="125">
                  <c:v>338.2195079635992</c:v>
                </c:pt>
                <c:pt idx="126">
                  <c:v>338.2195079635992</c:v>
                </c:pt>
                <c:pt idx="127">
                  <c:v>350.9654066624895</c:v>
                </c:pt>
                <c:pt idx="128">
                  <c:v>387.61245223458593</c:v>
                </c:pt>
                <c:pt idx="129">
                  <c:v>414.1331045129957</c:v>
                </c:pt>
                <c:pt idx="130">
                  <c:v>443.31799569247823</c:v>
                </c:pt>
                <c:pt idx="131">
                  <c:v>472.6058213484897</c:v>
                </c:pt>
                <c:pt idx="132">
                  <c:v>500.2655163197603</c:v>
                </c:pt>
                <c:pt idx="133">
                  <c:v>528.0176511744779</c:v>
                </c:pt>
                <c:pt idx="134">
                  <c:v>553.248388777528</c:v>
                </c:pt>
                <c:pt idx="135">
                  <c:v>577.6820590348453</c:v>
                </c:pt>
                <c:pt idx="136">
                  <c:v>605.6945717795965</c:v>
                </c:pt>
                <c:pt idx="137">
                  <c:v>626.7661450369171</c:v>
                </c:pt>
                <c:pt idx="138">
                  <c:v>653.1810269396221</c:v>
                </c:pt>
                <c:pt idx="139">
                  <c:v>678.7955332131999</c:v>
                </c:pt>
                <c:pt idx="140">
                  <c:v>695.6203937882724</c:v>
                </c:pt>
                <c:pt idx="141">
                  <c:v>718.6992686837223</c:v>
                </c:pt>
                <c:pt idx="142">
                  <c:v>740.951148047517</c:v>
                </c:pt>
                <c:pt idx="143">
                  <c:v>763.2628154335091</c:v>
                </c:pt>
                <c:pt idx="144">
                  <c:v>784.7385637103954</c:v>
                </c:pt>
                <c:pt idx="145">
                  <c:v>798.1891654936497</c:v>
                </c:pt>
                <c:pt idx="146">
                  <c:v>808.0668054895872</c:v>
                </c:pt>
                <c:pt idx="147">
                  <c:v>809.8640030665624</c:v>
                </c:pt>
                <c:pt idx="148">
                  <c:v>817.0566855188592</c:v>
                </c:pt>
                <c:pt idx="149">
                  <c:v>836.8687467750618</c:v>
                </c:pt>
                <c:pt idx="150">
                  <c:v>838.6721893648428</c:v>
                </c:pt>
                <c:pt idx="151">
                  <c:v>856.7281898947989</c:v>
                </c:pt>
                <c:pt idx="152">
                  <c:v>869.3907911076548</c:v>
                </c:pt>
                <c:pt idx="153">
                  <c:v>881.1662354409757</c:v>
                </c:pt>
                <c:pt idx="154">
                  <c:v>891.1431319600046</c:v>
                </c:pt>
                <c:pt idx="155">
                  <c:v>902.0407075030143</c:v>
                </c:pt>
                <c:pt idx="156">
                  <c:v>912.9526031231289</c:v>
                </c:pt>
                <c:pt idx="157">
                  <c:v>922.0568156039981</c:v>
                </c:pt>
                <c:pt idx="158">
                  <c:v>939.3823669467733</c:v>
                </c:pt>
                <c:pt idx="159">
                  <c:v>947.6018410682922</c:v>
                </c:pt>
                <c:pt idx="160">
                  <c:v>965.8965199200098</c:v>
                </c:pt>
                <c:pt idx="161">
                  <c:v>974.1422934610263</c:v>
                </c:pt>
                <c:pt idx="162">
                  <c:v>986.0673292399001</c:v>
                </c:pt>
                <c:pt idx="163">
                  <c:v>1004.4470431887521</c:v>
                </c:pt>
                <c:pt idx="164">
                  <c:v>1025.6341290134346</c:v>
                </c:pt>
                <c:pt idx="165">
                  <c:v>1041.3289664527492</c:v>
                </c:pt>
                <c:pt idx="166">
                  <c:v>1062.6104847648849</c:v>
                </c:pt>
                <c:pt idx="167">
                  <c:v>1074.6633387578602</c:v>
                </c:pt>
                <c:pt idx="168">
                  <c:v>1081.1605904841733</c:v>
                </c:pt>
                <c:pt idx="169">
                  <c:v>1090.4512061008766</c:v>
                </c:pt>
                <c:pt idx="170">
                  <c:v>1117.452921857221</c:v>
                </c:pt>
                <c:pt idx="171">
                  <c:v>1127.717963911931</c:v>
                </c:pt>
                <c:pt idx="172">
                  <c:v>1141.7362296438603</c:v>
                </c:pt>
                <c:pt idx="173">
                  <c:v>1160.4641387366798</c:v>
                </c:pt>
                <c:pt idx="174">
                  <c:v>1178.2948599537567</c:v>
                </c:pt>
                <c:pt idx="175">
                  <c:v>1190.516924751262</c:v>
                </c:pt>
                <c:pt idx="176">
                  <c:v>1209.35529801215</c:v>
                </c:pt>
                <c:pt idx="177">
                  <c:v>1227.2914245861457</c:v>
                </c:pt>
                <c:pt idx="178">
                  <c:v>1251.8985471826522</c:v>
                </c:pt>
                <c:pt idx="179">
                  <c:v>1273.7273364320793</c:v>
                </c:pt>
                <c:pt idx="180">
                  <c:v>1291.803195785648</c:v>
                </c:pt>
                <c:pt idx="181">
                  <c:v>1309.918488126164</c:v>
                </c:pt>
                <c:pt idx="182">
                  <c:v>1324.2480022462946</c:v>
                </c:pt>
                <c:pt idx="183">
                  <c:v>1338.6022864982306</c:v>
                </c:pt>
                <c:pt idx="184">
                  <c:v>1354.9005279854255</c:v>
                </c:pt>
                <c:pt idx="185">
                  <c:v>1370.2693261204977</c:v>
                </c:pt>
                <c:pt idx="186">
                  <c:v>1387.5932921507151</c:v>
                </c:pt>
                <c:pt idx="187">
                  <c:v>1403.0227730678898</c:v>
                </c:pt>
                <c:pt idx="188">
                  <c:v>1416.547126826121</c:v>
                </c:pt>
                <c:pt idx="189">
                  <c:v>1436.875047312936</c:v>
                </c:pt>
                <c:pt idx="190">
                  <c:v>1454.3386738798622</c:v>
                </c:pt>
                <c:pt idx="191">
                  <c:v>1473.7858756768594</c:v>
                </c:pt>
                <c:pt idx="192">
                  <c:v>1488.401223607001</c:v>
                </c:pt>
                <c:pt idx="193">
                  <c:v>1506.9510021828912</c:v>
                </c:pt>
                <c:pt idx="194">
                  <c:v>1524.5627826382952</c:v>
                </c:pt>
                <c:pt idx="195">
                  <c:v>1545.1571810078576</c:v>
                </c:pt>
                <c:pt idx="196">
                  <c:v>1564.8184933112784</c:v>
                </c:pt>
                <c:pt idx="197">
                  <c:v>1581.567288610739</c:v>
                </c:pt>
                <c:pt idx="198">
                  <c:v>1602.3037259056389</c:v>
                </c:pt>
                <c:pt idx="199">
                  <c:v>1623.0920754181575</c:v>
                </c:pt>
                <c:pt idx="200">
                  <c:v>1639.9589398495566</c:v>
                </c:pt>
                <c:pt idx="201">
                  <c:v>1658.850772947705</c:v>
                </c:pt>
                <c:pt idx="202">
                  <c:v>1675.7905008266105</c:v>
                </c:pt>
                <c:pt idx="203">
                  <c:v>1696.7638692208732</c:v>
                </c:pt>
                <c:pt idx="204">
                  <c:v>1716.7878754803269</c:v>
                </c:pt>
                <c:pt idx="205">
                  <c:v>1730.8334652984638</c:v>
                </c:pt>
                <c:pt idx="206">
                  <c:v>1725.81445555244</c:v>
                </c:pt>
                <c:pt idx="207">
                  <c:v>1731.837631376476</c:v>
                </c:pt>
                <c:pt idx="208">
                  <c:v>1741.8859764699716</c:v>
                </c:pt>
                <c:pt idx="209">
                  <c:v>1749.9334163458327</c:v>
                </c:pt>
                <c:pt idx="210">
                  <c:v>1752.9532180781252</c:v>
                </c:pt>
                <c:pt idx="211">
                  <c:v>1755.9741183862254</c:v>
                </c:pt>
                <c:pt idx="212">
                  <c:v>1758.9961180697262</c:v>
                </c:pt>
                <c:pt idx="213">
                  <c:v>1754.9670295035392</c:v>
                </c:pt>
                <c:pt idx="214">
                  <c:v>1750.9398949086076</c:v>
                </c:pt>
                <c:pt idx="215">
                  <c:v>1743.897105414653</c:v>
                </c:pt>
                <c:pt idx="216">
                  <c:v>1744.9028525692777</c:v>
                </c:pt>
                <c:pt idx="217">
                  <c:v>1746.914712390627</c:v>
                </c:pt>
                <c:pt idx="218">
                  <c:v>1742.8914800580515</c:v>
                </c:pt>
                <c:pt idx="219">
                  <c:v>1741.8859764699716</c:v>
                </c:pt>
                <c:pt idx="220">
                  <c:v>1745.9087215514285</c:v>
                </c:pt>
                <c:pt idx="221">
                  <c:v>1742.8914800580515</c:v>
                </c:pt>
                <c:pt idx="222">
                  <c:v>1744.9028525692777</c:v>
                </c:pt>
                <c:pt idx="223">
                  <c:v>1742.8914800580515</c:v>
                </c:pt>
                <c:pt idx="224">
                  <c:v>1745.9087215514285</c:v>
                </c:pt>
                <c:pt idx="225">
                  <c:v>1750.9398949086076</c:v>
                </c:pt>
                <c:pt idx="226">
                  <c:v>1755.9741183862254</c:v>
                </c:pt>
                <c:pt idx="227">
                  <c:v>1753.9600627440452</c:v>
                </c:pt>
                <c:pt idx="228">
                  <c:v>1751.9464954761775</c:v>
                </c:pt>
                <c:pt idx="229">
                  <c:v>1751.9464954761775</c:v>
                </c:pt>
                <c:pt idx="230">
                  <c:v>1749.9334163458327</c:v>
                </c:pt>
                <c:pt idx="231">
                  <c:v>1735.855510430065</c:v>
                </c:pt>
                <c:pt idx="232">
                  <c:v>1736.8602840258216</c:v>
                </c:pt>
                <c:pt idx="233">
                  <c:v>1741.8859764699716</c:v>
                </c:pt>
                <c:pt idx="234">
                  <c:v>1744.9028525692777</c:v>
                </c:pt>
                <c:pt idx="235">
                  <c:v>1746.914712390627</c:v>
                </c:pt>
                <c:pt idx="236">
                  <c:v>1749.9334163458327</c:v>
                </c:pt>
                <c:pt idx="237">
                  <c:v>1746.914712390627</c:v>
                </c:pt>
                <c:pt idx="238">
                  <c:v>1746.914712390627</c:v>
                </c:pt>
                <c:pt idx="239">
                  <c:v>1746.914712390627</c:v>
                </c:pt>
                <c:pt idx="240">
                  <c:v>1751.9464954761775</c:v>
                </c:pt>
                <c:pt idx="241">
                  <c:v>1754.9670295035392</c:v>
                </c:pt>
                <c:pt idx="242">
                  <c:v>1752.9532180781252</c:v>
                </c:pt>
                <c:pt idx="243">
                  <c:v>1758.9961180697262</c:v>
                </c:pt>
                <c:pt idx="244">
                  <c:v>1761.0113956847624</c:v>
                </c:pt>
                <c:pt idx="245">
                  <c:v>1757.9886626396776</c:v>
                </c:pt>
                <c:pt idx="246">
                  <c:v>1757.9886626396776</c:v>
                </c:pt>
                <c:pt idx="247">
                  <c:v>1766.0517305114386</c:v>
                </c:pt>
                <c:pt idx="248">
                  <c:v>1769.0774005656813</c:v>
                </c:pt>
                <c:pt idx="249">
                  <c:v>1773.1133429887516</c:v>
                </c:pt>
                <c:pt idx="250">
                  <c:v>1762.0192179290977</c:v>
                </c:pt>
                <c:pt idx="251">
                  <c:v>1767.0601647068615</c:v>
                </c:pt>
                <c:pt idx="252">
                  <c:v>1771.0951265802269</c:v>
                </c:pt>
                <c:pt idx="253">
                  <c:v>1793.322531284111</c:v>
                </c:pt>
                <c:pt idx="254">
                  <c:v>1818.65337690433</c:v>
                </c:pt>
                <c:pt idx="255">
                  <c:v>1834.9057639824873</c:v>
                </c:pt>
                <c:pt idx="256">
                  <c:v>1852.2088496479344</c:v>
                </c:pt>
                <c:pt idx="257">
                  <c:v>1875.676443021601</c:v>
                </c:pt>
                <c:pt idx="258">
                  <c:v>1895.112864099411</c:v>
                </c:pt>
                <c:pt idx="259">
                  <c:v>1909.463604519377</c:v>
                </c:pt>
                <c:pt idx="260">
                  <c:v>1924.8669689286355</c:v>
                </c:pt>
                <c:pt idx="261">
                  <c:v>1938.2397024270745</c:v>
                </c:pt>
                <c:pt idx="262">
                  <c:v>1958.8552824594956</c:v>
                </c:pt>
                <c:pt idx="263">
                  <c:v>1986.7677503271398</c:v>
                </c:pt>
                <c:pt idx="264">
                  <c:v>1997.129557726029</c:v>
                </c:pt>
                <c:pt idx="265">
                  <c:v>2016.8526842014126</c:v>
                </c:pt>
                <c:pt idx="266">
                  <c:v>2030.374496901259</c:v>
                </c:pt>
                <c:pt idx="267">
                  <c:v>2047.04701121736</c:v>
                </c:pt>
                <c:pt idx="268">
                  <c:v>2056.440032057766</c:v>
                </c:pt>
                <c:pt idx="269">
                  <c:v>2071.072549274826</c:v>
                </c:pt>
                <c:pt idx="270">
                  <c:v>2086.7789117632447</c:v>
                </c:pt>
                <c:pt idx="271">
                  <c:v>2105.6658449363686</c:v>
                </c:pt>
                <c:pt idx="272">
                  <c:v>2128.808364372354</c:v>
                </c:pt>
                <c:pt idx="273">
                  <c:v>2144.624415192603</c:v>
                </c:pt>
                <c:pt idx="274">
                  <c:v>2156.2420279100743</c:v>
                </c:pt>
                <c:pt idx="275">
                  <c:v>2174.2285512605413</c:v>
                </c:pt>
                <c:pt idx="276">
                  <c:v>2193.3156653590286</c:v>
                </c:pt>
                <c:pt idx="277">
                  <c:v>2212.4467533929255</c:v>
                </c:pt>
                <c:pt idx="278">
                  <c:v>2229.489245515537</c:v>
                </c:pt>
                <c:pt idx="279">
                  <c:v>2248.7039506689</c:v>
                </c:pt>
                <c:pt idx="280">
                  <c:v>2265.8210943171016</c:v>
                </c:pt>
                <c:pt idx="281">
                  <c:v>2280.8275937164635</c:v>
                </c:pt>
                <c:pt idx="282">
                  <c:v>2298.011151575115</c:v>
                </c:pt>
                <c:pt idx="283">
                  <c:v>2316.307727355733</c:v>
                </c:pt>
                <c:pt idx="284">
                  <c:v>2326.0104953986956</c:v>
                </c:pt>
                <c:pt idx="285">
                  <c:v>2340.04565024947</c:v>
                </c:pt>
                <c:pt idx="286">
                  <c:v>2355.187008860835</c:v>
                </c:pt>
                <c:pt idx="287">
                  <c:v>2375.780255213199</c:v>
                </c:pt>
                <c:pt idx="288">
                  <c:v>2395.3368682947885</c:v>
                </c:pt>
                <c:pt idx="289">
                  <c:v>2411.669302666234</c:v>
                </c:pt>
                <c:pt idx="290">
                  <c:v>2426.941944807465</c:v>
                </c:pt>
                <c:pt idx="291">
                  <c:v>2437.868198189116</c:v>
                </c:pt>
                <c:pt idx="292">
                  <c:v>2454.28458186591</c:v>
                </c:pt>
                <c:pt idx="293">
                  <c:v>2468.5384135608692</c:v>
                </c:pt>
                <c:pt idx="294">
                  <c:v>2482.816754204082</c:v>
                </c:pt>
                <c:pt idx="295">
                  <c:v>2491.615643898328</c:v>
                </c:pt>
                <c:pt idx="296">
                  <c:v>2507.0361708404625</c:v>
                </c:pt>
                <c:pt idx="297">
                  <c:v>2520.2765957109777</c:v>
                </c:pt>
                <c:pt idx="298">
                  <c:v>2533.538165799211</c:v>
                </c:pt>
                <c:pt idx="299">
                  <c:v>2546.8209487518625</c:v>
                </c:pt>
                <c:pt idx="300">
                  <c:v>2559.0155260841802</c:v>
                </c:pt>
                <c:pt idx="301">
                  <c:v>2572.339157297134</c:v>
                </c:pt>
                <c:pt idx="302">
                  <c:v>2585.684200542135</c:v>
                </c:pt>
                <c:pt idx="303">
                  <c:v>2595.7070760763963</c:v>
                </c:pt>
                <c:pt idx="304">
                  <c:v>2610.2059539571246</c:v>
                </c:pt>
                <c:pt idx="305">
                  <c:v>2625.848493460041</c:v>
                </c:pt>
                <c:pt idx="306">
                  <c:v>2642.6411207641886</c:v>
                </c:pt>
                <c:pt idx="307">
                  <c:v>2653.8551013637616</c:v>
                </c:pt>
                <c:pt idx="308">
                  <c:v>2671.829029099803</c:v>
                </c:pt>
                <c:pt idx="309">
                  <c:v>2686.461546316861</c:v>
                </c:pt>
                <c:pt idx="310">
                  <c:v>2681.9564864629774</c:v>
                </c:pt>
                <c:pt idx="311">
                  <c:v>2684.2087108792803</c:v>
                </c:pt>
                <c:pt idx="312">
                  <c:v>2685.335052199689</c:v>
                </c:pt>
                <c:pt idx="313">
                  <c:v>2690.9690515826487</c:v>
                </c:pt>
                <c:pt idx="314">
                  <c:v>2689.841945863647</c:v>
                </c:pt>
                <c:pt idx="315">
                  <c:v>2693.223722074914</c:v>
                </c:pt>
                <c:pt idx="316">
                  <c:v>2694.351286931289</c:v>
                </c:pt>
                <c:pt idx="317">
                  <c:v>2695.4790049165895</c:v>
                </c:pt>
                <c:pt idx="318">
                  <c:v>2692.0963103058893</c:v>
                </c:pt>
                <c:pt idx="319">
                  <c:v>2689.841945863647</c:v>
                </c:pt>
                <c:pt idx="320">
                  <c:v>2690.9690515826487</c:v>
                </c:pt>
                <c:pt idx="321">
                  <c:v>2695.4790049165895</c:v>
                </c:pt>
                <c:pt idx="322">
                  <c:v>2693.223722074914</c:v>
                </c:pt>
                <c:pt idx="323">
                  <c:v>2695.4790049165895</c:v>
                </c:pt>
                <c:pt idx="324">
                  <c:v>2696.606876072414</c:v>
                </c:pt>
                <c:pt idx="325">
                  <c:v>2699.9914089792646</c:v>
                </c:pt>
                <c:pt idx="326">
                  <c:v>2707.8940211730032</c:v>
                </c:pt>
                <c:pt idx="327">
                  <c:v>2713.5433522106796</c:v>
                </c:pt>
                <c:pt idx="328">
                  <c:v>2709.023579954859</c:v>
                </c:pt>
                <c:pt idx="329">
                  <c:v>2705.63536445515</c:v>
                </c:pt>
                <c:pt idx="330">
                  <c:v>2702.2485308664955</c:v>
                </c:pt>
                <c:pt idx="331">
                  <c:v>2693.223722074914</c:v>
                </c:pt>
                <c:pt idx="332">
                  <c:v>2685.335052199689</c:v>
                </c:pt>
                <c:pt idx="333">
                  <c:v>2685.335052199689</c:v>
                </c:pt>
                <c:pt idx="334">
                  <c:v>2687.5881932722577</c:v>
                </c:pt>
                <c:pt idx="335">
                  <c:v>2689.841945863647</c:v>
                </c:pt>
                <c:pt idx="336">
                  <c:v>2689.841945863647</c:v>
                </c:pt>
                <c:pt idx="337">
                  <c:v>2685.335052199689</c:v>
                </c:pt>
                <c:pt idx="338">
                  <c:v>2680.8306032842474</c:v>
                </c:pt>
                <c:pt idx="339">
                  <c:v>2677.453869369062</c:v>
                </c:pt>
                <c:pt idx="340">
                  <c:v>2676.3285964664665</c:v>
                </c:pt>
                <c:pt idx="341">
                  <c:v>2678.5792947786604</c:v>
                </c:pt>
                <c:pt idx="342">
                  <c:v>2675.2034760295437</c:v>
                </c:pt>
                <c:pt idx="343">
                  <c:v>2679.7048727366</c:v>
                </c:pt>
                <c:pt idx="344">
                  <c:v>2686.461546316861</c:v>
                </c:pt>
                <c:pt idx="345">
                  <c:v>2683.0825223141846</c:v>
                </c:pt>
                <c:pt idx="346">
                  <c:v>2687.5881932722577</c:v>
                </c:pt>
                <c:pt idx="347">
                  <c:v>2677.453869369062</c:v>
                </c:pt>
                <c:pt idx="348">
                  <c:v>2677.453869369062</c:v>
                </c:pt>
                <c:pt idx="349">
                  <c:v>2676.3285964664665</c:v>
                </c:pt>
                <c:pt idx="350">
                  <c:v>2675.2034760295437</c:v>
                </c:pt>
                <c:pt idx="351">
                  <c:v>2676.3285964664665</c:v>
                </c:pt>
                <c:pt idx="352">
                  <c:v>2659.467775705184</c:v>
                </c:pt>
                <c:pt idx="353">
                  <c:v>2642.6411207641886</c:v>
                </c:pt>
                <c:pt idx="354">
                  <c:v>2621.3761888564477</c:v>
                </c:pt>
                <c:pt idx="355">
                  <c:v>2604.626466162723</c:v>
                </c:pt>
                <c:pt idx="356">
                  <c:v>2591.2509711280354</c:v>
                </c:pt>
                <c:pt idx="357">
                  <c:v>2567.8955711726358</c:v>
                </c:pt>
                <c:pt idx="358">
                  <c:v>2539.0700768505094</c:v>
                </c:pt>
                <c:pt idx="359">
                  <c:v>2513.6537443387806</c:v>
                </c:pt>
                <c:pt idx="360">
                  <c:v>2489.415047258445</c:v>
                </c:pt>
                <c:pt idx="361">
                  <c:v>2466.3439232278024</c:v>
                </c:pt>
                <c:pt idx="362">
                  <c:v>2437.868198189116</c:v>
                </c:pt>
                <c:pt idx="363">
                  <c:v>2407.3108449506417</c:v>
                </c:pt>
                <c:pt idx="364">
                  <c:v>2375.780255213199</c:v>
                </c:pt>
                <c:pt idx="365">
                  <c:v>2341.1262607490107</c:v>
                </c:pt>
                <c:pt idx="366">
                  <c:v>2314.153095436017</c:v>
                </c:pt>
                <c:pt idx="367">
                  <c:v>2286.193636793014</c:v>
                </c:pt>
                <c:pt idx="368">
                  <c:v>2263.679520772799</c:v>
                </c:pt>
                <c:pt idx="369">
                  <c:v>2239.0910404246215</c:v>
                </c:pt>
                <c:pt idx="370">
                  <c:v>2211.38275808466</c:v>
                </c:pt>
                <c:pt idx="371">
                  <c:v>2189.0702913544947</c:v>
                </c:pt>
                <c:pt idx="372">
                  <c:v>2168.9343519278827</c:v>
                </c:pt>
                <c:pt idx="373">
                  <c:v>2141.4587941979144</c:v>
                </c:pt>
                <c:pt idx="374">
                  <c:v>2117.2290425883557</c:v>
                </c:pt>
                <c:pt idx="375">
                  <c:v>2094.118726573326</c:v>
                </c:pt>
                <c:pt idx="376">
                  <c:v>2068.980610386826</c:v>
                </c:pt>
                <c:pt idx="377">
                  <c:v>2041.8332536705555</c:v>
                </c:pt>
                <c:pt idx="378">
                  <c:v>2017.8920422817484</c:v>
                </c:pt>
                <c:pt idx="379">
                  <c:v>1997.129557726029</c:v>
                </c:pt>
                <c:pt idx="380">
                  <c:v>1975.3846760676083</c:v>
                </c:pt>
                <c:pt idx="381">
                  <c:v>1948.541094855981</c:v>
                </c:pt>
                <c:pt idx="382">
                  <c:v>1920.7566105365806</c:v>
                </c:pt>
                <c:pt idx="383">
                  <c:v>1898.185935634637</c:v>
                </c:pt>
                <c:pt idx="384">
                  <c:v>1875.676443021601</c:v>
                </c:pt>
                <c:pt idx="385">
                  <c:v>1848.1342905023957</c:v>
                </c:pt>
                <c:pt idx="386">
                  <c:v>1821.6982775209808</c:v>
                </c:pt>
                <c:pt idx="387">
                  <c:v>1798.3825225271446</c:v>
                </c:pt>
                <c:pt idx="388">
                  <c:v>1773.1133429887516</c:v>
                </c:pt>
                <c:pt idx="389">
                  <c:v>1748.9270597582831</c:v>
                </c:pt>
                <c:pt idx="390">
                  <c:v>1727.8216954394209</c:v>
                </c:pt>
                <c:pt idx="391">
                  <c:v>1718.792934375013</c:v>
                </c:pt>
                <c:pt idx="392">
                  <c:v>1711.777345326497</c:v>
                </c:pt>
                <c:pt idx="393">
                  <c:v>1706.7698366588024</c:v>
                </c:pt>
                <c:pt idx="394">
                  <c:v>1701.7653458353602</c:v>
                </c:pt>
                <c:pt idx="395">
                  <c:v>1692.7648557210007</c:v>
                </c:pt>
                <c:pt idx="396">
                  <c:v>1684.772601617996</c:v>
                </c:pt>
                <c:pt idx="397">
                  <c:v>1691.765403186605</c:v>
                </c:pt>
                <c:pt idx="398">
                  <c:v>1686.7699441103687</c:v>
                </c:pt>
                <c:pt idx="399">
                  <c:v>1679.7813462101658</c:v>
                </c:pt>
                <c:pt idx="400">
                  <c:v>1681.7774883765087</c:v>
                </c:pt>
                <c:pt idx="401">
                  <c:v>1681.7774883765087</c:v>
                </c:pt>
                <c:pt idx="402">
                  <c:v>1684.772601617996</c:v>
                </c:pt>
                <c:pt idx="403">
                  <c:v>1684.772601617996</c:v>
                </c:pt>
                <c:pt idx="404">
                  <c:v>1687.7687955426186</c:v>
                </c:pt>
                <c:pt idx="405">
                  <c:v>1689.7668589237685</c:v>
                </c:pt>
                <c:pt idx="406">
                  <c:v>1692.7648557210007</c:v>
                </c:pt>
                <c:pt idx="407">
                  <c:v>1693.7644285626516</c:v>
                </c:pt>
                <c:pt idx="408">
                  <c:v>1694.764121740528</c:v>
                </c:pt>
                <c:pt idx="409">
                  <c:v>1687.7687955426186</c:v>
                </c:pt>
                <c:pt idx="410">
                  <c:v>1685.771212811791</c:v>
                </c:pt>
                <c:pt idx="411">
                  <c:v>1686.7699441103687</c:v>
                </c:pt>
                <c:pt idx="412">
                  <c:v>1684.772601617996</c:v>
                </c:pt>
                <c:pt idx="413">
                  <c:v>1684.772601617996</c:v>
                </c:pt>
                <c:pt idx="414">
                  <c:v>1684.772601617996</c:v>
                </c:pt>
                <c:pt idx="415">
                  <c:v>1687.7687955426186</c:v>
                </c:pt>
                <c:pt idx="416">
                  <c:v>1684.772601617996</c:v>
                </c:pt>
                <c:pt idx="417">
                  <c:v>1678.7834550388618</c:v>
                </c:pt>
                <c:pt idx="418">
                  <c:v>1680.7793573131034</c:v>
                </c:pt>
                <c:pt idx="419">
                  <c:v>1677.785683770375</c:v>
                </c:pt>
                <c:pt idx="420">
                  <c:v>1677.785683770375</c:v>
                </c:pt>
                <c:pt idx="421">
                  <c:v>1678.7834550388618</c:v>
                </c:pt>
                <c:pt idx="422">
                  <c:v>1678.7834550388618</c:v>
                </c:pt>
                <c:pt idx="423">
                  <c:v>1681.7774883765087</c:v>
                </c:pt>
                <c:pt idx="424">
                  <c:v>1682.775739429223</c:v>
                </c:pt>
                <c:pt idx="425">
                  <c:v>1678.7834550388618</c:v>
                </c:pt>
                <c:pt idx="426">
                  <c:v>1684.772601617996</c:v>
                </c:pt>
                <c:pt idx="427">
                  <c:v>1682.775739429223</c:v>
                </c:pt>
                <c:pt idx="428">
                  <c:v>1683.774110500097</c:v>
                </c:pt>
                <c:pt idx="429">
                  <c:v>1687.7687955426186</c:v>
                </c:pt>
                <c:pt idx="430">
                  <c:v>1682.775739429223</c:v>
                </c:pt>
                <c:pt idx="431">
                  <c:v>1679.7813462101658</c:v>
                </c:pt>
                <c:pt idx="432">
                  <c:v>1685.771212811791</c:v>
                </c:pt>
                <c:pt idx="433">
                  <c:v>1685.771212811791</c:v>
                </c:pt>
                <c:pt idx="434">
                  <c:v>1682.775739429223</c:v>
                </c:pt>
                <c:pt idx="435">
                  <c:v>1680.7793573131034</c:v>
                </c:pt>
                <c:pt idx="436">
                  <c:v>1683.774110500097</c:v>
                </c:pt>
                <c:pt idx="437">
                  <c:v>1679.7813462101658</c:v>
                </c:pt>
                <c:pt idx="438">
                  <c:v>1670.8046397509763</c:v>
                </c:pt>
                <c:pt idx="439">
                  <c:v>1668.8111332302997</c:v>
                </c:pt>
                <c:pt idx="440">
                  <c:v>1669.8078266686923</c:v>
                </c:pt>
                <c:pt idx="441">
                  <c:v>1666.8181051703311</c:v>
                </c:pt>
                <c:pt idx="442">
                  <c:v>1668.8111332302997</c:v>
                </c:pt>
                <c:pt idx="443">
                  <c:v>1665.82177049135</c:v>
                </c:pt>
                <c:pt idx="444">
                  <c:v>1663.8294596919654</c:v>
                </c:pt>
                <c:pt idx="445">
                  <c:v>1659.8462715249336</c:v>
                </c:pt>
                <c:pt idx="446">
                  <c:v>1658.850772947705</c:v>
                </c:pt>
                <c:pt idx="447">
                  <c:v>1634.002016084776</c:v>
                </c:pt>
                <c:pt idx="448">
                  <c:v>1609.2273948915804</c:v>
                </c:pt>
                <c:pt idx="449">
                  <c:v>1593.410339877021</c:v>
                </c:pt>
                <c:pt idx="450">
                  <c:v>1578.6091630535998</c:v>
                </c:pt>
                <c:pt idx="451">
                  <c:v>1560.8825049110096</c:v>
                </c:pt>
                <c:pt idx="452">
                  <c:v>1546.139141793251</c:v>
                </c:pt>
                <c:pt idx="453">
                  <c:v>1516.7307128551463</c:v>
                </c:pt>
                <c:pt idx="454">
                  <c:v>1503.0423406035475</c:v>
                </c:pt>
                <c:pt idx="455">
                  <c:v>1479.6289283668707</c:v>
                </c:pt>
                <c:pt idx="456">
                  <c:v>1450.45469281186</c:v>
                </c:pt>
                <c:pt idx="457">
                  <c:v>1424.2852300041295</c:v>
                </c:pt>
                <c:pt idx="458">
                  <c:v>1401.0925193697515</c:v>
                </c:pt>
                <c:pt idx="459">
                  <c:v>1376.0399666390397</c:v>
                </c:pt>
                <c:pt idx="460">
                  <c:v>1353.940921886015</c:v>
                </c:pt>
                <c:pt idx="461">
                  <c:v>1335.7294439260727</c:v>
                </c:pt>
                <c:pt idx="462">
                  <c:v>1308.9640658077753</c:v>
                </c:pt>
                <c:pt idx="463">
                  <c:v>1286.0907777396903</c:v>
                </c:pt>
                <c:pt idx="464">
                  <c:v>1264.2295069944944</c:v>
                </c:pt>
                <c:pt idx="465">
                  <c:v>1239.5858710932325</c:v>
                </c:pt>
                <c:pt idx="466">
                  <c:v>1219.734648842708</c:v>
                </c:pt>
                <c:pt idx="467">
                  <c:v>1200.8727409669486</c:v>
                </c:pt>
                <c:pt idx="468">
                  <c:v>1178.2948599537567</c:v>
                </c:pt>
                <c:pt idx="469">
                  <c:v>1157.6522583422945</c:v>
                </c:pt>
                <c:pt idx="470">
                  <c:v>1128.651779079852</c:v>
                </c:pt>
                <c:pt idx="471">
                  <c:v>1102.5445670951842</c:v>
                </c:pt>
                <c:pt idx="472">
                  <c:v>1083.0178822324665</c:v>
                </c:pt>
                <c:pt idx="473">
                  <c:v>1058.9054311074349</c:v>
                </c:pt>
                <c:pt idx="474">
                  <c:v>1036.709757693709</c:v>
                </c:pt>
                <c:pt idx="475">
                  <c:v>1004.4470431887521</c:v>
                </c:pt>
                <c:pt idx="476">
                  <c:v>983.313877530118</c:v>
                </c:pt>
                <c:pt idx="477">
                  <c:v>966.8123127383623</c:v>
                </c:pt>
                <c:pt idx="478">
                  <c:v>943.9477369952447</c:v>
                </c:pt>
                <c:pt idx="479">
                  <c:v>917.5034616641695</c:v>
                </c:pt>
                <c:pt idx="480">
                  <c:v>902.0407075030143</c:v>
                </c:pt>
                <c:pt idx="481">
                  <c:v>880.2598389578399</c:v>
                </c:pt>
                <c:pt idx="482">
                  <c:v>853.1138475648319</c:v>
                </c:pt>
                <c:pt idx="483">
                  <c:v>833.2630361791133</c:v>
                </c:pt>
                <c:pt idx="484">
                  <c:v>804.473576800028</c:v>
                </c:pt>
                <c:pt idx="485">
                  <c:v>782.0510558261022</c:v>
                </c:pt>
                <c:pt idx="486">
                  <c:v>762.3691967754506</c:v>
                </c:pt>
                <c:pt idx="487">
                  <c:v>739.1688017491958</c:v>
                </c:pt>
                <c:pt idx="488">
                  <c:v>718.6992686837223</c:v>
                </c:pt>
                <c:pt idx="489">
                  <c:v>693.847749663279</c:v>
                </c:pt>
                <c:pt idx="490">
                  <c:v>668.186842697167</c:v>
                </c:pt>
                <c:pt idx="491">
                  <c:v>655.8271424345298</c:v>
                </c:pt>
                <c:pt idx="492">
                  <c:v>636.44184816986</c:v>
                </c:pt>
                <c:pt idx="493">
                  <c:v>613.5901470770938</c:v>
                </c:pt>
                <c:pt idx="494">
                  <c:v>592.5519395895695</c:v>
                </c:pt>
                <c:pt idx="495">
                  <c:v>568.0745412561012</c:v>
                </c:pt>
                <c:pt idx="496">
                  <c:v>549.7637259601303</c:v>
                </c:pt>
                <c:pt idx="497">
                  <c:v>530.6241752990434</c:v>
                </c:pt>
                <c:pt idx="498">
                  <c:v>503.72946521637596</c:v>
                </c:pt>
                <c:pt idx="499">
                  <c:v>488.1530616604249</c:v>
                </c:pt>
                <c:pt idx="500">
                  <c:v>476.9215801754316</c:v>
                </c:pt>
                <c:pt idx="501">
                  <c:v>464.8431033229824</c:v>
                </c:pt>
                <c:pt idx="502">
                  <c:v>441.59839507088407</c:v>
                </c:pt>
                <c:pt idx="503">
                  <c:v>422.70625350080365</c:v>
                </c:pt>
                <c:pt idx="504">
                  <c:v>399.57903374017565</c:v>
                </c:pt>
                <c:pt idx="505">
                  <c:v>363.7308993717037</c:v>
                </c:pt>
                <c:pt idx="506">
                  <c:v>334.8239031843261</c:v>
                </c:pt>
                <c:pt idx="507">
                  <c:v>300.09877672267464</c:v>
                </c:pt>
                <c:pt idx="508">
                  <c:v>270.56983546941444</c:v>
                </c:pt>
                <c:pt idx="509">
                  <c:v>242.8241107473806</c:v>
                </c:pt>
                <c:pt idx="510">
                  <c:v>213.49778007821294</c:v>
                </c:pt>
                <c:pt idx="511">
                  <c:v>166.7900156287666</c:v>
                </c:pt>
                <c:pt idx="512">
                  <c:v>128.61849212189117</c:v>
                </c:pt>
                <c:pt idx="513">
                  <c:v>95.56789576739776</c:v>
                </c:pt>
                <c:pt idx="514">
                  <c:v>63.46972373272994</c:v>
                </c:pt>
                <c:pt idx="515">
                  <c:v>42.13966501082628</c:v>
                </c:pt>
                <c:pt idx="516">
                  <c:v>44.59803125131073</c:v>
                </c:pt>
                <c:pt idx="517">
                  <c:v>63.46972373272994</c:v>
                </c:pt>
                <c:pt idx="518">
                  <c:v>97.21730512270712</c:v>
                </c:pt>
                <c:pt idx="519">
                  <c:v>131.93079825755262</c:v>
                </c:pt>
                <c:pt idx="520">
                  <c:v>165.12673042100454</c:v>
                </c:pt>
                <c:pt idx="521">
                  <c:v>196.78626030636687</c:v>
                </c:pt>
                <c:pt idx="522">
                  <c:v>228.56695698264227</c:v>
                </c:pt>
                <c:pt idx="523">
                  <c:v>256.2650061403499</c:v>
                </c:pt>
                <c:pt idx="524">
                  <c:v>282.3688143354654</c:v>
                </c:pt>
                <c:pt idx="525">
                  <c:v>295.0292091830443</c:v>
                </c:pt>
                <c:pt idx="526">
                  <c:v>323.7977672671856</c:v>
                </c:pt>
                <c:pt idx="527">
                  <c:v>349.26482271798307</c:v>
                </c:pt>
                <c:pt idx="528">
                  <c:v>371.39962521025154</c:v>
                </c:pt>
                <c:pt idx="529">
                  <c:v>394.4483870696997</c:v>
                </c:pt>
                <c:pt idx="530">
                  <c:v>421.84854019404463</c:v>
                </c:pt>
                <c:pt idx="531">
                  <c:v>446.7582656006182</c:v>
                </c:pt>
                <c:pt idx="532">
                  <c:v>470.8801456623129</c:v>
                </c:pt>
                <c:pt idx="533">
                  <c:v>496.80301178840955</c:v>
                </c:pt>
                <c:pt idx="534">
                  <c:v>517.5997285885858</c:v>
                </c:pt>
                <c:pt idx="535">
                  <c:v>539.3185027313403</c:v>
                </c:pt>
                <c:pt idx="536">
                  <c:v>559.3500695857331</c:v>
                </c:pt>
                <c:pt idx="537">
                  <c:v>577.6820590348453</c:v>
                </c:pt>
                <c:pt idx="538">
                  <c:v>582.9272121971301</c:v>
                </c:pt>
                <c:pt idx="539">
                  <c:v>582.9272121971301</c:v>
                </c:pt>
                <c:pt idx="540">
                  <c:v>578.5560211860485</c:v>
                </c:pt>
                <c:pt idx="541">
                  <c:v>568.9474927808985</c:v>
                </c:pt>
                <c:pt idx="542">
                  <c:v>556.7345145096687</c:v>
                </c:pt>
                <c:pt idx="543">
                  <c:v>544.5394720149313</c:v>
                </c:pt>
                <c:pt idx="544">
                  <c:v>528.0176511744779</c:v>
                </c:pt>
                <c:pt idx="545">
                  <c:v>515.864678149344</c:v>
                </c:pt>
                <c:pt idx="546">
                  <c:v>501.9973101471013</c:v>
                </c:pt>
                <c:pt idx="547">
                  <c:v>506.32837547868473</c:v>
                </c:pt>
                <c:pt idx="548">
                  <c:v>493.341950418309</c:v>
                </c:pt>
                <c:pt idx="549">
                  <c:v>473.4687936924205</c:v>
                </c:pt>
                <c:pt idx="550">
                  <c:v>469.1548285208471</c:v>
                </c:pt>
                <c:pt idx="551">
                  <c:v>462.2571424243139</c:v>
                </c:pt>
                <c:pt idx="552">
                  <c:v>463.11903991556426</c:v>
                </c:pt>
                <c:pt idx="553">
                  <c:v>453.64308421202554</c:v>
                </c:pt>
                <c:pt idx="554">
                  <c:v>450.1999613796552</c:v>
                </c:pt>
                <c:pt idx="555">
                  <c:v>446.7582656006182</c:v>
                </c:pt>
                <c:pt idx="556">
                  <c:v>443.31799569247823</c:v>
                </c:pt>
                <c:pt idx="557">
                  <c:v>428.71272853447704</c:v>
                </c:pt>
                <c:pt idx="558">
                  <c:v>426.137992932639</c:v>
                </c:pt>
                <c:pt idx="559">
                  <c:v>424.42194593913746</c:v>
                </c:pt>
                <c:pt idx="560">
                  <c:v>414.1331045129957</c:v>
                </c:pt>
                <c:pt idx="561">
                  <c:v>402.1455463156982</c:v>
                </c:pt>
                <c:pt idx="562">
                  <c:v>397.0133141548025</c:v>
                </c:pt>
                <c:pt idx="563">
                  <c:v>387.61245223458593</c:v>
                </c:pt>
                <c:pt idx="564">
                  <c:v>385.05042679995586</c:v>
                </c:pt>
                <c:pt idx="565">
                  <c:v>383.34284888483</c:v>
                </c:pt>
                <c:pt idx="566">
                  <c:v>378.2222209494947</c:v>
                </c:pt>
                <c:pt idx="567">
                  <c:v>383.34284888483</c:v>
                </c:pt>
                <c:pt idx="568">
                  <c:v>384.196593950301</c:v>
                </c:pt>
                <c:pt idx="569">
                  <c:v>388.4666364015685</c:v>
                </c:pt>
                <c:pt idx="570">
                  <c:v>387.61245223458593</c:v>
                </c:pt>
                <c:pt idx="571">
                  <c:v>391.02971622190796</c:v>
                </c:pt>
                <c:pt idx="572">
                  <c:v>374.8102223921943</c:v>
                </c:pt>
                <c:pt idx="573">
                  <c:v>365.43444874110173</c:v>
                </c:pt>
                <c:pt idx="574">
                  <c:v>352.66633894455276</c:v>
                </c:pt>
                <c:pt idx="575">
                  <c:v>354.36761970690645</c:v>
                </c:pt>
                <c:pt idx="576">
                  <c:v>354.36761970690645</c:v>
                </c:pt>
                <c:pt idx="577">
                  <c:v>348.41466132773485</c:v>
                </c:pt>
                <c:pt idx="578">
                  <c:v>354.36761970690645</c:v>
                </c:pt>
                <c:pt idx="579">
                  <c:v>362.87925572478605</c:v>
                </c:pt>
                <c:pt idx="580">
                  <c:v>367.13834766407956</c:v>
                </c:pt>
                <c:pt idx="581">
                  <c:v>373.95744176274184</c:v>
                </c:pt>
                <c:pt idx="582">
                  <c:v>372.2521431897501</c:v>
                </c:pt>
                <c:pt idx="583">
                  <c:v>364.58263037116956</c:v>
                </c:pt>
                <c:pt idx="584">
                  <c:v>355.21839081281894</c:v>
                </c:pt>
                <c:pt idx="585">
                  <c:v>340.76712306932995</c:v>
                </c:pt>
                <c:pt idx="586">
                  <c:v>328.884933878403</c:v>
                </c:pt>
                <c:pt idx="587">
                  <c:v>317.01972271414627</c:v>
                </c:pt>
                <c:pt idx="588">
                  <c:v>304.3257818391447</c:v>
                </c:pt>
                <c:pt idx="589">
                  <c:v>302.63472158037337</c:v>
                </c:pt>
                <c:pt idx="590">
                  <c:v>306.0171865444536</c:v>
                </c:pt>
                <c:pt idx="591">
                  <c:v>317.86667578459253</c:v>
                </c:pt>
                <c:pt idx="592">
                  <c:v>311.09346874349353</c:v>
                </c:pt>
                <c:pt idx="593">
                  <c:v>306.0171865444536</c:v>
                </c:pt>
                <c:pt idx="594">
                  <c:v>292.49558555637054</c:v>
                </c:pt>
                <c:pt idx="595">
                  <c:v>277.31005610895477</c:v>
                </c:pt>
                <c:pt idx="596">
                  <c:v>269.7276924361903</c:v>
                </c:pt>
                <c:pt idx="597">
                  <c:v>254.58370397384437</c:v>
                </c:pt>
                <c:pt idx="598">
                  <c:v>239.46728346690267</c:v>
                </c:pt>
                <c:pt idx="599">
                  <c:v>208.48079188492255</c:v>
                </c:pt>
                <c:pt idx="600">
                  <c:v>178.4423498258228</c:v>
                </c:pt>
                <c:pt idx="601">
                  <c:v>143.53428544433996</c:v>
                </c:pt>
                <c:pt idx="602">
                  <c:v>119.51645692310548</c:v>
                </c:pt>
                <c:pt idx="603">
                  <c:v>96.39255949238976</c:v>
                </c:pt>
                <c:pt idx="604">
                  <c:v>70.04385678030866</c:v>
                </c:pt>
                <c:pt idx="605">
                  <c:v>43.77849496917567</c:v>
                </c:pt>
                <c:pt idx="606">
                  <c:v>27.404731659528334</c:v>
                </c:pt>
                <c:pt idx="607">
                  <c:v>22.498891793325953</c:v>
                </c:pt>
                <c:pt idx="608">
                  <c:v>25.76912965069467</c:v>
                </c:pt>
                <c:pt idx="609">
                  <c:v>28.222653489492647</c:v>
                </c:pt>
                <c:pt idx="610">
                  <c:v>28.222653489492647</c:v>
                </c:pt>
                <c:pt idx="611">
                  <c:v>29.040655890981977</c:v>
                </c:pt>
                <c:pt idx="612">
                  <c:v>27.404731659528334</c:v>
                </c:pt>
                <c:pt idx="613">
                  <c:v>28.222653489492647</c:v>
                </c:pt>
                <c:pt idx="614">
                  <c:v>28.222653489492647</c:v>
                </c:pt>
                <c:pt idx="615">
                  <c:v>28.222653489492647</c:v>
                </c:pt>
                <c:pt idx="616">
                  <c:v>29.040655890981977</c:v>
                </c:pt>
                <c:pt idx="617">
                  <c:v>28.222653489492647</c:v>
                </c:pt>
                <c:pt idx="618">
                  <c:v>28.222653489492647</c:v>
                </c:pt>
                <c:pt idx="619">
                  <c:v>28.222653489492647</c:v>
                </c:pt>
              </c:numCache>
            </c:numRef>
          </c:yVal>
          <c:smooth val="0"/>
        </c:ser>
        <c:axId val="37483351"/>
        <c:axId val="1805840"/>
      </c:scatterChart>
      <c:valAx>
        <c:axId val="37483351"/>
        <c:scaling>
          <c:orientation val="minMax"/>
          <c:max val="0.11"/>
          <c:min val="0.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5840"/>
        <c:crosses val="autoZero"/>
        <c:crossBetween val="midCat"/>
        <c:dispUnits/>
      </c:valAx>
      <c:valAx>
        <c:axId val="180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4833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99/07/18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Data!$D$9:$D$628</c:f>
              <c:strCache>
                <c:ptCount val="620"/>
                <c:pt idx="0">
                  <c:v>0.0347800925</c:v>
                </c:pt>
                <c:pt idx="1">
                  <c:v>0.0348379612</c:v>
                </c:pt>
                <c:pt idx="2">
                  <c:v>0.0349537022</c:v>
                </c:pt>
                <c:pt idx="3">
                  <c:v>0.0350694433</c:v>
                </c:pt>
                <c:pt idx="4">
                  <c:v>0.0351851843</c:v>
                </c:pt>
                <c:pt idx="5">
                  <c:v>0.0353009254</c:v>
                </c:pt>
                <c:pt idx="6">
                  <c:v>0.0354166664</c:v>
                </c:pt>
                <c:pt idx="7">
                  <c:v>0.0355324075</c:v>
                </c:pt>
                <c:pt idx="8">
                  <c:v>0.0356481485</c:v>
                </c:pt>
                <c:pt idx="9">
                  <c:v>0.0357638896</c:v>
                </c:pt>
                <c:pt idx="10">
                  <c:v>0.0358796306</c:v>
                </c:pt>
                <c:pt idx="11">
                  <c:v>0.0359953716</c:v>
                </c:pt>
                <c:pt idx="12">
                  <c:v>0.0361111127</c:v>
                </c:pt>
                <c:pt idx="13">
                  <c:v>0.03622685</c:v>
                </c:pt>
                <c:pt idx="14">
                  <c:v>0.036342591</c:v>
                </c:pt>
                <c:pt idx="15">
                  <c:v>0.0364583321</c:v>
                </c:pt>
                <c:pt idx="16">
                  <c:v>0.0365740731</c:v>
                </c:pt>
                <c:pt idx="17">
                  <c:v>0.0366898142</c:v>
                </c:pt>
                <c:pt idx="18">
                  <c:v>0.0368055552</c:v>
                </c:pt>
                <c:pt idx="19">
                  <c:v>0.0369212963</c:v>
                </c:pt>
                <c:pt idx="20">
                  <c:v>0.0370370373</c:v>
                </c:pt>
                <c:pt idx="21">
                  <c:v>0.0371527784</c:v>
                </c:pt>
                <c:pt idx="22">
                  <c:v>0.0372685194</c:v>
                </c:pt>
                <c:pt idx="23">
                  <c:v>0.0373842604</c:v>
                </c:pt>
                <c:pt idx="24">
                  <c:v>0.0375000015</c:v>
                </c:pt>
                <c:pt idx="25">
                  <c:v>0.0376157425</c:v>
                </c:pt>
                <c:pt idx="26">
                  <c:v>0.0377314799</c:v>
                </c:pt>
                <c:pt idx="27">
                  <c:v>0.0378472209</c:v>
                </c:pt>
                <c:pt idx="28">
                  <c:v>0.0379629619</c:v>
                </c:pt>
                <c:pt idx="29">
                  <c:v>0.038078703</c:v>
                </c:pt>
                <c:pt idx="30">
                  <c:v>0.038194444</c:v>
                </c:pt>
                <c:pt idx="31">
                  <c:v>0.0383101851</c:v>
                </c:pt>
                <c:pt idx="32">
                  <c:v>0.0384259261</c:v>
                </c:pt>
                <c:pt idx="33">
                  <c:v>0.0385416672</c:v>
                </c:pt>
                <c:pt idx="34">
                  <c:v>0.0386574082</c:v>
                </c:pt>
                <c:pt idx="35">
                  <c:v>0.0387731493</c:v>
                </c:pt>
                <c:pt idx="36">
                  <c:v>0.0388888903</c:v>
                </c:pt>
                <c:pt idx="37">
                  <c:v>0.0390046313</c:v>
                </c:pt>
                <c:pt idx="38">
                  <c:v>0.0391203687</c:v>
                </c:pt>
                <c:pt idx="39">
                  <c:v>0.0392361097</c:v>
                </c:pt>
                <c:pt idx="40">
                  <c:v>0.0393518507</c:v>
                </c:pt>
                <c:pt idx="41">
                  <c:v>0.0394675918</c:v>
                </c:pt>
                <c:pt idx="42">
                  <c:v>0.0395833328</c:v>
                </c:pt>
                <c:pt idx="43">
                  <c:v>0.0396990739</c:v>
                </c:pt>
                <c:pt idx="44">
                  <c:v>0.0398148149</c:v>
                </c:pt>
                <c:pt idx="45">
                  <c:v>0.039930556</c:v>
                </c:pt>
                <c:pt idx="46">
                  <c:v>0.040046297</c:v>
                </c:pt>
                <c:pt idx="47">
                  <c:v>0.0401620381</c:v>
                </c:pt>
                <c:pt idx="48">
                  <c:v>0.0402777791</c:v>
                </c:pt>
                <c:pt idx="49">
                  <c:v>0.0403935201</c:v>
                </c:pt>
                <c:pt idx="50">
                  <c:v>0.0405092575</c:v>
                </c:pt>
                <c:pt idx="51">
                  <c:v>0.0406249985</c:v>
                </c:pt>
                <c:pt idx="52">
                  <c:v>0.0407407396</c:v>
                </c:pt>
                <c:pt idx="53">
                  <c:v>0.0408564806</c:v>
                </c:pt>
                <c:pt idx="54">
                  <c:v>0.0409722216</c:v>
                </c:pt>
                <c:pt idx="55">
                  <c:v>0.0410879627</c:v>
                </c:pt>
                <c:pt idx="56">
                  <c:v>0.0412037037</c:v>
                </c:pt>
                <c:pt idx="57">
                  <c:v>0.0413194448</c:v>
                </c:pt>
                <c:pt idx="58">
                  <c:v>0.0414351858</c:v>
                </c:pt>
                <c:pt idx="59">
                  <c:v>0.0415509269</c:v>
                </c:pt>
                <c:pt idx="60">
                  <c:v>0.0416666679</c:v>
                </c:pt>
                <c:pt idx="61">
                  <c:v>0.041782409</c:v>
                </c:pt>
                <c:pt idx="62">
                  <c:v>0.04189815</c:v>
                </c:pt>
                <c:pt idx="63">
                  <c:v>0.0420138873</c:v>
                </c:pt>
                <c:pt idx="64">
                  <c:v>0.0421296284</c:v>
                </c:pt>
                <c:pt idx="65">
                  <c:v>0.0422453694</c:v>
                </c:pt>
                <c:pt idx="66">
                  <c:v>0.0423611104</c:v>
                </c:pt>
                <c:pt idx="67">
                  <c:v>0.0424768515</c:v>
                </c:pt>
                <c:pt idx="68">
                  <c:v>0.0425925925</c:v>
                </c:pt>
                <c:pt idx="69">
                  <c:v>0.0427083336</c:v>
                </c:pt>
                <c:pt idx="70">
                  <c:v>0.0428240746</c:v>
                </c:pt>
                <c:pt idx="71">
                  <c:v>0.0429398157</c:v>
                </c:pt>
                <c:pt idx="72">
                  <c:v>0.0430555567</c:v>
                </c:pt>
                <c:pt idx="73">
                  <c:v>0.0431712978</c:v>
                </c:pt>
                <c:pt idx="74">
                  <c:v>0.0432870388</c:v>
                </c:pt>
                <c:pt idx="75">
                  <c:v>0.0434027761</c:v>
                </c:pt>
                <c:pt idx="76">
                  <c:v>0.0435185172</c:v>
                </c:pt>
                <c:pt idx="77">
                  <c:v>0.0436342582</c:v>
                </c:pt>
                <c:pt idx="78">
                  <c:v>0.0437499993</c:v>
                </c:pt>
                <c:pt idx="79">
                  <c:v>0.0438657403</c:v>
                </c:pt>
                <c:pt idx="80">
                  <c:v>0.0439814813</c:v>
                </c:pt>
                <c:pt idx="81">
                  <c:v>0.0440972224</c:v>
                </c:pt>
                <c:pt idx="82">
                  <c:v>0.0442129634</c:v>
                </c:pt>
                <c:pt idx="83">
                  <c:v>0.0443287045</c:v>
                </c:pt>
                <c:pt idx="84">
                  <c:v>0.0444444455</c:v>
                </c:pt>
                <c:pt idx="85">
                  <c:v>0.0445601866</c:v>
                </c:pt>
                <c:pt idx="86">
                  <c:v>0.0446759276</c:v>
                </c:pt>
                <c:pt idx="87">
                  <c:v>0.0447916649</c:v>
                </c:pt>
                <c:pt idx="88">
                  <c:v>0.044907406</c:v>
                </c:pt>
                <c:pt idx="89">
                  <c:v>0.045023147</c:v>
                </c:pt>
                <c:pt idx="90">
                  <c:v>0.0451388881</c:v>
                </c:pt>
                <c:pt idx="91">
                  <c:v>0.0452546291</c:v>
                </c:pt>
                <c:pt idx="92">
                  <c:v>0.0453703701</c:v>
                </c:pt>
                <c:pt idx="93">
                  <c:v>0.0454861112</c:v>
                </c:pt>
                <c:pt idx="94">
                  <c:v>0.0456018522</c:v>
                </c:pt>
                <c:pt idx="95">
                  <c:v>0.0457175933</c:v>
                </c:pt>
                <c:pt idx="96">
                  <c:v>0.0458333343</c:v>
                </c:pt>
                <c:pt idx="97">
                  <c:v>0.0459490754</c:v>
                </c:pt>
                <c:pt idx="98">
                  <c:v>0.0460648164</c:v>
                </c:pt>
                <c:pt idx="99">
                  <c:v>0.0461805537</c:v>
                </c:pt>
                <c:pt idx="100">
                  <c:v>0.0462962948</c:v>
                </c:pt>
                <c:pt idx="101">
                  <c:v>0.0464120358</c:v>
                </c:pt>
                <c:pt idx="102">
                  <c:v>0.0465277769</c:v>
                </c:pt>
                <c:pt idx="103">
                  <c:v>0.0466435179</c:v>
                </c:pt>
                <c:pt idx="104">
                  <c:v>0.046759259</c:v>
                </c:pt>
                <c:pt idx="105">
                  <c:v>0.046875</c:v>
                </c:pt>
                <c:pt idx="106">
                  <c:v>0.046990741</c:v>
                </c:pt>
                <c:pt idx="107">
                  <c:v>0.0471064821</c:v>
                </c:pt>
                <c:pt idx="108">
                  <c:v>0.0472222231</c:v>
                </c:pt>
                <c:pt idx="109">
                  <c:v>0.0473379642</c:v>
                </c:pt>
                <c:pt idx="110">
                  <c:v>0.0474537052</c:v>
                </c:pt>
                <c:pt idx="111">
                  <c:v>0.0475694463</c:v>
                </c:pt>
                <c:pt idx="112">
                  <c:v>0.0476851836</c:v>
                </c:pt>
                <c:pt idx="113">
                  <c:v>0.0478009246</c:v>
                </c:pt>
                <c:pt idx="114">
                  <c:v>0.0479166657</c:v>
                </c:pt>
                <c:pt idx="115">
                  <c:v>0.0480324067</c:v>
                </c:pt>
                <c:pt idx="116">
                  <c:v>0.0481481478</c:v>
                </c:pt>
                <c:pt idx="117">
                  <c:v>0.0482638888</c:v>
                </c:pt>
                <c:pt idx="118">
                  <c:v>0.0483796299</c:v>
                </c:pt>
                <c:pt idx="119">
                  <c:v>0.0484953709</c:v>
                </c:pt>
                <c:pt idx="120">
                  <c:v>0.0486111119</c:v>
                </c:pt>
                <c:pt idx="121">
                  <c:v>0.048726853</c:v>
                </c:pt>
                <c:pt idx="122">
                  <c:v>0.048842594</c:v>
                </c:pt>
                <c:pt idx="123">
                  <c:v>0.0489583351</c:v>
                </c:pt>
                <c:pt idx="124">
                  <c:v>0.0490740724</c:v>
                </c:pt>
                <c:pt idx="125">
                  <c:v>0.0491898134</c:v>
                </c:pt>
                <c:pt idx="126">
                  <c:v>0.0493055545</c:v>
                </c:pt>
                <c:pt idx="127">
                  <c:v>0.0494212955</c:v>
                </c:pt>
                <c:pt idx="128">
                  <c:v>0.0495370366</c:v>
                </c:pt>
                <c:pt idx="129">
                  <c:v>0.0496527776</c:v>
                </c:pt>
                <c:pt idx="130">
                  <c:v>0.0497685187</c:v>
                </c:pt>
                <c:pt idx="131">
                  <c:v>0.0498842597</c:v>
                </c:pt>
                <c:pt idx="132">
                  <c:v>0.0500000007</c:v>
                </c:pt>
                <c:pt idx="133">
                  <c:v>0.0501157418</c:v>
                </c:pt>
                <c:pt idx="134">
                  <c:v>0.0502314828</c:v>
                </c:pt>
                <c:pt idx="135">
                  <c:v>0.0503472239</c:v>
                </c:pt>
                <c:pt idx="136">
                  <c:v>0.0504629612</c:v>
                </c:pt>
                <c:pt idx="137">
                  <c:v>0.0505787022</c:v>
                </c:pt>
                <c:pt idx="138">
                  <c:v>0.0506944433</c:v>
                </c:pt>
                <c:pt idx="139">
                  <c:v>0.0508101843</c:v>
                </c:pt>
                <c:pt idx="140">
                  <c:v>0.0509259254</c:v>
                </c:pt>
                <c:pt idx="141">
                  <c:v>0.0510416664</c:v>
                </c:pt>
                <c:pt idx="142">
                  <c:v>0.0511574075</c:v>
                </c:pt>
                <c:pt idx="143">
                  <c:v>0.0512731485</c:v>
                </c:pt>
                <c:pt idx="144">
                  <c:v>0.0513888896</c:v>
                </c:pt>
                <c:pt idx="145">
                  <c:v>0.0515046306</c:v>
                </c:pt>
                <c:pt idx="146">
                  <c:v>0.0516203716</c:v>
                </c:pt>
                <c:pt idx="147">
                  <c:v>0.0517361127</c:v>
                </c:pt>
                <c:pt idx="148">
                  <c:v>0.05185185</c:v>
                </c:pt>
                <c:pt idx="149">
                  <c:v>0.051967591</c:v>
                </c:pt>
                <c:pt idx="150">
                  <c:v>0.0520833321</c:v>
                </c:pt>
                <c:pt idx="151">
                  <c:v>0.0521990731</c:v>
                </c:pt>
                <c:pt idx="152">
                  <c:v>0.0523148142</c:v>
                </c:pt>
                <c:pt idx="153">
                  <c:v>0.0524305552</c:v>
                </c:pt>
                <c:pt idx="154">
                  <c:v>0.0525462963</c:v>
                </c:pt>
                <c:pt idx="155">
                  <c:v>0.0526620373</c:v>
                </c:pt>
                <c:pt idx="156">
                  <c:v>0.0527777784</c:v>
                </c:pt>
                <c:pt idx="157">
                  <c:v>0.0528935194</c:v>
                </c:pt>
                <c:pt idx="158">
                  <c:v>0.0530092604</c:v>
                </c:pt>
                <c:pt idx="159">
                  <c:v>0.0531250015</c:v>
                </c:pt>
                <c:pt idx="160">
                  <c:v>0.0532407425</c:v>
                </c:pt>
                <c:pt idx="161">
                  <c:v>0.0533564799</c:v>
                </c:pt>
                <c:pt idx="162">
                  <c:v>0.0534722209</c:v>
                </c:pt>
                <c:pt idx="163">
                  <c:v>0.0535879619</c:v>
                </c:pt>
                <c:pt idx="164">
                  <c:v>0.053703703</c:v>
                </c:pt>
                <c:pt idx="165">
                  <c:v>0.053819444</c:v>
                </c:pt>
                <c:pt idx="166">
                  <c:v>0.0539351851</c:v>
                </c:pt>
                <c:pt idx="167">
                  <c:v>0.0540509261</c:v>
                </c:pt>
                <c:pt idx="168">
                  <c:v>0.0541666672</c:v>
                </c:pt>
                <c:pt idx="169">
                  <c:v>0.0542824082</c:v>
                </c:pt>
                <c:pt idx="170">
                  <c:v>0.0543981493</c:v>
                </c:pt>
                <c:pt idx="171">
                  <c:v>0.0545138903</c:v>
                </c:pt>
                <c:pt idx="172">
                  <c:v>0.0546296313</c:v>
                </c:pt>
                <c:pt idx="173">
                  <c:v>0.0547453687</c:v>
                </c:pt>
                <c:pt idx="174">
                  <c:v>0.0548611097</c:v>
                </c:pt>
                <c:pt idx="175">
                  <c:v>0.0549768507</c:v>
                </c:pt>
                <c:pt idx="176">
                  <c:v>0.0550925918</c:v>
                </c:pt>
                <c:pt idx="177">
                  <c:v>0.0552083328</c:v>
                </c:pt>
                <c:pt idx="178">
                  <c:v>0.0553240739</c:v>
                </c:pt>
                <c:pt idx="179">
                  <c:v>0.0554398149</c:v>
                </c:pt>
                <c:pt idx="180">
                  <c:v>0.055555556</c:v>
                </c:pt>
                <c:pt idx="181">
                  <c:v>0.055671297</c:v>
                </c:pt>
                <c:pt idx="182">
                  <c:v>0.0557870381</c:v>
                </c:pt>
                <c:pt idx="183">
                  <c:v>0.0559027791</c:v>
                </c:pt>
                <c:pt idx="184">
                  <c:v>0.0560185201</c:v>
                </c:pt>
                <c:pt idx="185">
                  <c:v>0.0561342575</c:v>
                </c:pt>
                <c:pt idx="186">
                  <c:v>0.0562499985</c:v>
                </c:pt>
                <c:pt idx="187">
                  <c:v>0.0563657396</c:v>
                </c:pt>
                <c:pt idx="188">
                  <c:v>0.0564814806</c:v>
                </c:pt>
                <c:pt idx="189">
                  <c:v>0.0565972216</c:v>
                </c:pt>
                <c:pt idx="190">
                  <c:v>0.0567129627</c:v>
                </c:pt>
                <c:pt idx="191">
                  <c:v>0.0568287037</c:v>
                </c:pt>
                <c:pt idx="192">
                  <c:v>0.0569444448</c:v>
                </c:pt>
                <c:pt idx="193">
                  <c:v>0.0570601858</c:v>
                </c:pt>
                <c:pt idx="194">
                  <c:v>0.0571759269</c:v>
                </c:pt>
                <c:pt idx="195">
                  <c:v>0.0572916679</c:v>
                </c:pt>
                <c:pt idx="196">
                  <c:v>0.057407409</c:v>
                </c:pt>
                <c:pt idx="197">
                  <c:v>0.05752315</c:v>
                </c:pt>
                <c:pt idx="198">
                  <c:v>0.0576388873</c:v>
                </c:pt>
                <c:pt idx="199">
                  <c:v>0.0577546284</c:v>
                </c:pt>
                <c:pt idx="200">
                  <c:v>0.0578703694</c:v>
                </c:pt>
                <c:pt idx="201">
                  <c:v>0.0579861104</c:v>
                </c:pt>
                <c:pt idx="202">
                  <c:v>0.0581018515</c:v>
                </c:pt>
                <c:pt idx="203">
                  <c:v>0.0582175925</c:v>
                </c:pt>
                <c:pt idx="204">
                  <c:v>0.0583333336</c:v>
                </c:pt>
                <c:pt idx="205">
                  <c:v>0.0584490746</c:v>
                </c:pt>
                <c:pt idx="206">
                  <c:v>0.0585648157</c:v>
                </c:pt>
                <c:pt idx="207">
                  <c:v>0.0586805567</c:v>
                </c:pt>
                <c:pt idx="208">
                  <c:v>0.0587962978</c:v>
                </c:pt>
                <c:pt idx="209">
                  <c:v>0.0589120388</c:v>
                </c:pt>
                <c:pt idx="210">
                  <c:v>0.0590277761</c:v>
                </c:pt>
                <c:pt idx="211">
                  <c:v>0.0591435172</c:v>
                </c:pt>
                <c:pt idx="212">
                  <c:v>0.0592592582</c:v>
                </c:pt>
                <c:pt idx="213">
                  <c:v>0.0593749993</c:v>
                </c:pt>
                <c:pt idx="214">
                  <c:v>0.0594907403</c:v>
                </c:pt>
                <c:pt idx="215">
                  <c:v>0.0596064813</c:v>
                </c:pt>
                <c:pt idx="216">
                  <c:v>0.0597222224</c:v>
                </c:pt>
                <c:pt idx="217">
                  <c:v>0.0598379634</c:v>
                </c:pt>
                <c:pt idx="218">
                  <c:v>0.0599537045</c:v>
                </c:pt>
                <c:pt idx="219">
                  <c:v>0.0600694455</c:v>
                </c:pt>
                <c:pt idx="220">
                  <c:v>0.0601851866</c:v>
                </c:pt>
                <c:pt idx="221">
                  <c:v>0.0603009276</c:v>
                </c:pt>
                <c:pt idx="222">
                  <c:v>0.0604166649</c:v>
                </c:pt>
                <c:pt idx="223">
                  <c:v>0.060532406</c:v>
                </c:pt>
                <c:pt idx="224">
                  <c:v>0.060648147</c:v>
                </c:pt>
                <c:pt idx="225">
                  <c:v>0.0607638881</c:v>
                </c:pt>
                <c:pt idx="226">
                  <c:v>0.0608796291</c:v>
                </c:pt>
                <c:pt idx="227">
                  <c:v>0.0609953701</c:v>
                </c:pt>
                <c:pt idx="228">
                  <c:v>0.0611111112</c:v>
                </c:pt>
                <c:pt idx="229">
                  <c:v>0.0612268522</c:v>
                </c:pt>
                <c:pt idx="230">
                  <c:v>0.0613425933</c:v>
                </c:pt>
                <c:pt idx="231">
                  <c:v>0.0614583343</c:v>
                </c:pt>
                <c:pt idx="232">
                  <c:v>0.0615740754</c:v>
                </c:pt>
                <c:pt idx="233">
                  <c:v>0.0616898164</c:v>
                </c:pt>
                <c:pt idx="234">
                  <c:v>0.0618055537</c:v>
                </c:pt>
                <c:pt idx="235">
                  <c:v>0.0619212948</c:v>
                </c:pt>
                <c:pt idx="236">
                  <c:v>0.0620370358</c:v>
                </c:pt>
                <c:pt idx="237">
                  <c:v>0.0621527769</c:v>
                </c:pt>
                <c:pt idx="238">
                  <c:v>0.0622685179</c:v>
                </c:pt>
                <c:pt idx="239">
                  <c:v>0.062384259</c:v>
                </c:pt>
                <c:pt idx="240">
                  <c:v>0.0625</c:v>
                </c:pt>
                <c:pt idx="241">
                  <c:v>0.0626157373</c:v>
                </c:pt>
                <c:pt idx="242">
                  <c:v>0.0627314821</c:v>
                </c:pt>
                <c:pt idx="243">
                  <c:v>0.0628472194</c:v>
                </c:pt>
                <c:pt idx="244">
                  <c:v>0.0629629642</c:v>
                </c:pt>
                <c:pt idx="245">
                  <c:v>0.0630787015</c:v>
                </c:pt>
                <c:pt idx="246">
                  <c:v>0.0631944463</c:v>
                </c:pt>
                <c:pt idx="247">
                  <c:v>0.0633101836</c:v>
                </c:pt>
                <c:pt idx="248">
                  <c:v>0.0634259284</c:v>
                </c:pt>
                <c:pt idx="249">
                  <c:v>0.0635416657</c:v>
                </c:pt>
                <c:pt idx="250">
                  <c:v>0.0636574104</c:v>
                </c:pt>
                <c:pt idx="251">
                  <c:v>0.0637731478</c:v>
                </c:pt>
                <c:pt idx="252">
                  <c:v>0.0638888925</c:v>
                </c:pt>
                <c:pt idx="253">
                  <c:v>0.0640046299</c:v>
                </c:pt>
                <c:pt idx="254">
                  <c:v>0.0641203672</c:v>
                </c:pt>
                <c:pt idx="255">
                  <c:v>0.0642361119</c:v>
                </c:pt>
                <c:pt idx="256">
                  <c:v>0.0643518493</c:v>
                </c:pt>
                <c:pt idx="257">
                  <c:v>0.064467594</c:v>
                </c:pt>
                <c:pt idx="258">
                  <c:v>0.0645833313</c:v>
                </c:pt>
                <c:pt idx="259">
                  <c:v>0.0646990761</c:v>
                </c:pt>
                <c:pt idx="260">
                  <c:v>0.0648148134</c:v>
                </c:pt>
                <c:pt idx="261">
                  <c:v>0.0649305582</c:v>
                </c:pt>
                <c:pt idx="262">
                  <c:v>0.0650462955</c:v>
                </c:pt>
                <c:pt idx="263">
                  <c:v>0.0651620403</c:v>
                </c:pt>
                <c:pt idx="264">
                  <c:v>0.0652777776</c:v>
                </c:pt>
                <c:pt idx="265">
                  <c:v>0.0653935149</c:v>
                </c:pt>
                <c:pt idx="266">
                  <c:v>0.0655092597</c:v>
                </c:pt>
                <c:pt idx="267">
                  <c:v>0.065624997</c:v>
                </c:pt>
                <c:pt idx="268">
                  <c:v>0.0657407418</c:v>
                </c:pt>
                <c:pt idx="269">
                  <c:v>0.0658564791</c:v>
                </c:pt>
                <c:pt idx="270">
                  <c:v>0.0659722239</c:v>
                </c:pt>
                <c:pt idx="271">
                  <c:v>0.0660879612</c:v>
                </c:pt>
                <c:pt idx="272">
                  <c:v>0.066203706</c:v>
                </c:pt>
                <c:pt idx="273">
                  <c:v>0.0663194433</c:v>
                </c:pt>
                <c:pt idx="274">
                  <c:v>0.0664351881</c:v>
                </c:pt>
                <c:pt idx="275">
                  <c:v>0.0665509254</c:v>
                </c:pt>
                <c:pt idx="276">
                  <c:v>0.0666666701</c:v>
                </c:pt>
                <c:pt idx="277">
                  <c:v>0.0667824075</c:v>
                </c:pt>
                <c:pt idx="278">
                  <c:v>0.0668981448</c:v>
                </c:pt>
                <c:pt idx="279">
                  <c:v>0.0670138896</c:v>
                </c:pt>
                <c:pt idx="280">
                  <c:v>0.0671296269</c:v>
                </c:pt>
                <c:pt idx="281">
                  <c:v>0.0672453716</c:v>
                </c:pt>
                <c:pt idx="282">
                  <c:v>0.067361109</c:v>
                </c:pt>
                <c:pt idx="283">
                  <c:v>0.0674768537</c:v>
                </c:pt>
                <c:pt idx="284">
                  <c:v>0.067592591</c:v>
                </c:pt>
                <c:pt idx="285">
                  <c:v>0.0677083358</c:v>
                </c:pt>
                <c:pt idx="286">
                  <c:v>0.0678240731</c:v>
                </c:pt>
                <c:pt idx="287">
                  <c:v>0.0679398179</c:v>
                </c:pt>
                <c:pt idx="288">
                  <c:v>0.0680555552</c:v>
                </c:pt>
                <c:pt idx="289">
                  <c:v>0.0681713</c:v>
                </c:pt>
                <c:pt idx="290">
                  <c:v>0.0682870373</c:v>
                </c:pt>
                <c:pt idx="291">
                  <c:v>0.0684027746</c:v>
                </c:pt>
                <c:pt idx="292">
                  <c:v>0.0685185194</c:v>
                </c:pt>
                <c:pt idx="293">
                  <c:v>0.0686342567</c:v>
                </c:pt>
                <c:pt idx="294">
                  <c:v>0.0687500015</c:v>
                </c:pt>
                <c:pt idx="295">
                  <c:v>0.0688657388</c:v>
                </c:pt>
                <c:pt idx="296">
                  <c:v>0.0689814836</c:v>
                </c:pt>
                <c:pt idx="297">
                  <c:v>0.0690972209</c:v>
                </c:pt>
                <c:pt idx="298">
                  <c:v>0.0692129657</c:v>
                </c:pt>
                <c:pt idx="299">
                  <c:v>0.069328703</c:v>
                </c:pt>
                <c:pt idx="300">
                  <c:v>0.0694444478</c:v>
                </c:pt>
                <c:pt idx="301">
                  <c:v>0.0695601851</c:v>
                </c:pt>
                <c:pt idx="302">
                  <c:v>0.0696759224</c:v>
                </c:pt>
                <c:pt idx="303">
                  <c:v>0.0697916672</c:v>
                </c:pt>
                <c:pt idx="304">
                  <c:v>0.0699074045</c:v>
                </c:pt>
                <c:pt idx="305">
                  <c:v>0.0700231493</c:v>
                </c:pt>
                <c:pt idx="306">
                  <c:v>0.0701388866</c:v>
                </c:pt>
                <c:pt idx="307">
                  <c:v>0.0702546313</c:v>
                </c:pt>
                <c:pt idx="308">
                  <c:v>0.0703703687</c:v>
                </c:pt>
                <c:pt idx="309">
                  <c:v>0.0704861134</c:v>
                </c:pt>
                <c:pt idx="310">
                  <c:v>0.0706018507</c:v>
                </c:pt>
                <c:pt idx="311">
                  <c:v>0.0707175955</c:v>
                </c:pt>
                <c:pt idx="312">
                  <c:v>0.0708333328</c:v>
                </c:pt>
                <c:pt idx="313">
                  <c:v>0.0709490776</c:v>
                </c:pt>
                <c:pt idx="314">
                  <c:v>0.0710648149</c:v>
                </c:pt>
                <c:pt idx="315">
                  <c:v>0.0711805522</c:v>
                </c:pt>
                <c:pt idx="316">
                  <c:v>0.071296297</c:v>
                </c:pt>
                <c:pt idx="317">
                  <c:v>0.0714120343</c:v>
                </c:pt>
                <c:pt idx="318">
                  <c:v>0.0715277791</c:v>
                </c:pt>
                <c:pt idx="319">
                  <c:v>0.0716435164</c:v>
                </c:pt>
                <c:pt idx="320">
                  <c:v>0.0717592612</c:v>
                </c:pt>
                <c:pt idx="321">
                  <c:v>0.0718749985</c:v>
                </c:pt>
                <c:pt idx="322">
                  <c:v>0.0719907433</c:v>
                </c:pt>
                <c:pt idx="323">
                  <c:v>0.0721064806</c:v>
                </c:pt>
                <c:pt idx="324">
                  <c:v>0.0722222254</c:v>
                </c:pt>
                <c:pt idx="325">
                  <c:v>0.0723379627</c:v>
                </c:pt>
                <c:pt idx="326">
                  <c:v>0.0724537</c:v>
                </c:pt>
                <c:pt idx="327">
                  <c:v>0.0725694448</c:v>
                </c:pt>
                <c:pt idx="328">
                  <c:v>0.0726851821</c:v>
                </c:pt>
                <c:pt idx="329">
                  <c:v>0.0728009269</c:v>
                </c:pt>
                <c:pt idx="330">
                  <c:v>0.0729166642</c:v>
                </c:pt>
                <c:pt idx="331">
                  <c:v>0.073032409</c:v>
                </c:pt>
                <c:pt idx="332">
                  <c:v>0.0731481463</c:v>
                </c:pt>
                <c:pt idx="333">
                  <c:v>0.073263891</c:v>
                </c:pt>
                <c:pt idx="334">
                  <c:v>0.0733796284</c:v>
                </c:pt>
                <c:pt idx="335">
                  <c:v>0.0734953731</c:v>
                </c:pt>
                <c:pt idx="336">
                  <c:v>0.0736111104</c:v>
                </c:pt>
                <c:pt idx="337">
                  <c:v>0.0737268552</c:v>
                </c:pt>
                <c:pt idx="338">
                  <c:v>0.0738425925</c:v>
                </c:pt>
                <c:pt idx="339">
                  <c:v>0.0739583299</c:v>
                </c:pt>
                <c:pt idx="340">
                  <c:v>0.0740740746</c:v>
                </c:pt>
                <c:pt idx="341">
                  <c:v>0.0741898119</c:v>
                </c:pt>
                <c:pt idx="342">
                  <c:v>0.0743055567</c:v>
                </c:pt>
                <c:pt idx="343">
                  <c:v>0.074421294</c:v>
                </c:pt>
                <c:pt idx="344">
                  <c:v>0.0745370388</c:v>
                </c:pt>
                <c:pt idx="345">
                  <c:v>0.0746527761</c:v>
                </c:pt>
                <c:pt idx="346">
                  <c:v>0.0747685209</c:v>
                </c:pt>
                <c:pt idx="347">
                  <c:v>0.0748842582</c:v>
                </c:pt>
                <c:pt idx="348">
                  <c:v>0.075000003</c:v>
                </c:pt>
                <c:pt idx="349">
                  <c:v>0.0751157403</c:v>
                </c:pt>
                <c:pt idx="350">
                  <c:v>0.0752314851</c:v>
                </c:pt>
                <c:pt idx="351">
                  <c:v>0.0753472224</c:v>
                </c:pt>
                <c:pt idx="352">
                  <c:v>0.0754629597</c:v>
                </c:pt>
                <c:pt idx="353">
                  <c:v>0.0755787045</c:v>
                </c:pt>
                <c:pt idx="354">
                  <c:v>0.0756944418</c:v>
                </c:pt>
                <c:pt idx="355">
                  <c:v>0.0758101866</c:v>
                </c:pt>
                <c:pt idx="356">
                  <c:v>0.0759259239</c:v>
                </c:pt>
                <c:pt idx="357">
                  <c:v>0.0760416687</c:v>
                </c:pt>
                <c:pt idx="358">
                  <c:v>0.076157406</c:v>
                </c:pt>
                <c:pt idx="359">
                  <c:v>0.0762731507</c:v>
                </c:pt>
                <c:pt idx="360">
                  <c:v>0.0763888881</c:v>
                </c:pt>
                <c:pt idx="361">
                  <c:v>0.0765046328</c:v>
                </c:pt>
                <c:pt idx="362">
                  <c:v>0.0766203701</c:v>
                </c:pt>
                <c:pt idx="363">
                  <c:v>0.0767361075</c:v>
                </c:pt>
                <c:pt idx="364">
                  <c:v>0.0768518522</c:v>
                </c:pt>
                <c:pt idx="365">
                  <c:v>0.0769675896</c:v>
                </c:pt>
                <c:pt idx="366">
                  <c:v>0.0770833343</c:v>
                </c:pt>
                <c:pt idx="367">
                  <c:v>0.0771990716</c:v>
                </c:pt>
                <c:pt idx="368">
                  <c:v>0.0773148164</c:v>
                </c:pt>
                <c:pt idx="369">
                  <c:v>0.0774305537</c:v>
                </c:pt>
                <c:pt idx="370">
                  <c:v>0.0775462985</c:v>
                </c:pt>
                <c:pt idx="371">
                  <c:v>0.0776620358</c:v>
                </c:pt>
                <c:pt idx="372">
                  <c:v>0.0777777806</c:v>
                </c:pt>
                <c:pt idx="373">
                  <c:v>0.0778935179</c:v>
                </c:pt>
                <c:pt idx="374">
                  <c:v>0.0780092627</c:v>
                </c:pt>
                <c:pt idx="375">
                  <c:v>0.078125</c:v>
                </c:pt>
                <c:pt idx="376">
                  <c:v>0.0782407373</c:v>
                </c:pt>
                <c:pt idx="377">
                  <c:v>0.0783564821</c:v>
                </c:pt>
                <c:pt idx="378">
                  <c:v>0.0784722194</c:v>
                </c:pt>
                <c:pt idx="379">
                  <c:v>0.0785879642</c:v>
                </c:pt>
                <c:pt idx="380">
                  <c:v>0.0787037015</c:v>
                </c:pt>
                <c:pt idx="381">
                  <c:v>0.0788194463</c:v>
                </c:pt>
                <c:pt idx="382">
                  <c:v>0.0789351836</c:v>
                </c:pt>
                <c:pt idx="383">
                  <c:v>0.0790509284</c:v>
                </c:pt>
                <c:pt idx="384">
                  <c:v>0.0791666657</c:v>
                </c:pt>
                <c:pt idx="385">
                  <c:v>0.0792824104</c:v>
                </c:pt>
                <c:pt idx="386">
                  <c:v>0.0793981478</c:v>
                </c:pt>
                <c:pt idx="387">
                  <c:v>0.0795138925</c:v>
                </c:pt>
                <c:pt idx="388">
                  <c:v>0.0796296299</c:v>
                </c:pt>
                <c:pt idx="389">
                  <c:v>0.0797453672</c:v>
                </c:pt>
                <c:pt idx="390">
                  <c:v>0.0798611119</c:v>
                </c:pt>
                <c:pt idx="391">
                  <c:v>0.0799768493</c:v>
                </c:pt>
                <c:pt idx="392">
                  <c:v>0.080092594</c:v>
                </c:pt>
                <c:pt idx="393">
                  <c:v>0.0802083313</c:v>
                </c:pt>
                <c:pt idx="394">
                  <c:v>0.0803240761</c:v>
                </c:pt>
                <c:pt idx="395">
                  <c:v>0.0804398134</c:v>
                </c:pt>
                <c:pt idx="396">
                  <c:v>0.0805555582</c:v>
                </c:pt>
                <c:pt idx="397">
                  <c:v>0.0806712955</c:v>
                </c:pt>
                <c:pt idx="398">
                  <c:v>0.0807870403</c:v>
                </c:pt>
                <c:pt idx="399">
                  <c:v>0.0809027776</c:v>
                </c:pt>
                <c:pt idx="400">
                  <c:v>0.0810185149</c:v>
                </c:pt>
                <c:pt idx="401">
                  <c:v>0.0811342597</c:v>
                </c:pt>
                <c:pt idx="402">
                  <c:v>0.081249997</c:v>
                </c:pt>
                <c:pt idx="403">
                  <c:v>0.0813657418</c:v>
                </c:pt>
                <c:pt idx="404">
                  <c:v>0.0814814791</c:v>
                </c:pt>
                <c:pt idx="405">
                  <c:v>0.0815972239</c:v>
                </c:pt>
                <c:pt idx="406">
                  <c:v>0.0817129612</c:v>
                </c:pt>
                <c:pt idx="407">
                  <c:v>0.081828706</c:v>
                </c:pt>
                <c:pt idx="408">
                  <c:v>0.0819444433</c:v>
                </c:pt>
                <c:pt idx="409">
                  <c:v>0.0820601881</c:v>
                </c:pt>
                <c:pt idx="410">
                  <c:v>0.0821759254</c:v>
                </c:pt>
                <c:pt idx="411">
                  <c:v>0.0822916701</c:v>
                </c:pt>
                <c:pt idx="412">
                  <c:v>0.0824074075</c:v>
                </c:pt>
                <c:pt idx="413">
                  <c:v>0.0825231448</c:v>
                </c:pt>
                <c:pt idx="414">
                  <c:v>0.0826388896</c:v>
                </c:pt>
                <c:pt idx="415">
                  <c:v>0.0827546269</c:v>
                </c:pt>
                <c:pt idx="416">
                  <c:v>0.0828703716</c:v>
                </c:pt>
                <c:pt idx="417">
                  <c:v>0.082986109</c:v>
                </c:pt>
                <c:pt idx="418">
                  <c:v>0.0831018537</c:v>
                </c:pt>
                <c:pt idx="419">
                  <c:v>0.083217591</c:v>
                </c:pt>
                <c:pt idx="420">
                  <c:v>0.0833333358</c:v>
                </c:pt>
                <c:pt idx="421">
                  <c:v>0.0834490731</c:v>
                </c:pt>
                <c:pt idx="422">
                  <c:v>0.0835648179</c:v>
                </c:pt>
                <c:pt idx="423">
                  <c:v>0.0836805552</c:v>
                </c:pt>
                <c:pt idx="424">
                  <c:v>0.0837963</c:v>
                </c:pt>
                <c:pt idx="425">
                  <c:v>0.0839120373</c:v>
                </c:pt>
                <c:pt idx="426">
                  <c:v>0.0840277746</c:v>
                </c:pt>
                <c:pt idx="427">
                  <c:v>0.0841435194</c:v>
                </c:pt>
                <c:pt idx="428">
                  <c:v>0.0842592567</c:v>
                </c:pt>
                <c:pt idx="429">
                  <c:v>0.0843750015</c:v>
                </c:pt>
                <c:pt idx="430">
                  <c:v>0.0844907388</c:v>
                </c:pt>
                <c:pt idx="431">
                  <c:v>0.0846064836</c:v>
                </c:pt>
                <c:pt idx="432">
                  <c:v>0.0847222209</c:v>
                </c:pt>
                <c:pt idx="433">
                  <c:v>0.0848379657</c:v>
                </c:pt>
                <c:pt idx="434">
                  <c:v>0.084953703</c:v>
                </c:pt>
                <c:pt idx="435">
                  <c:v>0.0850694478</c:v>
                </c:pt>
                <c:pt idx="436">
                  <c:v>0.0851851851</c:v>
                </c:pt>
                <c:pt idx="437">
                  <c:v>0.0853009224</c:v>
                </c:pt>
                <c:pt idx="438">
                  <c:v>0.0854166672</c:v>
                </c:pt>
                <c:pt idx="439">
                  <c:v>0.0855324045</c:v>
                </c:pt>
                <c:pt idx="440">
                  <c:v>0.0856481493</c:v>
                </c:pt>
                <c:pt idx="441">
                  <c:v>0.0857638866</c:v>
                </c:pt>
                <c:pt idx="442">
                  <c:v>0.0858796313</c:v>
                </c:pt>
                <c:pt idx="443">
                  <c:v>0.0859953687</c:v>
                </c:pt>
                <c:pt idx="444">
                  <c:v>0.0861111134</c:v>
                </c:pt>
                <c:pt idx="445">
                  <c:v>0.0862268507</c:v>
                </c:pt>
                <c:pt idx="446">
                  <c:v>0.0863425955</c:v>
                </c:pt>
                <c:pt idx="447">
                  <c:v>0.0864583328</c:v>
                </c:pt>
                <c:pt idx="448">
                  <c:v>0.0865740776</c:v>
                </c:pt>
                <c:pt idx="449">
                  <c:v>0.0866898149</c:v>
                </c:pt>
                <c:pt idx="450">
                  <c:v>0.0868055522</c:v>
                </c:pt>
                <c:pt idx="451">
                  <c:v>0.086921297</c:v>
                </c:pt>
                <c:pt idx="452">
                  <c:v>0.0870370343</c:v>
                </c:pt>
                <c:pt idx="453">
                  <c:v>0.0871527791</c:v>
                </c:pt>
                <c:pt idx="454">
                  <c:v>0.0872685164</c:v>
                </c:pt>
                <c:pt idx="455">
                  <c:v>0.0873842612</c:v>
                </c:pt>
                <c:pt idx="456">
                  <c:v>0.0874999985</c:v>
                </c:pt>
                <c:pt idx="457">
                  <c:v>0.0876157433</c:v>
                </c:pt>
                <c:pt idx="458">
                  <c:v>0.0877314806</c:v>
                </c:pt>
                <c:pt idx="459">
                  <c:v>0.0878472254</c:v>
                </c:pt>
                <c:pt idx="460">
                  <c:v>0.0879629627</c:v>
                </c:pt>
                <c:pt idx="461">
                  <c:v>0.0880787</c:v>
                </c:pt>
                <c:pt idx="462">
                  <c:v>0.0881944448</c:v>
                </c:pt>
                <c:pt idx="463">
                  <c:v>0.0883101821</c:v>
                </c:pt>
                <c:pt idx="464">
                  <c:v>0.0884259269</c:v>
                </c:pt>
                <c:pt idx="465">
                  <c:v>0.0885416642</c:v>
                </c:pt>
                <c:pt idx="466">
                  <c:v>0.088657409</c:v>
                </c:pt>
                <c:pt idx="467">
                  <c:v>0.0887731463</c:v>
                </c:pt>
                <c:pt idx="468">
                  <c:v>0.088888891</c:v>
                </c:pt>
                <c:pt idx="469">
                  <c:v>0.0890046284</c:v>
                </c:pt>
                <c:pt idx="470">
                  <c:v>0.0891203731</c:v>
                </c:pt>
                <c:pt idx="471">
                  <c:v>0.0892361104</c:v>
                </c:pt>
                <c:pt idx="472">
                  <c:v>0.0893518552</c:v>
                </c:pt>
                <c:pt idx="473">
                  <c:v>0.0894675925</c:v>
                </c:pt>
                <c:pt idx="474">
                  <c:v>0.0895833299</c:v>
                </c:pt>
                <c:pt idx="475">
                  <c:v>0.0896990746</c:v>
                </c:pt>
                <c:pt idx="476">
                  <c:v>0.0898148119</c:v>
                </c:pt>
                <c:pt idx="477">
                  <c:v>0.0899305567</c:v>
                </c:pt>
                <c:pt idx="478">
                  <c:v>0.090046294</c:v>
                </c:pt>
                <c:pt idx="479">
                  <c:v>0.0901620388</c:v>
                </c:pt>
                <c:pt idx="480">
                  <c:v>0.0902777761</c:v>
                </c:pt>
                <c:pt idx="481">
                  <c:v>0.0903935209</c:v>
                </c:pt>
                <c:pt idx="482">
                  <c:v>0.0905092582</c:v>
                </c:pt>
                <c:pt idx="483">
                  <c:v>0.090625003</c:v>
                </c:pt>
                <c:pt idx="484">
                  <c:v>0.0907407403</c:v>
                </c:pt>
                <c:pt idx="485">
                  <c:v>0.0908564851</c:v>
                </c:pt>
                <c:pt idx="486">
                  <c:v>0.0909722224</c:v>
                </c:pt>
                <c:pt idx="487">
                  <c:v>0.0910879597</c:v>
                </c:pt>
                <c:pt idx="488">
                  <c:v>0.0912037045</c:v>
                </c:pt>
                <c:pt idx="489">
                  <c:v>0.0913194418</c:v>
                </c:pt>
                <c:pt idx="490">
                  <c:v>0.0914351866</c:v>
                </c:pt>
                <c:pt idx="491">
                  <c:v>0.0915509239</c:v>
                </c:pt>
                <c:pt idx="492">
                  <c:v>0.0916666687</c:v>
                </c:pt>
                <c:pt idx="493">
                  <c:v>0.091782406</c:v>
                </c:pt>
                <c:pt idx="494">
                  <c:v>0.0918981507</c:v>
                </c:pt>
                <c:pt idx="495">
                  <c:v>0.0920138881</c:v>
                </c:pt>
                <c:pt idx="496">
                  <c:v>0.0921296328</c:v>
                </c:pt>
                <c:pt idx="497">
                  <c:v>0.0922453701</c:v>
                </c:pt>
                <c:pt idx="498">
                  <c:v>0.0923611075</c:v>
                </c:pt>
                <c:pt idx="499">
                  <c:v>0.0924768522</c:v>
                </c:pt>
                <c:pt idx="500">
                  <c:v>0.0925925896</c:v>
                </c:pt>
                <c:pt idx="501">
                  <c:v>0.0927083343</c:v>
                </c:pt>
                <c:pt idx="502">
                  <c:v>0.0928240716</c:v>
                </c:pt>
                <c:pt idx="503">
                  <c:v>0.0929398164</c:v>
                </c:pt>
                <c:pt idx="504">
                  <c:v>0.0930555537</c:v>
                </c:pt>
                <c:pt idx="505">
                  <c:v>0.0931712985</c:v>
                </c:pt>
                <c:pt idx="506">
                  <c:v>0.0932870358</c:v>
                </c:pt>
                <c:pt idx="507">
                  <c:v>0.0934027806</c:v>
                </c:pt>
                <c:pt idx="508">
                  <c:v>0.0935185179</c:v>
                </c:pt>
                <c:pt idx="509">
                  <c:v>0.0936342627</c:v>
                </c:pt>
                <c:pt idx="510">
                  <c:v>0.09375</c:v>
                </c:pt>
                <c:pt idx="511">
                  <c:v>0.0938657373</c:v>
                </c:pt>
                <c:pt idx="512">
                  <c:v>0.0939814821</c:v>
                </c:pt>
                <c:pt idx="513">
                  <c:v>0.0940972194</c:v>
                </c:pt>
                <c:pt idx="514">
                  <c:v>0.0942129642</c:v>
                </c:pt>
                <c:pt idx="515">
                  <c:v>0.0943287015</c:v>
                </c:pt>
                <c:pt idx="516">
                  <c:v>0.0944444463</c:v>
                </c:pt>
                <c:pt idx="517">
                  <c:v>0.0945601836</c:v>
                </c:pt>
                <c:pt idx="518">
                  <c:v>0.0946759284</c:v>
                </c:pt>
                <c:pt idx="519">
                  <c:v>0.0947916657</c:v>
                </c:pt>
                <c:pt idx="520">
                  <c:v>0.0949074104</c:v>
                </c:pt>
                <c:pt idx="521">
                  <c:v>0.0950231478</c:v>
                </c:pt>
                <c:pt idx="522">
                  <c:v>0.0951388925</c:v>
                </c:pt>
                <c:pt idx="523">
                  <c:v>0.0952546299</c:v>
                </c:pt>
                <c:pt idx="524">
                  <c:v>0.0953703672</c:v>
                </c:pt>
                <c:pt idx="525">
                  <c:v>0.0954861119</c:v>
                </c:pt>
                <c:pt idx="526">
                  <c:v>0.0956018493</c:v>
                </c:pt>
                <c:pt idx="527">
                  <c:v>0.095717594</c:v>
                </c:pt>
                <c:pt idx="528">
                  <c:v>0.0958333313</c:v>
                </c:pt>
                <c:pt idx="529">
                  <c:v>0.0959490761</c:v>
                </c:pt>
                <c:pt idx="530">
                  <c:v>0.0960648134</c:v>
                </c:pt>
                <c:pt idx="531">
                  <c:v>0.0961805582</c:v>
                </c:pt>
                <c:pt idx="532">
                  <c:v>0.0962962955</c:v>
                </c:pt>
                <c:pt idx="533">
                  <c:v>0.0964120403</c:v>
                </c:pt>
                <c:pt idx="534">
                  <c:v>0.0965277776</c:v>
                </c:pt>
                <c:pt idx="535">
                  <c:v>0.0966435149</c:v>
                </c:pt>
                <c:pt idx="536">
                  <c:v>0.0967592597</c:v>
                </c:pt>
                <c:pt idx="537">
                  <c:v>0.096874997</c:v>
                </c:pt>
                <c:pt idx="538">
                  <c:v>0.0969907418</c:v>
                </c:pt>
                <c:pt idx="539">
                  <c:v>0.0971064791</c:v>
                </c:pt>
                <c:pt idx="540">
                  <c:v>0.0972222239</c:v>
                </c:pt>
                <c:pt idx="541">
                  <c:v>0.0973379612</c:v>
                </c:pt>
                <c:pt idx="542">
                  <c:v>0.097453706</c:v>
                </c:pt>
                <c:pt idx="543">
                  <c:v>0.0975694433</c:v>
                </c:pt>
                <c:pt idx="544">
                  <c:v>0.0976851881</c:v>
                </c:pt>
                <c:pt idx="545">
                  <c:v>0.0978009254</c:v>
                </c:pt>
                <c:pt idx="546">
                  <c:v>0.0979166701</c:v>
                </c:pt>
                <c:pt idx="547">
                  <c:v>0.0980324075</c:v>
                </c:pt>
                <c:pt idx="548">
                  <c:v>0.0981481448</c:v>
                </c:pt>
                <c:pt idx="549">
                  <c:v>0.0982638896</c:v>
                </c:pt>
                <c:pt idx="550">
                  <c:v>0.0983796269</c:v>
                </c:pt>
                <c:pt idx="551">
                  <c:v>0.0984953716</c:v>
                </c:pt>
                <c:pt idx="552">
                  <c:v>0.098611109</c:v>
                </c:pt>
                <c:pt idx="553">
                  <c:v>0.0987268537</c:v>
                </c:pt>
                <c:pt idx="554">
                  <c:v>0.098842591</c:v>
                </c:pt>
                <c:pt idx="555">
                  <c:v>0.0989583358</c:v>
                </c:pt>
                <c:pt idx="556">
                  <c:v>0.0990740731</c:v>
                </c:pt>
                <c:pt idx="557">
                  <c:v>0.0991898179</c:v>
                </c:pt>
                <c:pt idx="558">
                  <c:v>0.0993055552</c:v>
                </c:pt>
                <c:pt idx="559">
                  <c:v>0.0994213</c:v>
                </c:pt>
                <c:pt idx="560">
                  <c:v>0.0995370373</c:v>
                </c:pt>
                <c:pt idx="561">
                  <c:v>0.0996527746</c:v>
                </c:pt>
                <c:pt idx="562">
                  <c:v>0.0997685194</c:v>
                </c:pt>
                <c:pt idx="563">
                  <c:v>0.0998842567</c:v>
                </c:pt>
                <c:pt idx="564">
                  <c:v>0.100000001</c:v>
                </c:pt>
                <c:pt idx="565">
                  <c:v>0.100115739</c:v>
                </c:pt>
                <c:pt idx="566">
                  <c:v>0.100231484</c:v>
                </c:pt>
                <c:pt idx="567">
                  <c:v>0.100347221</c:v>
                </c:pt>
                <c:pt idx="568">
                  <c:v>0.100462966</c:v>
                </c:pt>
                <c:pt idx="569">
                  <c:v>0.100578703</c:v>
                </c:pt>
                <c:pt idx="570">
                  <c:v>0.100694448</c:v>
                </c:pt>
                <c:pt idx="571">
                  <c:v>0.100810185</c:v>
                </c:pt>
                <c:pt idx="572">
                  <c:v>0.100925922</c:v>
                </c:pt>
                <c:pt idx="573">
                  <c:v>0.101041667</c:v>
                </c:pt>
                <c:pt idx="574">
                  <c:v>0.101157404</c:v>
                </c:pt>
                <c:pt idx="575">
                  <c:v>0.101273149</c:v>
                </c:pt>
                <c:pt idx="576">
                  <c:v>0.101388887</c:v>
                </c:pt>
                <c:pt idx="577">
                  <c:v>0.101504631</c:v>
                </c:pt>
                <c:pt idx="578">
                  <c:v>0.101620369</c:v>
                </c:pt>
                <c:pt idx="579">
                  <c:v>0.101736113</c:v>
                </c:pt>
                <c:pt idx="580">
                  <c:v>0.101851851</c:v>
                </c:pt>
                <c:pt idx="581">
                  <c:v>0.101967596</c:v>
                </c:pt>
                <c:pt idx="582">
                  <c:v>0.102083333</c:v>
                </c:pt>
                <c:pt idx="583">
                  <c:v>0.102199078</c:v>
                </c:pt>
                <c:pt idx="584">
                  <c:v>0.102314815</c:v>
                </c:pt>
                <c:pt idx="585">
                  <c:v>0.10243055555555557</c:v>
                </c:pt>
                <c:pt idx="586">
                  <c:v>0.102546297</c:v>
                </c:pt>
                <c:pt idx="587">
                  <c:v>0.102662034</c:v>
                </c:pt>
                <c:pt idx="588">
                  <c:v>0.102777779</c:v>
                </c:pt>
                <c:pt idx="589">
                  <c:v>0.102893516</c:v>
                </c:pt>
                <c:pt idx="590">
                  <c:v>0.103009261</c:v>
                </c:pt>
                <c:pt idx="591">
                  <c:v>0.103124999</c:v>
                </c:pt>
                <c:pt idx="592">
                  <c:v>0.103240743</c:v>
                </c:pt>
                <c:pt idx="593">
                  <c:v>0.103356481</c:v>
                </c:pt>
                <c:pt idx="594">
                  <c:v>0.103472225</c:v>
                </c:pt>
                <c:pt idx="595">
                  <c:v>0.103587963</c:v>
                </c:pt>
                <c:pt idx="596">
                  <c:v>0.1037037</c:v>
                </c:pt>
                <c:pt idx="597">
                  <c:v>0.103819445</c:v>
                </c:pt>
                <c:pt idx="598">
                  <c:v>0.103935182</c:v>
                </c:pt>
                <c:pt idx="599">
                  <c:v>0.104050927</c:v>
                </c:pt>
                <c:pt idx="600">
                  <c:v>0.104166664</c:v>
                </c:pt>
                <c:pt idx="601">
                  <c:v>0.104282409</c:v>
                </c:pt>
                <c:pt idx="602">
                  <c:v>0.104398146</c:v>
                </c:pt>
                <c:pt idx="603">
                  <c:v>0.104513891</c:v>
                </c:pt>
                <c:pt idx="604">
                  <c:v>0.104629628</c:v>
                </c:pt>
                <c:pt idx="605">
                  <c:v>0.104745373</c:v>
                </c:pt>
                <c:pt idx="606">
                  <c:v>0.10486111</c:v>
                </c:pt>
                <c:pt idx="607">
                  <c:v>0.104976855</c:v>
                </c:pt>
                <c:pt idx="608">
                  <c:v>0.105092593</c:v>
                </c:pt>
                <c:pt idx="609">
                  <c:v>0.10520833</c:v>
                </c:pt>
                <c:pt idx="610">
                  <c:v>0.105324075</c:v>
                </c:pt>
                <c:pt idx="611">
                  <c:v>0.105439812</c:v>
                </c:pt>
                <c:pt idx="612">
                  <c:v>0.105555557</c:v>
                </c:pt>
                <c:pt idx="613">
                  <c:v>0.105671294</c:v>
                </c:pt>
                <c:pt idx="614">
                  <c:v>0.105787039</c:v>
                </c:pt>
                <c:pt idx="615">
                  <c:v>0.105902776</c:v>
                </c:pt>
                <c:pt idx="616">
                  <c:v>0.106018521</c:v>
                </c:pt>
                <c:pt idx="617">
                  <c:v>0.106134258</c:v>
                </c:pt>
                <c:pt idx="618">
                  <c:v>0.106250003</c:v>
                </c:pt>
                <c:pt idx="619">
                  <c:v>0.10636574</c:v>
                </c:pt>
              </c:strCache>
            </c:strRef>
          </c:xVal>
          <c:yVal>
            <c:numRef>
              <c:f>Data!$M$9:$M$628</c:f>
              <c:numCache>
                <c:ptCount val="620"/>
                <c:pt idx="0">
                  <c:v>46.237346501329185</c:v>
                </c:pt>
                <c:pt idx="1">
                  <c:v>47.057125501154715</c:v>
                </c:pt>
                <c:pt idx="2">
                  <c:v>47.876985438831824</c:v>
                </c:pt>
                <c:pt idx="3">
                  <c:v>47.057125501154715</c:v>
                </c:pt>
                <c:pt idx="4">
                  <c:v>46.237346501329185</c:v>
                </c:pt>
                <c:pt idx="5">
                  <c:v>47.057125501154715</c:v>
                </c:pt>
                <c:pt idx="6">
                  <c:v>49.51694819166977</c:v>
                </c:pt>
                <c:pt idx="7">
                  <c:v>47.057125501154715</c:v>
                </c:pt>
                <c:pt idx="8">
                  <c:v>47.057125501154715</c:v>
                </c:pt>
                <c:pt idx="9">
                  <c:v>47.876985438831824</c:v>
                </c:pt>
                <c:pt idx="10">
                  <c:v>47.876985438831824</c:v>
                </c:pt>
                <c:pt idx="11">
                  <c:v>46.237346501329185</c:v>
                </c:pt>
                <c:pt idx="12">
                  <c:v>45.41764842337271</c:v>
                </c:pt>
                <c:pt idx="13">
                  <c:v>47.057125501154715</c:v>
                </c:pt>
                <c:pt idx="14">
                  <c:v>47.876985438831824</c:v>
                </c:pt>
                <c:pt idx="15">
                  <c:v>47.057125501154715</c:v>
                </c:pt>
                <c:pt idx="16">
                  <c:v>45.41764842337271</c:v>
                </c:pt>
                <c:pt idx="17">
                  <c:v>45.41764842337271</c:v>
                </c:pt>
                <c:pt idx="18">
                  <c:v>47.057125501154715</c:v>
                </c:pt>
                <c:pt idx="19">
                  <c:v>46.237346501329185</c:v>
                </c:pt>
                <c:pt idx="20">
                  <c:v>45.41764842337271</c:v>
                </c:pt>
                <c:pt idx="21">
                  <c:v>47.057125501154715</c:v>
                </c:pt>
                <c:pt idx="22">
                  <c:v>46.237346501329185</c:v>
                </c:pt>
                <c:pt idx="23">
                  <c:v>45.41764842337271</c:v>
                </c:pt>
                <c:pt idx="24">
                  <c:v>47.057125501154715</c:v>
                </c:pt>
                <c:pt idx="25">
                  <c:v>46.237346501329185</c:v>
                </c:pt>
                <c:pt idx="26">
                  <c:v>45.41764842337271</c:v>
                </c:pt>
                <c:pt idx="27">
                  <c:v>42.959039560999614</c:v>
                </c:pt>
                <c:pt idx="28">
                  <c:v>43.77849496917567</c:v>
                </c:pt>
                <c:pt idx="29">
                  <c:v>42.959039560999614</c:v>
                </c:pt>
                <c:pt idx="30">
                  <c:v>43.77849496917567</c:v>
                </c:pt>
                <c:pt idx="31">
                  <c:v>44.59803125131073</c:v>
                </c:pt>
                <c:pt idx="32">
                  <c:v>45.41764842337271</c:v>
                </c:pt>
                <c:pt idx="33">
                  <c:v>43.77849496917567</c:v>
                </c:pt>
                <c:pt idx="34">
                  <c:v>43.77849496917567</c:v>
                </c:pt>
                <c:pt idx="35">
                  <c:v>45.41764842337271</c:v>
                </c:pt>
                <c:pt idx="36">
                  <c:v>42.13966501082628</c:v>
                </c:pt>
                <c:pt idx="37">
                  <c:v>43.77849496917567</c:v>
                </c:pt>
                <c:pt idx="38">
                  <c:v>43.77849496917567</c:v>
                </c:pt>
                <c:pt idx="39">
                  <c:v>45.41764842337271</c:v>
                </c:pt>
                <c:pt idx="40">
                  <c:v>43.77849496917567</c:v>
                </c:pt>
                <c:pt idx="41">
                  <c:v>41.320371302698106</c:v>
                </c:pt>
                <c:pt idx="42">
                  <c:v>42.13966501082628</c:v>
                </c:pt>
                <c:pt idx="43">
                  <c:v>43.77849496917567</c:v>
                </c:pt>
                <c:pt idx="44">
                  <c:v>45.41764842337271</c:v>
                </c:pt>
                <c:pt idx="45">
                  <c:v>43.77849496917567</c:v>
                </c:pt>
                <c:pt idx="46">
                  <c:v>42.959039560999614</c:v>
                </c:pt>
                <c:pt idx="47">
                  <c:v>42.959039560999614</c:v>
                </c:pt>
                <c:pt idx="48">
                  <c:v>68.39983551736597</c:v>
                </c:pt>
                <c:pt idx="49">
                  <c:v>93.91881396831168</c:v>
                </c:pt>
                <c:pt idx="50">
                  <c:v>116.20909797387809</c:v>
                </c:pt>
                <c:pt idx="51">
                  <c:v>147.6823205832929</c:v>
                </c:pt>
                <c:pt idx="52">
                  <c:v>180.10830456548655</c:v>
                </c:pt>
                <c:pt idx="53">
                  <c:v>210.98890709311792</c:v>
                </c:pt>
                <c:pt idx="54">
                  <c:v>244.50303339200133</c:v>
                </c:pt>
                <c:pt idx="55">
                  <c:v>266.3599741006661</c:v>
                </c:pt>
                <c:pt idx="56">
                  <c:v>288.2745966117268</c:v>
                </c:pt>
                <c:pt idx="57">
                  <c:v>308.5549397467039</c:v>
                </c:pt>
                <c:pt idx="58">
                  <c:v>330.58134887347524</c:v>
                </c:pt>
                <c:pt idx="59">
                  <c:v>342.46596746396335</c:v>
                </c:pt>
                <c:pt idx="60">
                  <c:v>346.71459962213555</c:v>
                </c:pt>
                <c:pt idx="61">
                  <c:v>339.91783118702574</c:v>
                </c:pt>
                <c:pt idx="62">
                  <c:v>320.40805342401666</c:v>
                </c:pt>
                <c:pt idx="63">
                  <c:v>295.87392220671086</c:v>
                </c:pt>
                <c:pt idx="64">
                  <c:v>268.0436625435791</c:v>
                </c:pt>
                <c:pt idx="65">
                  <c:v>236.95055322427135</c:v>
                </c:pt>
                <c:pt idx="66">
                  <c:v>205.97343399601175</c:v>
                </c:pt>
                <c:pt idx="67">
                  <c:v>161.80115914227537</c:v>
                </c:pt>
                <c:pt idx="68">
                  <c:v>116.20909797387809</c:v>
                </c:pt>
                <c:pt idx="69">
                  <c:v>79.09179637012791</c:v>
                </c:pt>
                <c:pt idx="70">
                  <c:v>52.79784565513073</c:v>
                </c:pt>
                <c:pt idx="71">
                  <c:v>50.337051038811225</c:v>
                </c:pt>
                <c:pt idx="72">
                  <c:v>56.9007912260277</c:v>
                </c:pt>
                <c:pt idx="73">
                  <c:v>76.62319860969066</c:v>
                </c:pt>
                <c:pt idx="74">
                  <c:v>103.81822071035565</c:v>
                </c:pt>
                <c:pt idx="75">
                  <c:v>125.30750668249121</c:v>
                </c:pt>
                <c:pt idx="76">
                  <c:v>151.00224121602105</c:v>
                </c:pt>
                <c:pt idx="77">
                  <c:v>176.7767292461732</c:v>
                </c:pt>
                <c:pt idx="78">
                  <c:v>195.95156649534024</c:v>
                </c:pt>
                <c:pt idx="79">
                  <c:v>219.35476652728292</c:v>
                </c:pt>
                <c:pt idx="80">
                  <c:v>237.78937855676915</c:v>
                </c:pt>
                <c:pt idx="81">
                  <c:v>262.9936210102735</c:v>
                </c:pt>
                <c:pt idx="82">
                  <c:v>278.15296849581284</c:v>
                </c:pt>
                <c:pt idx="83">
                  <c:v>282.3688143354654</c:v>
                </c:pt>
                <c:pt idx="84">
                  <c:v>294.1845820784141</c:v>
                </c:pt>
                <c:pt idx="85">
                  <c:v>310.2472061825588</c:v>
                </c:pt>
                <c:pt idx="86">
                  <c:v>324.64541197490905</c:v>
                </c:pt>
                <c:pt idx="87">
                  <c:v>339.06862615770297</c:v>
                </c:pt>
                <c:pt idx="88">
                  <c:v>341.6165018223844</c:v>
                </c:pt>
                <c:pt idx="89">
                  <c:v>339.06862615770297</c:v>
                </c:pt>
                <c:pt idx="90">
                  <c:v>335.6726742150654</c:v>
                </c:pt>
                <c:pt idx="91">
                  <c:v>334.8239031843261</c:v>
                </c:pt>
                <c:pt idx="92">
                  <c:v>330.58134887347524</c:v>
                </c:pt>
                <c:pt idx="93">
                  <c:v>328.0368563234597</c:v>
                </c:pt>
                <c:pt idx="94">
                  <c:v>325.49314321672546</c:v>
                </c:pt>
                <c:pt idx="95">
                  <c:v>322.102737383368</c:v>
                </c:pt>
                <c:pt idx="96">
                  <c:v>320.40805342401666</c:v>
                </c:pt>
                <c:pt idx="97">
                  <c:v>322.9502090758931</c:v>
                </c:pt>
                <c:pt idx="98">
                  <c:v>329.73309805584154</c:v>
                </c:pt>
                <c:pt idx="99">
                  <c:v>332.2781105001385</c:v>
                </c:pt>
                <c:pt idx="100">
                  <c:v>335.6726742150654</c:v>
                </c:pt>
                <c:pt idx="101">
                  <c:v>333.1266213445896</c:v>
                </c:pt>
                <c:pt idx="102">
                  <c:v>327.18886537332423</c:v>
                </c:pt>
                <c:pt idx="103">
                  <c:v>328.884933878403</c:v>
                </c:pt>
                <c:pt idx="104">
                  <c:v>330.58134887347524</c:v>
                </c:pt>
                <c:pt idx="105">
                  <c:v>326.34096101030525</c:v>
                </c:pt>
                <c:pt idx="106">
                  <c:v>332.2781105001385</c:v>
                </c:pt>
                <c:pt idx="107">
                  <c:v>331.42968634900546</c:v>
                </c:pt>
                <c:pt idx="108">
                  <c:v>326.34096101030525</c:v>
                </c:pt>
                <c:pt idx="109">
                  <c:v>328.884933878403</c:v>
                </c:pt>
                <c:pt idx="110">
                  <c:v>328.0368563234597</c:v>
                </c:pt>
                <c:pt idx="111">
                  <c:v>324.64541197490905</c:v>
                </c:pt>
                <c:pt idx="112">
                  <c:v>317.01972271414627</c:v>
                </c:pt>
                <c:pt idx="113">
                  <c:v>318.7137152479679</c:v>
                </c:pt>
                <c:pt idx="114">
                  <c:v>321.2553521719585</c:v>
                </c:pt>
                <c:pt idx="115">
                  <c:v>320.40805342401666</c:v>
                </c:pt>
                <c:pt idx="116">
                  <c:v>317.01972271414627</c:v>
                </c:pt>
                <c:pt idx="117">
                  <c:v>316.1728560190071</c:v>
                </c:pt>
                <c:pt idx="118">
                  <c:v>314.4793816841882</c:v>
                </c:pt>
                <c:pt idx="119">
                  <c:v>332.2781105001385</c:v>
                </c:pt>
                <c:pt idx="120">
                  <c:v>337.37047658695724</c:v>
                </c:pt>
                <c:pt idx="121">
                  <c:v>336.5215320100283</c:v>
                </c:pt>
                <c:pt idx="122">
                  <c:v>345.01488589764574</c:v>
                </c:pt>
                <c:pt idx="123">
                  <c:v>343.3155200118422</c:v>
                </c:pt>
                <c:pt idx="124">
                  <c:v>340.76712306932995</c:v>
                </c:pt>
                <c:pt idx="125">
                  <c:v>338.2195079635992</c:v>
                </c:pt>
                <c:pt idx="126">
                  <c:v>338.2195079635992</c:v>
                </c:pt>
                <c:pt idx="127">
                  <c:v>350.9654066624895</c:v>
                </c:pt>
                <c:pt idx="128">
                  <c:v>387.61245223458593</c:v>
                </c:pt>
                <c:pt idx="129">
                  <c:v>414.1331045129957</c:v>
                </c:pt>
                <c:pt idx="130">
                  <c:v>443.31799569247823</c:v>
                </c:pt>
                <c:pt idx="131">
                  <c:v>472.6058213484897</c:v>
                </c:pt>
                <c:pt idx="132">
                  <c:v>500.2655163197603</c:v>
                </c:pt>
                <c:pt idx="133">
                  <c:v>528.0176511744779</c:v>
                </c:pt>
                <c:pt idx="134">
                  <c:v>553.248388777528</c:v>
                </c:pt>
                <c:pt idx="135">
                  <c:v>577.6820590348453</c:v>
                </c:pt>
                <c:pt idx="136">
                  <c:v>605.6945717795965</c:v>
                </c:pt>
                <c:pt idx="137">
                  <c:v>626.7661450369171</c:v>
                </c:pt>
                <c:pt idx="138">
                  <c:v>653.1810269396221</c:v>
                </c:pt>
                <c:pt idx="139">
                  <c:v>678.7955332131999</c:v>
                </c:pt>
                <c:pt idx="140">
                  <c:v>695.6203937882724</c:v>
                </c:pt>
                <c:pt idx="141">
                  <c:v>718.6992686837223</c:v>
                </c:pt>
                <c:pt idx="142">
                  <c:v>740.951148047517</c:v>
                </c:pt>
                <c:pt idx="143">
                  <c:v>763.2628154335091</c:v>
                </c:pt>
                <c:pt idx="144">
                  <c:v>784.7385637103954</c:v>
                </c:pt>
                <c:pt idx="145">
                  <c:v>798.1891654936497</c:v>
                </c:pt>
                <c:pt idx="146">
                  <c:v>808.0668054895872</c:v>
                </c:pt>
                <c:pt idx="147">
                  <c:v>809.8640030665624</c:v>
                </c:pt>
                <c:pt idx="148">
                  <c:v>817.0566855188592</c:v>
                </c:pt>
                <c:pt idx="149">
                  <c:v>836.8687467750618</c:v>
                </c:pt>
                <c:pt idx="150">
                  <c:v>838.6721893648428</c:v>
                </c:pt>
                <c:pt idx="151">
                  <c:v>856.7281898947989</c:v>
                </c:pt>
                <c:pt idx="152">
                  <c:v>869.3907911076548</c:v>
                </c:pt>
                <c:pt idx="153">
                  <c:v>881.1662354409757</c:v>
                </c:pt>
                <c:pt idx="154">
                  <c:v>891.1431319600046</c:v>
                </c:pt>
                <c:pt idx="155">
                  <c:v>902.0407075030143</c:v>
                </c:pt>
                <c:pt idx="156">
                  <c:v>912.9526031231289</c:v>
                </c:pt>
                <c:pt idx="157">
                  <c:v>922.0568156039981</c:v>
                </c:pt>
                <c:pt idx="158">
                  <c:v>939.3823669467733</c:v>
                </c:pt>
                <c:pt idx="159">
                  <c:v>947.6018410682922</c:v>
                </c:pt>
                <c:pt idx="160">
                  <c:v>965.8965199200098</c:v>
                </c:pt>
                <c:pt idx="161">
                  <c:v>974.1422934610263</c:v>
                </c:pt>
                <c:pt idx="162">
                  <c:v>986.0673292399001</c:v>
                </c:pt>
                <c:pt idx="163">
                  <c:v>1004.4470431887521</c:v>
                </c:pt>
                <c:pt idx="164">
                  <c:v>1025.6341290134346</c:v>
                </c:pt>
                <c:pt idx="165">
                  <c:v>1041.3289664527492</c:v>
                </c:pt>
                <c:pt idx="166">
                  <c:v>1062.6104847648849</c:v>
                </c:pt>
                <c:pt idx="167">
                  <c:v>1074.6633387578602</c:v>
                </c:pt>
                <c:pt idx="168">
                  <c:v>1081.1605904841733</c:v>
                </c:pt>
                <c:pt idx="169">
                  <c:v>1090.4512061008766</c:v>
                </c:pt>
                <c:pt idx="170">
                  <c:v>1117.452921857221</c:v>
                </c:pt>
                <c:pt idx="171">
                  <c:v>1127.717963911931</c:v>
                </c:pt>
                <c:pt idx="172">
                  <c:v>1141.7362296438603</c:v>
                </c:pt>
                <c:pt idx="173">
                  <c:v>1160.4641387366798</c:v>
                </c:pt>
                <c:pt idx="174">
                  <c:v>1178.2948599537567</c:v>
                </c:pt>
                <c:pt idx="175">
                  <c:v>1190.516924751262</c:v>
                </c:pt>
                <c:pt idx="176">
                  <c:v>1209.35529801215</c:v>
                </c:pt>
                <c:pt idx="177">
                  <c:v>1227.2914245861457</c:v>
                </c:pt>
                <c:pt idx="178">
                  <c:v>1251.8985471826522</c:v>
                </c:pt>
                <c:pt idx="179">
                  <c:v>1273.7273364320793</c:v>
                </c:pt>
                <c:pt idx="180">
                  <c:v>1291.803195785648</c:v>
                </c:pt>
                <c:pt idx="181">
                  <c:v>1309.918488126164</c:v>
                </c:pt>
                <c:pt idx="182">
                  <c:v>1324.2480022462946</c:v>
                </c:pt>
                <c:pt idx="183">
                  <c:v>1338.6022864982306</c:v>
                </c:pt>
                <c:pt idx="184">
                  <c:v>1354.9005279854255</c:v>
                </c:pt>
                <c:pt idx="185">
                  <c:v>1370.2693261204977</c:v>
                </c:pt>
                <c:pt idx="186">
                  <c:v>1387.5932921507151</c:v>
                </c:pt>
                <c:pt idx="187">
                  <c:v>1403.0227730678898</c:v>
                </c:pt>
                <c:pt idx="188">
                  <c:v>1416.547126826121</c:v>
                </c:pt>
                <c:pt idx="189">
                  <c:v>1436.875047312936</c:v>
                </c:pt>
                <c:pt idx="190">
                  <c:v>1454.3386738798622</c:v>
                </c:pt>
                <c:pt idx="191">
                  <c:v>1473.7858756768594</c:v>
                </c:pt>
                <c:pt idx="192">
                  <c:v>1488.401223607001</c:v>
                </c:pt>
                <c:pt idx="193">
                  <c:v>1506.9510021828912</c:v>
                </c:pt>
                <c:pt idx="194">
                  <c:v>1524.5627826382952</c:v>
                </c:pt>
                <c:pt idx="195">
                  <c:v>1545.1571810078576</c:v>
                </c:pt>
                <c:pt idx="196">
                  <c:v>1564.8184933112784</c:v>
                </c:pt>
                <c:pt idx="197">
                  <c:v>1581.567288610739</c:v>
                </c:pt>
                <c:pt idx="198">
                  <c:v>1602.3037259056389</c:v>
                </c:pt>
                <c:pt idx="199">
                  <c:v>1623.0920754181575</c:v>
                </c:pt>
                <c:pt idx="200">
                  <c:v>1639.9589398495566</c:v>
                </c:pt>
                <c:pt idx="201">
                  <c:v>1658.850772947705</c:v>
                </c:pt>
                <c:pt idx="202">
                  <c:v>1675.7905008266105</c:v>
                </c:pt>
                <c:pt idx="203">
                  <c:v>1696.7638692208732</c:v>
                </c:pt>
                <c:pt idx="204">
                  <c:v>1716.7878754803269</c:v>
                </c:pt>
                <c:pt idx="205">
                  <c:v>1730.8334652984638</c:v>
                </c:pt>
                <c:pt idx="206">
                  <c:v>1725.81445555244</c:v>
                </c:pt>
                <c:pt idx="207">
                  <c:v>1731.837631376476</c:v>
                </c:pt>
                <c:pt idx="208">
                  <c:v>1741.8859764699716</c:v>
                </c:pt>
                <c:pt idx="209">
                  <c:v>1749.9334163458327</c:v>
                </c:pt>
                <c:pt idx="210">
                  <c:v>1752.9532180781252</c:v>
                </c:pt>
                <c:pt idx="211">
                  <c:v>1755.9741183862254</c:v>
                </c:pt>
                <c:pt idx="212">
                  <c:v>1758.9961180697262</c:v>
                </c:pt>
                <c:pt idx="213">
                  <c:v>1754.9670295035392</c:v>
                </c:pt>
                <c:pt idx="214">
                  <c:v>1750.9398949086076</c:v>
                </c:pt>
                <c:pt idx="215">
                  <c:v>1743.897105414653</c:v>
                </c:pt>
                <c:pt idx="216">
                  <c:v>1744.9028525692777</c:v>
                </c:pt>
                <c:pt idx="217">
                  <c:v>1746.914712390627</c:v>
                </c:pt>
                <c:pt idx="218">
                  <c:v>1742.8914800580515</c:v>
                </c:pt>
                <c:pt idx="219">
                  <c:v>1741.8859764699716</c:v>
                </c:pt>
                <c:pt idx="220">
                  <c:v>1745.9087215514285</c:v>
                </c:pt>
                <c:pt idx="221">
                  <c:v>1742.8914800580515</c:v>
                </c:pt>
                <c:pt idx="222">
                  <c:v>1744.9028525692777</c:v>
                </c:pt>
                <c:pt idx="223">
                  <c:v>1742.8914800580515</c:v>
                </c:pt>
                <c:pt idx="224">
                  <c:v>1745.9087215514285</c:v>
                </c:pt>
                <c:pt idx="225">
                  <c:v>1750.9398949086076</c:v>
                </c:pt>
                <c:pt idx="226">
                  <c:v>1755.9741183862254</c:v>
                </c:pt>
                <c:pt idx="227">
                  <c:v>1753.9600627440452</c:v>
                </c:pt>
                <c:pt idx="228">
                  <c:v>1751.9464954761775</c:v>
                </c:pt>
                <c:pt idx="229">
                  <c:v>1751.9464954761775</c:v>
                </c:pt>
                <c:pt idx="230">
                  <c:v>1749.9334163458327</c:v>
                </c:pt>
                <c:pt idx="231">
                  <c:v>1735.855510430065</c:v>
                </c:pt>
                <c:pt idx="232">
                  <c:v>1736.8602840258216</c:v>
                </c:pt>
                <c:pt idx="233">
                  <c:v>1741.8859764699716</c:v>
                </c:pt>
                <c:pt idx="234">
                  <c:v>1744.9028525692777</c:v>
                </c:pt>
                <c:pt idx="235">
                  <c:v>1746.914712390627</c:v>
                </c:pt>
                <c:pt idx="236">
                  <c:v>1749.9334163458327</c:v>
                </c:pt>
                <c:pt idx="237">
                  <c:v>1746.914712390627</c:v>
                </c:pt>
                <c:pt idx="238">
                  <c:v>1746.914712390627</c:v>
                </c:pt>
                <c:pt idx="239">
                  <c:v>1746.914712390627</c:v>
                </c:pt>
                <c:pt idx="240">
                  <c:v>1751.9464954761775</c:v>
                </c:pt>
                <c:pt idx="241">
                  <c:v>1754.9670295035392</c:v>
                </c:pt>
                <c:pt idx="242">
                  <c:v>1752.9532180781252</c:v>
                </c:pt>
                <c:pt idx="243">
                  <c:v>1758.9961180697262</c:v>
                </c:pt>
                <c:pt idx="244">
                  <c:v>1761.0113956847624</c:v>
                </c:pt>
                <c:pt idx="245">
                  <c:v>1757.9886626396776</c:v>
                </c:pt>
                <c:pt idx="246">
                  <c:v>1757.9886626396776</c:v>
                </c:pt>
                <c:pt idx="247">
                  <c:v>1766.0517305114386</c:v>
                </c:pt>
                <c:pt idx="248">
                  <c:v>1769.0774005656813</c:v>
                </c:pt>
                <c:pt idx="249">
                  <c:v>1773.1133429887516</c:v>
                </c:pt>
                <c:pt idx="250">
                  <c:v>1762.0192179290977</c:v>
                </c:pt>
                <c:pt idx="251">
                  <c:v>1767.0601647068615</c:v>
                </c:pt>
                <c:pt idx="252">
                  <c:v>1771.0951265802269</c:v>
                </c:pt>
                <c:pt idx="253">
                  <c:v>1793.322531284111</c:v>
                </c:pt>
                <c:pt idx="254">
                  <c:v>1818.65337690433</c:v>
                </c:pt>
                <c:pt idx="255">
                  <c:v>1834.9057639824873</c:v>
                </c:pt>
                <c:pt idx="256">
                  <c:v>1852.2088496479344</c:v>
                </c:pt>
                <c:pt idx="257">
                  <c:v>1875.676443021601</c:v>
                </c:pt>
                <c:pt idx="258">
                  <c:v>1895.112864099411</c:v>
                </c:pt>
                <c:pt idx="259">
                  <c:v>1909.463604519377</c:v>
                </c:pt>
                <c:pt idx="260">
                  <c:v>1924.8669689286355</c:v>
                </c:pt>
                <c:pt idx="261">
                  <c:v>1938.2397024270745</c:v>
                </c:pt>
                <c:pt idx="262">
                  <c:v>1958.8552824594956</c:v>
                </c:pt>
                <c:pt idx="263">
                  <c:v>1986.7677503271398</c:v>
                </c:pt>
                <c:pt idx="264">
                  <c:v>1997.129557726029</c:v>
                </c:pt>
                <c:pt idx="265">
                  <c:v>2016.8526842014126</c:v>
                </c:pt>
                <c:pt idx="266">
                  <c:v>2030.374496901259</c:v>
                </c:pt>
                <c:pt idx="267">
                  <c:v>2047.04701121736</c:v>
                </c:pt>
                <c:pt idx="268">
                  <c:v>2056.440032057766</c:v>
                </c:pt>
                <c:pt idx="269">
                  <c:v>2071.072549274826</c:v>
                </c:pt>
                <c:pt idx="270">
                  <c:v>2086.7789117632447</c:v>
                </c:pt>
                <c:pt idx="271">
                  <c:v>2105.6658449363686</c:v>
                </c:pt>
                <c:pt idx="272">
                  <c:v>2128.808364372354</c:v>
                </c:pt>
                <c:pt idx="273">
                  <c:v>2144.624415192603</c:v>
                </c:pt>
                <c:pt idx="274">
                  <c:v>2156.2420279100743</c:v>
                </c:pt>
                <c:pt idx="275">
                  <c:v>2174.2285512605413</c:v>
                </c:pt>
                <c:pt idx="276">
                  <c:v>2193.3156653590286</c:v>
                </c:pt>
                <c:pt idx="277">
                  <c:v>2212.4467533929255</c:v>
                </c:pt>
                <c:pt idx="278">
                  <c:v>2229.489245515537</c:v>
                </c:pt>
                <c:pt idx="279">
                  <c:v>2248.7039506689</c:v>
                </c:pt>
                <c:pt idx="280">
                  <c:v>2265.8210943171016</c:v>
                </c:pt>
                <c:pt idx="281">
                  <c:v>2280.8275937164635</c:v>
                </c:pt>
                <c:pt idx="282">
                  <c:v>2298.011151575115</c:v>
                </c:pt>
                <c:pt idx="283">
                  <c:v>2316.307727355733</c:v>
                </c:pt>
                <c:pt idx="284">
                  <c:v>2326.0104953986956</c:v>
                </c:pt>
                <c:pt idx="285">
                  <c:v>2340.04565024947</c:v>
                </c:pt>
                <c:pt idx="286">
                  <c:v>2355.187008860835</c:v>
                </c:pt>
                <c:pt idx="287">
                  <c:v>2375.780255213199</c:v>
                </c:pt>
                <c:pt idx="288">
                  <c:v>2395.3368682947885</c:v>
                </c:pt>
                <c:pt idx="289">
                  <c:v>2411.669302666234</c:v>
                </c:pt>
                <c:pt idx="290">
                  <c:v>2426.941944807465</c:v>
                </c:pt>
                <c:pt idx="291">
                  <c:v>2437.868198189116</c:v>
                </c:pt>
                <c:pt idx="292">
                  <c:v>2454.28458186591</c:v>
                </c:pt>
                <c:pt idx="293">
                  <c:v>2468.5384135608692</c:v>
                </c:pt>
                <c:pt idx="294">
                  <c:v>2482.816754204082</c:v>
                </c:pt>
                <c:pt idx="295">
                  <c:v>2491.615643898328</c:v>
                </c:pt>
                <c:pt idx="296">
                  <c:v>2507.0361708404625</c:v>
                </c:pt>
                <c:pt idx="297">
                  <c:v>2520.2765957109777</c:v>
                </c:pt>
                <c:pt idx="298">
                  <c:v>2533.538165799211</c:v>
                </c:pt>
                <c:pt idx="299">
                  <c:v>2546.8209487518625</c:v>
                </c:pt>
                <c:pt idx="300">
                  <c:v>2559.0155260841802</c:v>
                </c:pt>
                <c:pt idx="301">
                  <c:v>2572.339157297134</c:v>
                </c:pt>
                <c:pt idx="302">
                  <c:v>2585.684200542135</c:v>
                </c:pt>
                <c:pt idx="303">
                  <c:v>2595.7070760763963</c:v>
                </c:pt>
                <c:pt idx="304">
                  <c:v>2610.2059539571246</c:v>
                </c:pt>
                <c:pt idx="305">
                  <c:v>2625.848493460041</c:v>
                </c:pt>
                <c:pt idx="306">
                  <c:v>2642.6411207641886</c:v>
                </c:pt>
                <c:pt idx="307">
                  <c:v>2653.8551013637616</c:v>
                </c:pt>
                <c:pt idx="308">
                  <c:v>2671.829029099803</c:v>
                </c:pt>
                <c:pt idx="309">
                  <c:v>2686.461546316861</c:v>
                </c:pt>
                <c:pt idx="310">
                  <c:v>2681.9564864629774</c:v>
                </c:pt>
                <c:pt idx="311">
                  <c:v>2684.2087108792803</c:v>
                </c:pt>
                <c:pt idx="312">
                  <c:v>2685.335052199689</c:v>
                </c:pt>
                <c:pt idx="313">
                  <c:v>2690.9690515826487</c:v>
                </c:pt>
                <c:pt idx="314">
                  <c:v>2689.841945863647</c:v>
                </c:pt>
                <c:pt idx="315">
                  <c:v>2693.223722074914</c:v>
                </c:pt>
                <c:pt idx="316">
                  <c:v>2694.351286931289</c:v>
                </c:pt>
                <c:pt idx="317">
                  <c:v>2695.4790049165895</c:v>
                </c:pt>
                <c:pt idx="318">
                  <c:v>2692.0963103058893</c:v>
                </c:pt>
                <c:pt idx="319">
                  <c:v>2689.841945863647</c:v>
                </c:pt>
                <c:pt idx="320">
                  <c:v>2690.9690515826487</c:v>
                </c:pt>
                <c:pt idx="321">
                  <c:v>2695.4790049165895</c:v>
                </c:pt>
                <c:pt idx="322">
                  <c:v>2693.223722074914</c:v>
                </c:pt>
                <c:pt idx="323">
                  <c:v>2695.4790049165895</c:v>
                </c:pt>
                <c:pt idx="324">
                  <c:v>2696.606876072414</c:v>
                </c:pt>
                <c:pt idx="325">
                  <c:v>2699.9914089792646</c:v>
                </c:pt>
                <c:pt idx="326">
                  <c:v>2707.8940211730032</c:v>
                </c:pt>
                <c:pt idx="327">
                  <c:v>2713.5433522106796</c:v>
                </c:pt>
                <c:pt idx="328">
                  <c:v>2709.023579954859</c:v>
                </c:pt>
                <c:pt idx="329">
                  <c:v>2705.63536445515</c:v>
                </c:pt>
                <c:pt idx="330">
                  <c:v>2702.2485308664955</c:v>
                </c:pt>
                <c:pt idx="331">
                  <c:v>2693.223722074914</c:v>
                </c:pt>
                <c:pt idx="332">
                  <c:v>2685.335052199689</c:v>
                </c:pt>
                <c:pt idx="333">
                  <c:v>2685.335052199689</c:v>
                </c:pt>
                <c:pt idx="334">
                  <c:v>2687.5881932722577</c:v>
                </c:pt>
                <c:pt idx="335">
                  <c:v>2689.841945863647</c:v>
                </c:pt>
                <c:pt idx="336">
                  <c:v>2689.841945863647</c:v>
                </c:pt>
                <c:pt idx="337">
                  <c:v>2685.335052199689</c:v>
                </c:pt>
                <c:pt idx="338">
                  <c:v>2680.8306032842474</c:v>
                </c:pt>
                <c:pt idx="339">
                  <c:v>2677.453869369062</c:v>
                </c:pt>
                <c:pt idx="340">
                  <c:v>2676.3285964664665</c:v>
                </c:pt>
                <c:pt idx="341">
                  <c:v>2678.5792947786604</c:v>
                </c:pt>
                <c:pt idx="342">
                  <c:v>2675.2034760295437</c:v>
                </c:pt>
                <c:pt idx="343">
                  <c:v>2679.7048727366</c:v>
                </c:pt>
                <c:pt idx="344">
                  <c:v>2686.461546316861</c:v>
                </c:pt>
                <c:pt idx="345">
                  <c:v>2683.0825223141846</c:v>
                </c:pt>
                <c:pt idx="346">
                  <c:v>2687.5881932722577</c:v>
                </c:pt>
                <c:pt idx="347">
                  <c:v>2677.453869369062</c:v>
                </c:pt>
                <c:pt idx="348">
                  <c:v>2677.453869369062</c:v>
                </c:pt>
                <c:pt idx="349">
                  <c:v>2676.3285964664665</c:v>
                </c:pt>
                <c:pt idx="350">
                  <c:v>2675.2034760295437</c:v>
                </c:pt>
                <c:pt idx="351">
                  <c:v>2676.3285964664665</c:v>
                </c:pt>
                <c:pt idx="352">
                  <c:v>2659.467775705184</c:v>
                </c:pt>
                <c:pt idx="353">
                  <c:v>2642.6411207641886</c:v>
                </c:pt>
                <c:pt idx="354">
                  <c:v>2621.3761888564477</c:v>
                </c:pt>
                <c:pt idx="355">
                  <c:v>2604.626466162723</c:v>
                </c:pt>
                <c:pt idx="356">
                  <c:v>2591.2509711280354</c:v>
                </c:pt>
                <c:pt idx="357">
                  <c:v>2567.8955711726358</c:v>
                </c:pt>
                <c:pt idx="358">
                  <c:v>2539.0700768505094</c:v>
                </c:pt>
                <c:pt idx="359">
                  <c:v>2513.6537443387806</c:v>
                </c:pt>
                <c:pt idx="360">
                  <c:v>2489.415047258445</c:v>
                </c:pt>
                <c:pt idx="361">
                  <c:v>2466.3439232278024</c:v>
                </c:pt>
                <c:pt idx="362">
                  <c:v>2437.868198189116</c:v>
                </c:pt>
                <c:pt idx="363">
                  <c:v>2407.3108449506417</c:v>
                </c:pt>
                <c:pt idx="364">
                  <c:v>2375.780255213199</c:v>
                </c:pt>
                <c:pt idx="365">
                  <c:v>2341.1262607490107</c:v>
                </c:pt>
                <c:pt idx="366">
                  <c:v>2314.153095436017</c:v>
                </c:pt>
                <c:pt idx="367">
                  <c:v>2286.193636793014</c:v>
                </c:pt>
                <c:pt idx="368">
                  <c:v>2263.679520772799</c:v>
                </c:pt>
                <c:pt idx="369">
                  <c:v>2239.0910404246215</c:v>
                </c:pt>
                <c:pt idx="370">
                  <c:v>2211.38275808466</c:v>
                </c:pt>
                <c:pt idx="371">
                  <c:v>2189.0702913544947</c:v>
                </c:pt>
                <c:pt idx="372">
                  <c:v>2168.9343519278827</c:v>
                </c:pt>
                <c:pt idx="373">
                  <c:v>2141.4587941979144</c:v>
                </c:pt>
                <c:pt idx="374">
                  <c:v>2117.2290425883557</c:v>
                </c:pt>
                <c:pt idx="375">
                  <c:v>2094.118726573326</c:v>
                </c:pt>
                <c:pt idx="376">
                  <c:v>2068.980610386826</c:v>
                </c:pt>
                <c:pt idx="377">
                  <c:v>2041.8332536705555</c:v>
                </c:pt>
                <c:pt idx="378">
                  <c:v>2017.8920422817484</c:v>
                </c:pt>
                <c:pt idx="379">
                  <c:v>1997.129557726029</c:v>
                </c:pt>
                <c:pt idx="380">
                  <c:v>1975.3846760676083</c:v>
                </c:pt>
                <c:pt idx="381">
                  <c:v>1948.541094855981</c:v>
                </c:pt>
                <c:pt idx="382">
                  <c:v>1920.7566105365806</c:v>
                </c:pt>
                <c:pt idx="383">
                  <c:v>1898.185935634637</c:v>
                </c:pt>
                <c:pt idx="384">
                  <c:v>1875.676443021601</c:v>
                </c:pt>
                <c:pt idx="385">
                  <c:v>1848.1342905023957</c:v>
                </c:pt>
                <c:pt idx="386">
                  <c:v>1821.6982775209808</c:v>
                </c:pt>
                <c:pt idx="387">
                  <c:v>1798.3825225271446</c:v>
                </c:pt>
                <c:pt idx="388">
                  <c:v>1773.1133429887516</c:v>
                </c:pt>
                <c:pt idx="389">
                  <c:v>1748.9270597582831</c:v>
                </c:pt>
                <c:pt idx="390">
                  <c:v>1727.8216954394209</c:v>
                </c:pt>
                <c:pt idx="391">
                  <c:v>1718.792934375013</c:v>
                </c:pt>
                <c:pt idx="392">
                  <c:v>1711.777345326497</c:v>
                </c:pt>
                <c:pt idx="393">
                  <c:v>1706.7698366588024</c:v>
                </c:pt>
                <c:pt idx="394">
                  <c:v>1701.7653458353602</c:v>
                </c:pt>
                <c:pt idx="395">
                  <c:v>1692.7648557210007</c:v>
                </c:pt>
                <c:pt idx="396">
                  <c:v>1684.772601617996</c:v>
                </c:pt>
                <c:pt idx="397">
                  <c:v>1691.765403186605</c:v>
                </c:pt>
                <c:pt idx="398">
                  <c:v>1686.7699441103687</c:v>
                </c:pt>
                <c:pt idx="399">
                  <c:v>1679.7813462101658</c:v>
                </c:pt>
                <c:pt idx="400">
                  <c:v>1681.7774883765087</c:v>
                </c:pt>
                <c:pt idx="401">
                  <c:v>1681.7774883765087</c:v>
                </c:pt>
                <c:pt idx="402">
                  <c:v>1684.772601617996</c:v>
                </c:pt>
                <c:pt idx="403">
                  <c:v>1684.772601617996</c:v>
                </c:pt>
                <c:pt idx="404">
                  <c:v>1687.7687955426186</c:v>
                </c:pt>
                <c:pt idx="405">
                  <c:v>1689.7668589237685</c:v>
                </c:pt>
                <c:pt idx="406">
                  <c:v>1692.7648557210007</c:v>
                </c:pt>
                <c:pt idx="407">
                  <c:v>1693.7644285626516</c:v>
                </c:pt>
                <c:pt idx="408">
                  <c:v>1694.764121740528</c:v>
                </c:pt>
                <c:pt idx="409">
                  <c:v>1687.7687955426186</c:v>
                </c:pt>
                <c:pt idx="410">
                  <c:v>1685.771212811791</c:v>
                </c:pt>
                <c:pt idx="411">
                  <c:v>1686.7699441103687</c:v>
                </c:pt>
                <c:pt idx="412">
                  <c:v>1684.772601617996</c:v>
                </c:pt>
                <c:pt idx="413">
                  <c:v>1684.772601617996</c:v>
                </c:pt>
                <c:pt idx="414">
                  <c:v>1684.772601617996</c:v>
                </c:pt>
                <c:pt idx="415">
                  <c:v>1687.7687955426186</c:v>
                </c:pt>
                <c:pt idx="416">
                  <c:v>1684.772601617996</c:v>
                </c:pt>
                <c:pt idx="417">
                  <c:v>1678.7834550388618</c:v>
                </c:pt>
                <c:pt idx="418">
                  <c:v>1680.7793573131034</c:v>
                </c:pt>
                <c:pt idx="419">
                  <c:v>1677.785683770375</c:v>
                </c:pt>
                <c:pt idx="420">
                  <c:v>1677.785683770375</c:v>
                </c:pt>
                <c:pt idx="421">
                  <c:v>1678.7834550388618</c:v>
                </c:pt>
                <c:pt idx="422">
                  <c:v>1678.7834550388618</c:v>
                </c:pt>
                <c:pt idx="423">
                  <c:v>1681.7774883765087</c:v>
                </c:pt>
                <c:pt idx="424">
                  <c:v>1682.775739429223</c:v>
                </c:pt>
                <c:pt idx="425">
                  <c:v>1678.7834550388618</c:v>
                </c:pt>
                <c:pt idx="426">
                  <c:v>1684.772601617996</c:v>
                </c:pt>
                <c:pt idx="427">
                  <c:v>1682.775739429223</c:v>
                </c:pt>
                <c:pt idx="428">
                  <c:v>1683.774110500097</c:v>
                </c:pt>
                <c:pt idx="429">
                  <c:v>1687.7687955426186</c:v>
                </c:pt>
                <c:pt idx="430">
                  <c:v>1682.775739429223</c:v>
                </c:pt>
                <c:pt idx="431">
                  <c:v>1679.7813462101658</c:v>
                </c:pt>
                <c:pt idx="432">
                  <c:v>1685.771212811791</c:v>
                </c:pt>
                <c:pt idx="433">
                  <c:v>1685.771212811791</c:v>
                </c:pt>
                <c:pt idx="434">
                  <c:v>1682.775739429223</c:v>
                </c:pt>
                <c:pt idx="435">
                  <c:v>1680.7793573131034</c:v>
                </c:pt>
                <c:pt idx="436">
                  <c:v>1683.774110500097</c:v>
                </c:pt>
                <c:pt idx="437">
                  <c:v>1679.7813462101658</c:v>
                </c:pt>
                <c:pt idx="438">
                  <c:v>1670.8046397509763</c:v>
                </c:pt>
                <c:pt idx="439">
                  <c:v>1668.8111332302997</c:v>
                </c:pt>
                <c:pt idx="440">
                  <c:v>1669.8078266686923</c:v>
                </c:pt>
                <c:pt idx="441">
                  <c:v>1666.8181051703311</c:v>
                </c:pt>
                <c:pt idx="442">
                  <c:v>1668.8111332302997</c:v>
                </c:pt>
                <c:pt idx="443">
                  <c:v>1665.82177049135</c:v>
                </c:pt>
                <c:pt idx="444">
                  <c:v>1663.8294596919654</c:v>
                </c:pt>
                <c:pt idx="445">
                  <c:v>1659.8462715249336</c:v>
                </c:pt>
                <c:pt idx="446">
                  <c:v>1658.850772947705</c:v>
                </c:pt>
                <c:pt idx="447">
                  <c:v>1634.002016084776</c:v>
                </c:pt>
                <c:pt idx="448">
                  <c:v>1609.2273948915804</c:v>
                </c:pt>
                <c:pt idx="449">
                  <c:v>1593.410339877021</c:v>
                </c:pt>
                <c:pt idx="450">
                  <c:v>1578.6091630535998</c:v>
                </c:pt>
                <c:pt idx="451">
                  <c:v>1560.8825049110096</c:v>
                </c:pt>
                <c:pt idx="452">
                  <c:v>1546.139141793251</c:v>
                </c:pt>
                <c:pt idx="453">
                  <c:v>1516.7307128551463</c:v>
                </c:pt>
                <c:pt idx="454">
                  <c:v>1503.0423406035475</c:v>
                </c:pt>
                <c:pt idx="455">
                  <c:v>1479.6289283668707</c:v>
                </c:pt>
                <c:pt idx="456">
                  <c:v>1450.45469281186</c:v>
                </c:pt>
                <c:pt idx="457">
                  <c:v>1424.2852300041295</c:v>
                </c:pt>
                <c:pt idx="458">
                  <c:v>1401.0925193697515</c:v>
                </c:pt>
                <c:pt idx="459">
                  <c:v>1376.0399666390397</c:v>
                </c:pt>
                <c:pt idx="460">
                  <c:v>1353.940921886015</c:v>
                </c:pt>
                <c:pt idx="461">
                  <c:v>1335.7294439260727</c:v>
                </c:pt>
                <c:pt idx="462">
                  <c:v>1308.9640658077753</c:v>
                </c:pt>
                <c:pt idx="463">
                  <c:v>1286.0907777396903</c:v>
                </c:pt>
                <c:pt idx="464">
                  <c:v>1264.2295069944944</c:v>
                </c:pt>
                <c:pt idx="465">
                  <c:v>1239.5858710932325</c:v>
                </c:pt>
                <c:pt idx="466">
                  <c:v>1219.734648842708</c:v>
                </c:pt>
                <c:pt idx="467">
                  <c:v>1200.8727409669486</c:v>
                </c:pt>
                <c:pt idx="468">
                  <c:v>1178.2948599537567</c:v>
                </c:pt>
                <c:pt idx="469">
                  <c:v>1157.6522583422945</c:v>
                </c:pt>
                <c:pt idx="470">
                  <c:v>1128.651779079852</c:v>
                </c:pt>
                <c:pt idx="471">
                  <c:v>1102.5445670951842</c:v>
                </c:pt>
                <c:pt idx="472">
                  <c:v>1083.0178822324665</c:v>
                </c:pt>
                <c:pt idx="473">
                  <c:v>1058.9054311074349</c:v>
                </c:pt>
                <c:pt idx="474">
                  <c:v>1036.709757693709</c:v>
                </c:pt>
                <c:pt idx="475">
                  <c:v>1004.4470431887521</c:v>
                </c:pt>
                <c:pt idx="476">
                  <c:v>983.313877530118</c:v>
                </c:pt>
                <c:pt idx="477">
                  <c:v>966.8123127383623</c:v>
                </c:pt>
                <c:pt idx="478">
                  <c:v>943.9477369952447</c:v>
                </c:pt>
                <c:pt idx="479">
                  <c:v>917.5034616641695</c:v>
                </c:pt>
                <c:pt idx="480">
                  <c:v>902.0407075030143</c:v>
                </c:pt>
                <c:pt idx="481">
                  <c:v>880.2598389578399</c:v>
                </c:pt>
                <c:pt idx="482">
                  <c:v>853.1138475648319</c:v>
                </c:pt>
                <c:pt idx="483">
                  <c:v>833.2630361791133</c:v>
                </c:pt>
                <c:pt idx="484">
                  <c:v>804.473576800028</c:v>
                </c:pt>
                <c:pt idx="485">
                  <c:v>782.0510558261022</c:v>
                </c:pt>
                <c:pt idx="486">
                  <c:v>762.3691967754506</c:v>
                </c:pt>
                <c:pt idx="487">
                  <c:v>739.1688017491958</c:v>
                </c:pt>
                <c:pt idx="488">
                  <c:v>718.6992686837223</c:v>
                </c:pt>
                <c:pt idx="489">
                  <c:v>693.847749663279</c:v>
                </c:pt>
                <c:pt idx="490">
                  <c:v>668.186842697167</c:v>
                </c:pt>
                <c:pt idx="491">
                  <c:v>655.8271424345298</c:v>
                </c:pt>
                <c:pt idx="492">
                  <c:v>636.44184816986</c:v>
                </c:pt>
                <c:pt idx="493">
                  <c:v>613.5901470770938</c:v>
                </c:pt>
                <c:pt idx="494">
                  <c:v>592.5519395895695</c:v>
                </c:pt>
                <c:pt idx="495">
                  <c:v>568.0745412561012</c:v>
                </c:pt>
                <c:pt idx="496">
                  <c:v>549.7637259601303</c:v>
                </c:pt>
                <c:pt idx="497">
                  <c:v>530.6241752990434</c:v>
                </c:pt>
                <c:pt idx="498">
                  <c:v>503.72946521637596</c:v>
                </c:pt>
                <c:pt idx="499">
                  <c:v>488.1530616604249</c:v>
                </c:pt>
                <c:pt idx="500">
                  <c:v>476.9215801754316</c:v>
                </c:pt>
                <c:pt idx="501">
                  <c:v>464.8431033229824</c:v>
                </c:pt>
                <c:pt idx="502">
                  <c:v>441.59839507088407</c:v>
                </c:pt>
                <c:pt idx="503">
                  <c:v>422.70625350080365</c:v>
                </c:pt>
                <c:pt idx="504">
                  <c:v>399.57903374017565</c:v>
                </c:pt>
                <c:pt idx="505">
                  <c:v>363.7308993717037</c:v>
                </c:pt>
                <c:pt idx="506">
                  <c:v>334.8239031843261</c:v>
                </c:pt>
                <c:pt idx="507">
                  <c:v>300.09877672267464</c:v>
                </c:pt>
                <c:pt idx="508">
                  <c:v>270.56983546941444</c:v>
                </c:pt>
                <c:pt idx="509">
                  <c:v>242.8241107473806</c:v>
                </c:pt>
                <c:pt idx="510">
                  <c:v>213.49778007821294</c:v>
                </c:pt>
                <c:pt idx="511">
                  <c:v>166.7900156287666</c:v>
                </c:pt>
                <c:pt idx="512">
                  <c:v>128.61849212189117</c:v>
                </c:pt>
                <c:pt idx="513">
                  <c:v>95.56789576739776</c:v>
                </c:pt>
                <c:pt idx="514">
                  <c:v>63.46972373272994</c:v>
                </c:pt>
                <c:pt idx="515">
                  <c:v>42.13966501082628</c:v>
                </c:pt>
                <c:pt idx="516">
                  <c:v>44.59803125131073</c:v>
                </c:pt>
                <c:pt idx="517">
                  <c:v>63.46972373272994</c:v>
                </c:pt>
                <c:pt idx="518">
                  <c:v>97.21730512270712</c:v>
                </c:pt>
                <c:pt idx="519">
                  <c:v>131.93079825755262</c:v>
                </c:pt>
                <c:pt idx="520">
                  <c:v>165.12673042100454</c:v>
                </c:pt>
                <c:pt idx="521">
                  <c:v>196.78626030636687</c:v>
                </c:pt>
                <c:pt idx="522">
                  <c:v>228.56695698264227</c:v>
                </c:pt>
                <c:pt idx="523">
                  <c:v>256.2650061403499</c:v>
                </c:pt>
                <c:pt idx="524">
                  <c:v>282.3688143354654</c:v>
                </c:pt>
                <c:pt idx="525">
                  <c:v>295.0292091830443</c:v>
                </c:pt>
                <c:pt idx="526">
                  <c:v>323.7977672671856</c:v>
                </c:pt>
                <c:pt idx="527">
                  <c:v>349.26482271798307</c:v>
                </c:pt>
                <c:pt idx="528">
                  <c:v>371.39962521025154</c:v>
                </c:pt>
                <c:pt idx="529">
                  <c:v>394.4483870696997</c:v>
                </c:pt>
                <c:pt idx="530">
                  <c:v>421.84854019404463</c:v>
                </c:pt>
                <c:pt idx="531">
                  <c:v>446.7582656006182</c:v>
                </c:pt>
                <c:pt idx="532">
                  <c:v>470.8801456623129</c:v>
                </c:pt>
                <c:pt idx="533">
                  <c:v>496.80301178840955</c:v>
                </c:pt>
                <c:pt idx="534">
                  <c:v>517.5997285885858</c:v>
                </c:pt>
                <c:pt idx="535">
                  <c:v>539.3185027313403</c:v>
                </c:pt>
                <c:pt idx="536">
                  <c:v>559.3500695857331</c:v>
                </c:pt>
                <c:pt idx="537">
                  <c:v>577.6820590348453</c:v>
                </c:pt>
                <c:pt idx="538">
                  <c:v>582.9272121971301</c:v>
                </c:pt>
                <c:pt idx="539">
                  <c:v>582.9272121971301</c:v>
                </c:pt>
                <c:pt idx="540">
                  <c:v>578.5560211860485</c:v>
                </c:pt>
                <c:pt idx="541">
                  <c:v>568.9474927808985</c:v>
                </c:pt>
                <c:pt idx="542">
                  <c:v>556.7345145096687</c:v>
                </c:pt>
                <c:pt idx="543">
                  <c:v>544.5394720149313</c:v>
                </c:pt>
                <c:pt idx="544">
                  <c:v>528.0176511744779</c:v>
                </c:pt>
                <c:pt idx="545">
                  <c:v>515.864678149344</c:v>
                </c:pt>
                <c:pt idx="546">
                  <c:v>501.9973101471013</c:v>
                </c:pt>
                <c:pt idx="547">
                  <c:v>506.32837547868473</c:v>
                </c:pt>
                <c:pt idx="548">
                  <c:v>493.341950418309</c:v>
                </c:pt>
                <c:pt idx="549">
                  <c:v>473.4687936924205</c:v>
                </c:pt>
                <c:pt idx="550">
                  <c:v>469.1548285208471</c:v>
                </c:pt>
                <c:pt idx="551">
                  <c:v>462.2571424243139</c:v>
                </c:pt>
                <c:pt idx="552">
                  <c:v>463.11903991556426</c:v>
                </c:pt>
                <c:pt idx="553">
                  <c:v>453.64308421202554</c:v>
                </c:pt>
                <c:pt idx="554">
                  <c:v>450.1999613796552</c:v>
                </c:pt>
                <c:pt idx="555">
                  <c:v>446.7582656006182</c:v>
                </c:pt>
                <c:pt idx="556">
                  <c:v>443.31799569247823</c:v>
                </c:pt>
                <c:pt idx="557">
                  <c:v>428.71272853447704</c:v>
                </c:pt>
                <c:pt idx="558">
                  <c:v>426.137992932639</c:v>
                </c:pt>
                <c:pt idx="559">
                  <c:v>424.42194593913746</c:v>
                </c:pt>
                <c:pt idx="560">
                  <c:v>414.1331045129957</c:v>
                </c:pt>
                <c:pt idx="561">
                  <c:v>402.1455463156982</c:v>
                </c:pt>
                <c:pt idx="562">
                  <c:v>397.0133141548025</c:v>
                </c:pt>
                <c:pt idx="563">
                  <c:v>387.61245223458593</c:v>
                </c:pt>
                <c:pt idx="564">
                  <c:v>385.05042679995586</c:v>
                </c:pt>
                <c:pt idx="565">
                  <c:v>383.34284888483</c:v>
                </c:pt>
                <c:pt idx="566">
                  <c:v>378.2222209494947</c:v>
                </c:pt>
                <c:pt idx="567">
                  <c:v>383.34284888483</c:v>
                </c:pt>
                <c:pt idx="568">
                  <c:v>384.196593950301</c:v>
                </c:pt>
                <c:pt idx="569">
                  <c:v>388.4666364015685</c:v>
                </c:pt>
                <c:pt idx="570">
                  <c:v>387.61245223458593</c:v>
                </c:pt>
                <c:pt idx="571">
                  <c:v>391.02971622190796</c:v>
                </c:pt>
                <c:pt idx="572">
                  <c:v>374.8102223921943</c:v>
                </c:pt>
                <c:pt idx="573">
                  <c:v>365.43444874110173</c:v>
                </c:pt>
                <c:pt idx="574">
                  <c:v>352.66633894455276</c:v>
                </c:pt>
                <c:pt idx="575">
                  <c:v>354.36761970690645</c:v>
                </c:pt>
                <c:pt idx="576">
                  <c:v>354.36761970690645</c:v>
                </c:pt>
                <c:pt idx="577">
                  <c:v>348.41466132773485</c:v>
                </c:pt>
                <c:pt idx="578">
                  <c:v>354.36761970690645</c:v>
                </c:pt>
                <c:pt idx="579">
                  <c:v>362.87925572478605</c:v>
                </c:pt>
                <c:pt idx="580">
                  <c:v>367.13834766407956</c:v>
                </c:pt>
                <c:pt idx="581">
                  <c:v>373.95744176274184</c:v>
                </c:pt>
                <c:pt idx="582">
                  <c:v>372.2521431897501</c:v>
                </c:pt>
                <c:pt idx="583">
                  <c:v>364.58263037116956</c:v>
                </c:pt>
                <c:pt idx="584">
                  <c:v>355.21839081281894</c:v>
                </c:pt>
                <c:pt idx="585">
                  <c:v>340.76712306932995</c:v>
                </c:pt>
                <c:pt idx="586">
                  <c:v>328.884933878403</c:v>
                </c:pt>
                <c:pt idx="587">
                  <c:v>317.01972271414627</c:v>
                </c:pt>
                <c:pt idx="588">
                  <c:v>304.3257818391447</c:v>
                </c:pt>
                <c:pt idx="589">
                  <c:v>302.63472158037337</c:v>
                </c:pt>
                <c:pt idx="590">
                  <c:v>306.0171865444536</c:v>
                </c:pt>
                <c:pt idx="591">
                  <c:v>317.86667578459253</c:v>
                </c:pt>
                <c:pt idx="592">
                  <c:v>311.09346874349353</c:v>
                </c:pt>
                <c:pt idx="593">
                  <c:v>306.0171865444536</c:v>
                </c:pt>
                <c:pt idx="594">
                  <c:v>292.49558555637054</c:v>
                </c:pt>
                <c:pt idx="595">
                  <c:v>277.31005610895477</c:v>
                </c:pt>
                <c:pt idx="596">
                  <c:v>269.7276924361903</c:v>
                </c:pt>
                <c:pt idx="597">
                  <c:v>254.58370397384437</c:v>
                </c:pt>
                <c:pt idx="598">
                  <c:v>239.46728346690267</c:v>
                </c:pt>
                <c:pt idx="599">
                  <c:v>208.48079188492255</c:v>
                </c:pt>
                <c:pt idx="600">
                  <c:v>178.4423498258228</c:v>
                </c:pt>
                <c:pt idx="601">
                  <c:v>143.53428544433996</c:v>
                </c:pt>
                <c:pt idx="602">
                  <c:v>119.51645692310548</c:v>
                </c:pt>
                <c:pt idx="603">
                  <c:v>96.39255949238976</c:v>
                </c:pt>
                <c:pt idx="604">
                  <c:v>70.04385678030866</c:v>
                </c:pt>
                <c:pt idx="605">
                  <c:v>43.77849496917567</c:v>
                </c:pt>
                <c:pt idx="606">
                  <c:v>27.404731659528334</c:v>
                </c:pt>
                <c:pt idx="607">
                  <c:v>22.498891793325953</c:v>
                </c:pt>
                <c:pt idx="608">
                  <c:v>25.76912965069467</c:v>
                </c:pt>
                <c:pt idx="609">
                  <c:v>28.222653489492647</c:v>
                </c:pt>
                <c:pt idx="610">
                  <c:v>28.222653489492647</c:v>
                </c:pt>
                <c:pt idx="611">
                  <c:v>29.040655890981977</c:v>
                </c:pt>
                <c:pt idx="612">
                  <c:v>27.404731659528334</c:v>
                </c:pt>
                <c:pt idx="613">
                  <c:v>28.222653489492647</c:v>
                </c:pt>
                <c:pt idx="614">
                  <c:v>28.222653489492647</c:v>
                </c:pt>
                <c:pt idx="615">
                  <c:v>28.222653489492647</c:v>
                </c:pt>
                <c:pt idx="616">
                  <c:v>29.040655890981977</c:v>
                </c:pt>
                <c:pt idx="617">
                  <c:v>28.222653489492647</c:v>
                </c:pt>
                <c:pt idx="618">
                  <c:v>28.222653489492647</c:v>
                </c:pt>
                <c:pt idx="619">
                  <c:v>28.222653489492647</c:v>
                </c:pt>
              </c:numCache>
            </c:numRef>
          </c:yVal>
          <c:smooth val="0"/>
        </c:ser>
        <c:axId val="16252561"/>
        <c:axId val="12055322"/>
      </c:scatterChart>
      <c:valAx>
        <c:axId val="16252561"/>
        <c:scaling>
          <c:orientation val="minMax"/>
          <c:max val="0.11"/>
          <c:min val="0.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55322"/>
        <c:crosses val="autoZero"/>
        <c:crossBetween val="midCat"/>
        <c:dispUnits/>
      </c:valAx>
      <c:valAx>
        <c:axId val="12055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2525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0144-0216 UT PNE011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Data!$N$336:$N$524</c:f>
              <c:numCache>
                <c:ptCount val="189"/>
                <c:pt idx="0">
                  <c:v>11.3</c:v>
                </c:pt>
                <c:pt idx="1">
                  <c:v>11.3</c:v>
                </c:pt>
                <c:pt idx="2">
                  <c:v>11.3</c:v>
                </c:pt>
                <c:pt idx="3">
                  <c:v>11.3</c:v>
                </c:pt>
                <c:pt idx="4">
                  <c:v>11.5</c:v>
                </c:pt>
                <c:pt idx="5">
                  <c:v>11.6</c:v>
                </c:pt>
                <c:pt idx="6">
                  <c:v>11.6</c:v>
                </c:pt>
                <c:pt idx="7">
                  <c:v>11.6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11.6</c:v>
                </c:pt>
                <c:pt idx="13">
                  <c:v>11.6</c:v>
                </c:pt>
                <c:pt idx="14">
                  <c:v>11.6</c:v>
                </c:pt>
                <c:pt idx="15">
                  <c:v>11.6</c:v>
                </c:pt>
                <c:pt idx="16">
                  <c:v>11.6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  <c:pt idx="21">
                  <c:v>11.6</c:v>
                </c:pt>
                <c:pt idx="22">
                  <c:v>11.5</c:v>
                </c:pt>
                <c:pt idx="23">
                  <c:v>11.5</c:v>
                </c:pt>
                <c:pt idx="24">
                  <c:v>11.5</c:v>
                </c:pt>
                <c:pt idx="25">
                  <c:v>11.5</c:v>
                </c:pt>
                <c:pt idx="26">
                  <c:v>11.7</c:v>
                </c:pt>
                <c:pt idx="27">
                  <c:v>11.8</c:v>
                </c:pt>
                <c:pt idx="28">
                  <c:v>12</c:v>
                </c:pt>
                <c:pt idx="29">
                  <c:v>12.1</c:v>
                </c:pt>
                <c:pt idx="30">
                  <c:v>12.3</c:v>
                </c:pt>
                <c:pt idx="31">
                  <c:v>12.6</c:v>
                </c:pt>
                <c:pt idx="32">
                  <c:v>12.8</c:v>
                </c:pt>
                <c:pt idx="33">
                  <c:v>13</c:v>
                </c:pt>
                <c:pt idx="34">
                  <c:v>13.1</c:v>
                </c:pt>
                <c:pt idx="35">
                  <c:v>13.3</c:v>
                </c:pt>
                <c:pt idx="36">
                  <c:v>13.6</c:v>
                </c:pt>
                <c:pt idx="37">
                  <c:v>13.9</c:v>
                </c:pt>
                <c:pt idx="38">
                  <c:v>14.1</c:v>
                </c:pt>
                <c:pt idx="39">
                  <c:v>14.3</c:v>
                </c:pt>
                <c:pt idx="40">
                  <c:v>14.5</c:v>
                </c:pt>
                <c:pt idx="41">
                  <c:v>14.6</c:v>
                </c:pt>
                <c:pt idx="42">
                  <c:v>14.8</c:v>
                </c:pt>
                <c:pt idx="43">
                  <c:v>14.9</c:v>
                </c:pt>
                <c:pt idx="44">
                  <c:v>14.9</c:v>
                </c:pt>
                <c:pt idx="45">
                  <c:v>14.8</c:v>
                </c:pt>
                <c:pt idx="46">
                  <c:v>14.9</c:v>
                </c:pt>
                <c:pt idx="47">
                  <c:v>15.1</c:v>
                </c:pt>
                <c:pt idx="48">
                  <c:v>15.1</c:v>
                </c:pt>
                <c:pt idx="49">
                  <c:v>15.1</c:v>
                </c:pt>
                <c:pt idx="50">
                  <c:v>15.4</c:v>
                </c:pt>
                <c:pt idx="51">
                  <c:v>15.7</c:v>
                </c:pt>
                <c:pt idx="52">
                  <c:v>15.9</c:v>
                </c:pt>
                <c:pt idx="53">
                  <c:v>16</c:v>
                </c:pt>
                <c:pt idx="54">
                  <c:v>16.2</c:v>
                </c:pt>
                <c:pt idx="55">
                  <c:v>16.4</c:v>
                </c:pt>
                <c:pt idx="56">
                  <c:v>16.6</c:v>
                </c:pt>
                <c:pt idx="57">
                  <c:v>16.8</c:v>
                </c:pt>
                <c:pt idx="58">
                  <c:v>17</c:v>
                </c:pt>
                <c:pt idx="59">
                  <c:v>17.1</c:v>
                </c:pt>
                <c:pt idx="60">
                  <c:v>17.4</c:v>
                </c:pt>
                <c:pt idx="61">
                  <c:v>17.5</c:v>
                </c:pt>
                <c:pt idx="62">
                  <c:v>17.7</c:v>
                </c:pt>
                <c:pt idx="63">
                  <c:v>17.9</c:v>
                </c:pt>
                <c:pt idx="64">
                  <c:v>18</c:v>
                </c:pt>
                <c:pt idx="65">
                  <c:v>18.1</c:v>
                </c:pt>
                <c:pt idx="66">
                  <c:v>18.3</c:v>
                </c:pt>
                <c:pt idx="67">
                  <c:v>18.4</c:v>
                </c:pt>
                <c:pt idx="68">
                  <c:v>18.5</c:v>
                </c:pt>
                <c:pt idx="69">
                  <c:v>18.6</c:v>
                </c:pt>
                <c:pt idx="70">
                  <c:v>18.6</c:v>
                </c:pt>
                <c:pt idx="71">
                  <c:v>18.6</c:v>
                </c:pt>
                <c:pt idx="72">
                  <c:v>18.9</c:v>
                </c:pt>
                <c:pt idx="73">
                  <c:v>18.9</c:v>
                </c:pt>
                <c:pt idx="74">
                  <c:v>18.9</c:v>
                </c:pt>
                <c:pt idx="75">
                  <c:v>19</c:v>
                </c:pt>
                <c:pt idx="76">
                  <c:v>19</c:v>
                </c:pt>
                <c:pt idx="77">
                  <c:v>19.1</c:v>
                </c:pt>
                <c:pt idx="78">
                  <c:v>19.1</c:v>
                </c:pt>
                <c:pt idx="79">
                  <c:v>19.1</c:v>
                </c:pt>
                <c:pt idx="80">
                  <c:v>19.1</c:v>
                </c:pt>
                <c:pt idx="81">
                  <c:v>19.1</c:v>
                </c:pt>
                <c:pt idx="82">
                  <c:v>19.2</c:v>
                </c:pt>
                <c:pt idx="83">
                  <c:v>19.3</c:v>
                </c:pt>
                <c:pt idx="84">
                  <c:v>19.2</c:v>
                </c:pt>
                <c:pt idx="85">
                  <c:v>19.2</c:v>
                </c:pt>
                <c:pt idx="86">
                  <c:v>19.2</c:v>
                </c:pt>
                <c:pt idx="87">
                  <c:v>19.2</c:v>
                </c:pt>
                <c:pt idx="88">
                  <c:v>19.1</c:v>
                </c:pt>
                <c:pt idx="89">
                  <c:v>19.1</c:v>
                </c:pt>
                <c:pt idx="90">
                  <c:v>19.2</c:v>
                </c:pt>
                <c:pt idx="91">
                  <c:v>19.1</c:v>
                </c:pt>
                <c:pt idx="92">
                  <c:v>19.1</c:v>
                </c:pt>
                <c:pt idx="93">
                  <c:v>19.1</c:v>
                </c:pt>
                <c:pt idx="94">
                  <c:v>19.1</c:v>
                </c:pt>
                <c:pt idx="95">
                  <c:v>19.1</c:v>
                </c:pt>
                <c:pt idx="96">
                  <c:v>19</c:v>
                </c:pt>
                <c:pt idx="97">
                  <c:v>18.9</c:v>
                </c:pt>
                <c:pt idx="98">
                  <c:v>18.9</c:v>
                </c:pt>
                <c:pt idx="99">
                  <c:v>18.8</c:v>
                </c:pt>
                <c:pt idx="100">
                  <c:v>18.9</c:v>
                </c:pt>
                <c:pt idx="101">
                  <c:v>18.9</c:v>
                </c:pt>
                <c:pt idx="102">
                  <c:v>18.8</c:v>
                </c:pt>
                <c:pt idx="103">
                  <c:v>19</c:v>
                </c:pt>
                <c:pt idx="104">
                  <c:v>18.9</c:v>
                </c:pt>
                <c:pt idx="105">
                  <c:v>18.7</c:v>
                </c:pt>
                <c:pt idx="106">
                  <c:v>18.6</c:v>
                </c:pt>
                <c:pt idx="107">
                  <c:v>18.3</c:v>
                </c:pt>
                <c:pt idx="108">
                  <c:v>18.2</c:v>
                </c:pt>
                <c:pt idx="109">
                  <c:v>18.1</c:v>
                </c:pt>
                <c:pt idx="110">
                  <c:v>18.1</c:v>
                </c:pt>
                <c:pt idx="111">
                  <c:v>18.2</c:v>
                </c:pt>
                <c:pt idx="112">
                  <c:v>18.3</c:v>
                </c:pt>
                <c:pt idx="113">
                  <c:v>18.2</c:v>
                </c:pt>
                <c:pt idx="114">
                  <c:v>18.2</c:v>
                </c:pt>
                <c:pt idx="115">
                  <c:v>18.2</c:v>
                </c:pt>
                <c:pt idx="116">
                  <c:v>18.2</c:v>
                </c:pt>
                <c:pt idx="117">
                  <c:v>18.3</c:v>
                </c:pt>
                <c:pt idx="118">
                  <c:v>18.3</c:v>
                </c:pt>
                <c:pt idx="119">
                  <c:v>18.3</c:v>
                </c:pt>
                <c:pt idx="120">
                  <c:v>18.6</c:v>
                </c:pt>
                <c:pt idx="121">
                  <c:v>18.9</c:v>
                </c:pt>
                <c:pt idx="122">
                  <c:v>19.1</c:v>
                </c:pt>
                <c:pt idx="123">
                  <c:v>19.2</c:v>
                </c:pt>
                <c:pt idx="124">
                  <c:v>19.4</c:v>
                </c:pt>
                <c:pt idx="125">
                  <c:v>19.6</c:v>
                </c:pt>
                <c:pt idx="126">
                  <c:v>19.9</c:v>
                </c:pt>
                <c:pt idx="127">
                  <c:v>20.2</c:v>
                </c:pt>
                <c:pt idx="128">
                  <c:v>20.3</c:v>
                </c:pt>
                <c:pt idx="129">
                  <c:v>20.9</c:v>
                </c:pt>
                <c:pt idx="130">
                  <c:v>21.2</c:v>
                </c:pt>
                <c:pt idx="131">
                  <c:v>21.5</c:v>
                </c:pt>
                <c:pt idx="132">
                  <c:v>21.8</c:v>
                </c:pt>
                <c:pt idx="133">
                  <c:v>22</c:v>
                </c:pt>
                <c:pt idx="134">
                  <c:v>22.1</c:v>
                </c:pt>
                <c:pt idx="135">
                  <c:v>22.3</c:v>
                </c:pt>
                <c:pt idx="136">
                  <c:v>22.6</c:v>
                </c:pt>
                <c:pt idx="137">
                  <c:v>22.7</c:v>
                </c:pt>
                <c:pt idx="138">
                  <c:v>22.8</c:v>
                </c:pt>
                <c:pt idx="139">
                  <c:v>22.9</c:v>
                </c:pt>
                <c:pt idx="140">
                  <c:v>23</c:v>
                </c:pt>
                <c:pt idx="141">
                  <c:v>23.2</c:v>
                </c:pt>
                <c:pt idx="142">
                  <c:v>23</c:v>
                </c:pt>
                <c:pt idx="143">
                  <c:v>23</c:v>
                </c:pt>
                <c:pt idx="144">
                  <c:v>23.2</c:v>
                </c:pt>
                <c:pt idx="145">
                  <c:v>23.3</c:v>
                </c:pt>
                <c:pt idx="146">
                  <c:v>23.6</c:v>
                </c:pt>
                <c:pt idx="147">
                  <c:v>23.7</c:v>
                </c:pt>
                <c:pt idx="148">
                  <c:v>24</c:v>
                </c:pt>
                <c:pt idx="149">
                  <c:v>24.1</c:v>
                </c:pt>
                <c:pt idx="150">
                  <c:v>24.3</c:v>
                </c:pt>
                <c:pt idx="151">
                  <c:v>24.5</c:v>
                </c:pt>
                <c:pt idx="152">
                  <c:v>24.8</c:v>
                </c:pt>
                <c:pt idx="153">
                  <c:v>24.9</c:v>
                </c:pt>
                <c:pt idx="154">
                  <c:v>25.1</c:v>
                </c:pt>
                <c:pt idx="155">
                  <c:v>25.4</c:v>
                </c:pt>
                <c:pt idx="156">
                  <c:v>25.5</c:v>
                </c:pt>
                <c:pt idx="157">
                  <c:v>25.5</c:v>
                </c:pt>
                <c:pt idx="158">
                  <c:v>25.6</c:v>
                </c:pt>
                <c:pt idx="159">
                  <c:v>25.8</c:v>
                </c:pt>
                <c:pt idx="160">
                  <c:v>25.9</c:v>
                </c:pt>
                <c:pt idx="161">
                  <c:v>26</c:v>
                </c:pt>
                <c:pt idx="162">
                  <c:v>26</c:v>
                </c:pt>
                <c:pt idx="163">
                  <c:v>25.9</c:v>
                </c:pt>
                <c:pt idx="164">
                  <c:v>25.9</c:v>
                </c:pt>
                <c:pt idx="165">
                  <c:v>25.9</c:v>
                </c:pt>
                <c:pt idx="166">
                  <c:v>26.4</c:v>
                </c:pt>
                <c:pt idx="167">
                  <c:v>26.6</c:v>
                </c:pt>
                <c:pt idx="168">
                  <c:v>26.6</c:v>
                </c:pt>
                <c:pt idx="169">
                  <c:v>26.1</c:v>
                </c:pt>
                <c:pt idx="170">
                  <c:v>26.2</c:v>
                </c:pt>
                <c:pt idx="171">
                  <c:v>26.4</c:v>
                </c:pt>
                <c:pt idx="172">
                  <c:v>26.6</c:v>
                </c:pt>
                <c:pt idx="173">
                  <c:v>26.5</c:v>
                </c:pt>
                <c:pt idx="174">
                  <c:v>26.5</c:v>
                </c:pt>
                <c:pt idx="175">
                  <c:v>26.5</c:v>
                </c:pt>
                <c:pt idx="176">
                  <c:v>26.6</c:v>
                </c:pt>
                <c:pt idx="177">
                  <c:v>26.6</c:v>
                </c:pt>
                <c:pt idx="178">
                  <c:v>26.8</c:v>
                </c:pt>
                <c:pt idx="179">
                  <c:v>27</c:v>
                </c:pt>
                <c:pt idx="180">
                  <c:v>27</c:v>
                </c:pt>
                <c:pt idx="181">
                  <c:v>27.2</c:v>
                </c:pt>
                <c:pt idx="182">
                  <c:v>27.2</c:v>
                </c:pt>
                <c:pt idx="183">
                  <c:v>27.3</c:v>
                </c:pt>
                <c:pt idx="184">
                  <c:v>27.5</c:v>
                </c:pt>
                <c:pt idx="185">
                  <c:v>27.8</c:v>
                </c:pt>
                <c:pt idx="186">
                  <c:v>28</c:v>
                </c:pt>
                <c:pt idx="187">
                  <c:v>28.1</c:v>
                </c:pt>
                <c:pt idx="188">
                  <c:v>28.2</c:v>
                </c:pt>
              </c:numCache>
            </c:numRef>
          </c:xVal>
          <c:yVal>
            <c:numRef>
              <c:f>Data!$U$336:$U$524</c:f>
              <c:numCache>
                <c:ptCount val="189"/>
                <c:pt idx="0">
                  <c:v>2713.5433522106796</c:v>
                </c:pt>
                <c:pt idx="1">
                  <c:v>2709.023579954859</c:v>
                </c:pt>
                <c:pt idx="2">
                  <c:v>2705.63536445515</c:v>
                </c:pt>
                <c:pt idx="3">
                  <c:v>2702.2485308664955</c:v>
                </c:pt>
                <c:pt idx="4">
                  <c:v>2693.223722074914</c:v>
                </c:pt>
                <c:pt idx="5">
                  <c:v>2685.335052199689</c:v>
                </c:pt>
                <c:pt idx="6">
                  <c:v>2685.335052199689</c:v>
                </c:pt>
                <c:pt idx="7">
                  <c:v>2687.5881932722577</c:v>
                </c:pt>
                <c:pt idx="8">
                  <c:v>2689.841945863647</c:v>
                </c:pt>
                <c:pt idx="9">
                  <c:v>2689.841945863647</c:v>
                </c:pt>
                <c:pt idx="10">
                  <c:v>2685.335052199689</c:v>
                </c:pt>
                <c:pt idx="11">
                  <c:v>2680.8306032842474</c:v>
                </c:pt>
                <c:pt idx="12">
                  <c:v>2677.453869369062</c:v>
                </c:pt>
                <c:pt idx="13">
                  <c:v>2676.3285964664665</c:v>
                </c:pt>
                <c:pt idx="14">
                  <c:v>2678.5792947786604</c:v>
                </c:pt>
                <c:pt idx="15">
                  <c:v>2675.2034760295437</c:v>
                </c:pt>
                <c:pt idx="16">
                  <c:v>2679.7048727366</c:v>
                </c:pt>
                <c:pt idx="17">
                  <c:v>2686.461546316861</c:v>
                </c:pt>
                <c:pt idx="18">
                  <c:v>2683.0825223141846</c:v>
                </c:pt>
                <c:pt idx="19">
                  <c:v>2687.5881932722577</c:v>
                </c:pt>
                <c:pt idx="20">
                  <c:v>2677.453869369062</c:v>
                </c:pt>
                <c:pt idx="21">
                  <c:v>2677.453869369062</c:v>
                </c:pt>
                <c:pt idx="22">
                  <c:v>2676.3285964664665</c:v>
                </c:pt>
                <c:pt idx="23">
                  <c:v>2675.2034760295437</c:v>
                </c:pt>
                <c:pt idx="24">
                  <c:v>2676.3285964664665</c:v>
                </c:pt>
                <c:pt idx="25">
                  <c:v>2659.467775705184</c:v>
                </c:pt>
                <c:pt idx="26">
                  <c:v>2642.6411207641886</c:v>
                </c:pt>
                <c:pt idx="27">
                  <c:v>2621.3761888564477</c:v>
                </c:pt>
                <c:pt idx="28">
                  <c:v>2604.626466162723</c:v>
                </c:pt>
                <c:pt idx="29">
                  <c:v>2591.2509711280354</c:v>
                </c:pt>
                <c:pt idx="30">
                  <c:v>2567.8955711726358</c:v>
                </c:pt>
                <c:pt idx="31">
                  <c:v>2539.0700768505094</c:v>
                </c:pt>
                <c:pt idx="32">
                  <c:v>2513.6537443387806</c:v>
                </c:pt>
                <c:pt idx="33">
                  <c:v>2489.415047258445</c:v>
                </c:pt>
                <c:pt idx="34">
                  <c:v>2466.3439232278024</c:v>
                </c:pt>
                <c:pt idx="35">
                  <c:v>2437.868198189116</c:v>
                </c:pt>
                <c:pt idx="36">
                  <c:v>2407.3108449506417</c:v>
                </c:pt>
                <c:pt idx="37">
                  <c:v>2375.780255213199</c:v>
                </c:pt>
                <c:pt idx="38">
                  <c:v>2341.1262607490107</c:v>
                </c:pt>
                <c:pt idx="39">
                  <c:v>2314.153095436017</c:v>
                </c:pt>
                <c:pt idx="40">
                  <c:v>2286.193636793014</c:v>
                </c:pt>
                <c:pt idx="41">
                  <c:v>2263.679520772799</c:v>
                </c:pt>
                <c:pt idx="42">
                  <c:v>2239.0910404246215</c:v>
                </c:pt>
                <c:pt idx="43">
                  <c:v>2211.38275808466</c:v>
                </c:pt>
                <c:pt idx="44">
                  <c:v>2189.0702913544947</c:v>
                </c:pt>
                <c:pt idx="45">
                  <c:v>2168.9343519278827</c:v>
                </c:pt>
                <c:pt idx="46">
                  <c:v>2141.4587941979144</c:v>
                </c:pt>
                <c:pt idx="47">
                  <c:v>2117.2290425883557</c:v>
                </c:pt>
                <c:pt idx="48">
                  <c:v>2094.118726573326</c:v>
                </c:pt>
                <c:pt idx="49">
                  <c:v>2068.980610386826</c:v>
                </c:pt>
                <c:pt idx="50">
                  <c:v>2041.8332536705555</c:v>
                </c:pt>
                <c:pt idx="51">
                  <c:v>2017.8920422817484</c:v>
                </c:pt>
                <c:pt idx="52">
                  <c:v>1997.129557726029</c:v>
                </c:pt>
                <c:pt idx="53">
                  <c:v>1975.3846760676083</c:v>
                </c:pt>
                <c:pt idx="54">
                  <c:v>1948.541094855981</c:v>
                </c:pt>
                <c:pt idx="55">
                  <c:v>1920.7566105365806</c:v>
                </c:pt>
                <c:pt idx="56">
                  <c:v>1898.185935634637</c:v>
                </c:pt>
                <c:pt idx="57">
                  <c:v>1875.676443021601</c:v>
                </c:pt>
                <c:pt idx="58">
                  <c:v>1848.1342905023957</c:v>
                </c:pt>
                <c:pt idx="59">
                  <c:v>1821.6982775209808</c:v>
                </c:pt>
                <c:pt idx="60">
                  <c:v>1798.3825225271446</c:v>
                </c:pt>
                <c:pt idx="61">
                  <c:v>1773.1133429887516</c:v>
                </c:pt>
                <c:pt idx="62">
                  <c:v>1748.9270597582831</c:v>
                </c:pt>
                <c:pt idx="63">
                  <c:v>1727.8216954394209</c:v>
                </c:pt>
                <c:pt idx="64">
                  <c:v>1718.792934375013</c:v>
                </c:pt>
                <c:pt idx="65">
                  <c:v>1711.777345326497</c:v>
                </c:pt>
                <c:pt idx="66">
                  <c:v>1706.7698366588024</c:v>
                </c:pt>
                <c:pt idx="67">
                  <c:v>1701.7653458353602</c:v>
                </c:pt>
                <c:pt idx="68">
                  <c:v>1692.7648557210007</c:v>
                </c:pt>
                <c:pt idx="69">
                  <c:v>1684.772601617996</c:v>
                </c:pt>
                <c:pt idx="70">
                  <c:v>1691.765403186605</c:v>
                </c:pt>
                <c:pt idx="71">
                  <c:v>1686.7699441103687</c:v>
                </c:pt>
                <c:pt idx="72">
                  <c:v>1679.7813462101658</c:v>
                </c:pt>
                <c:pt idx="73">
                  <c:v>1681.7774883765087</c:v>
                </c:pt>
                <c:pt idx="74">
                  <c:v>1681.7774883765087</c:v>
                </c:pt>
                <c:pt idx="75">
                  <c:v>1684.772601617996</c:v>
                </c:pt>
                <c:pt idx="76">
                  <c:v>1684.772601617996</c:v>
                </c:pt>
                <c:pt idx="77">
                  <c:v>1687.7687955426186</c:v>
                </c:pt>
                <c:pt idx="78">
                  <c:v>1689.7668589237685</c:v>
                </c:pt>
                <c:pt idx="79">
                  <c:v>1692.7648557210007</c:v>
                </c:pt>
                <c:pt idx="80">
                  <c:v>1693.7644285626516</c:v>
                </c:pt>
                <c:pt idx="81">
                  <c:v>1694.764121740528</c:v>
                </c:pt>
                <c:pt idx="82">
                  <c:v>1687.7687955426186</c:v>
                </c:pt>
                <c:pt idx="83">
                  <c:v>1685.771212811791</c:v>
                </c:pt>
                <c:pt idx="84">
                  <c:v>1686.7699441103687</c:v>
                </c:pt>
                <c:pt idx="85">
                  <c:v>1684.772601617996</c:v>
                </c:pt>
                <c:pt idx="86">
                  <c:v>1684.772601617996</c:v>
                </c:pt>
                <c:pt idx="87">
                  <c:v>1684.772601617996</c:v>
                </c:pt>
                <c:pt idx="88">
                  <c:v>1687.7687955426186</c:v>
                </c:pt>
                <c:pt idx="89">
                  <c:v>1684.772601617996</c:v>
                </c:pt>
                <c:pt idx="90">
                  <c:v>1678.7834550388618</c:v>
                </c:pt>
                <c:pt idx="91">
                  <c:v>1680.7793573131034</c:v>
                </c:pt>
                <c:pt idx="92">
                  <c:v>1677.785683770375</c:v>
                </c:pt>
                <c:pt idx="93">
                  <c:v>1677.785683770375</c:v>
                </c:pt>
                <c:pt idx="94">
                  <c:v>1678.7834550388618</c:v>
                </c:pt>
                <c:pt idx="95">
                  <c:v>1678.7834550388618</c:v>
                </c:pt>
                <c:pt idx="96">
                  <c:v>1681.7774883765087</c:v>
                </c:pt>
                <c:pt idx="97">
                  <c:v>1682.775739429223</c:v>
                </c:pt>
                <c:pt idx="98">
                  <c:v>1678.7834550388618</c:v>
                </c:pt>
                <c:pt idx="99">
                  <c:v>1684.772601617996</c:v>
                </c:pt>
                <c:pt idx="100">
                  <c:v>1682.775739429223</c:v>
                </c:pt>
                <c:pt idx="101">
                  <c:v>1683.774110500097</c:v>
                </c:pt>
                <c:pt idx="102">
                  <c:v>1687.7687955426186</c:v>
                </c:pt>
                <c:pt idx="103">
                  <c:v>1682.775739429223</c:v>
                </c:pt>
                <c:pt idx="104">
                  <c:v>1679.7813462101658</c:v>
                </c:pt>
                <c:pt idx="105">
                  <c:v>1685.771212811791</c:v>
                </c:pt>
                <c:pt idx="106">
                  <c:v>1685.771212811791</c:v>
                </c:pt>
                <c:pt idx="107">
                  <c:v>1682.775739429223</c:v>
                </c:pt>
                <c:pt idx="108">
                  <c:v>1680.7793573131034</c:v>
                </c:pt>
                <c:pt idx="109">
                  <c:v>1683.774110500097</c:v>
                </c:pt>
                <c:pt idx="110">
                  <c:v>1679.7813462101658</c:v>
                </c:pt>
                <c:pt idx="111">
                  <c:v>1670.8046397509763</c:v>
                </c:pt>
                <c:pt idx="112">
                  <c:v>1668.8111332302997</c:v>
                </c:pt>
                <c:pt idx="113">
                  <c:v>1669.8078266686923</c:v>
                </c:pt>
                <c:pt idx="114">
                  <c:v>1666.8181051703311</c:v>
                </c:pt>
                <c:pt idx="115">
                  <c:v>1668.8111332302997</c:v>
                </c:pt>
                <c:pt idx="116">
                  <c:v>1665.82177049135</c:v>
                </c:pt>
                <c:pt idx="117">
                  <c:v>1663.8294596919654</c:v>
                </c:pt>
                <c:pt idx="118">
                  <c:v>1659.8462715249336</c:v>
                </c:pt>
                <c:pt idx="119">
                  <c:v>1658.850772947705</c:v>
                </c:pt>
                <c:pt idx="120">
                  <c:v>1634.002016084776</c:v>
                </c:pt>
                <c:pt idx="121">
                  <c:v>1609.2273948915804</c:v>
                </c:pt>
                <c:pt idx="122">
                  <c:v>1593.410339877021</c:v>
                </c:pt>
                <c:pt idx="123">
                  <c:v>1578.6091630535998</c:v>
                </c:pt>
                <c:pt idx="124">
                  <c:v>1560.8825049110096</c:v>
                </c:pt>
                <c:pt idx="125">
                  <c:v>1546.139141793251</c:v>
                </c:pt>
                <c:pt idx="126">
                  <c:v>1516.7307128551463</c:v>
                </c:pt>
                <c:pt idx="127">
                  <c:v>1503.0423406035475</c:v>
                </c:pt>
                <c:pt idx="128">
                  <c:v>1479.6289283668707</c:v>
                </c:pt>
                <c:pt idx="129">
                  <c:v>1450.45469281186</c:v>
                </c:pt>
                <c:pt idx="130">
                  <c:v>1424.2852300041295</c:v>
                </c:pt>
                <c:pt idx="131">
                  <c:v>1401.0925193697515</c:v>
                </c:pt>
                <c:pt idx="132">
                  <c:v>1376.0399666390397</c:v>
                </c:pt>
                <c:pt idx="133">
                  <c:v>1353.940921886015</c:v>
                </c:pt>
                <c:pt idx="134">
                  <c:v>1335.7294439260727</c:v>
                </c:pt>
                <c:pt idx="135">
                  <c:v>1308.9640658077753</c:v>
                </c:pt>
                <c:pt idx="136">
                  <c:v>1286.0907777396903</c:v>
                </c:pt>
                <c:pt idx="137">
                  <c:v>1264.2295069944944</c:v>
                </c:pt>
                <c:pt idx="138">
                  <c:v>1239.5858710932325</c:v>
                </c:pt>
                <c:pt idx="139">
                  <c:v>1219.734648842708</c:v>
                </c:pt>
                <c:pt idx="140">
                  <c:v>1200.8727409669486</c:v>
                </c:pt>
                <c:pt idx="141">
                  <c:v>1178.2948599537567</c:v>
                </c:pt>
                <c:pt idx="142">
                  <c:v>1157.6522583422945</c:v>
                </c:pt>
                <c:pt idx="143">
                  <c:v>1128.651779079852</c:v>
                </c:pt>
                <c:pt idx="144">
                  <c:v>1102.5445670951842</c:v>
                </c:pt>
                <c:pt idx="145">
                  <c:v>1083.0178822324665</c:v>
                </c:pt>
                <c:pt idx="146">
                  <c:v>1058.9054311074349</c:v>
                </c:pt>
                <c:pt idx="147">
                  <c:v>1036.709757693709</c:v>
                </c:pt>
                <c:pt idx="148">
                  <c:v>1004.4470431887521</c:v>
                </c:pt>
                <c:pt idx="149">
                  <c:v>983.313877530118</c:v>
                </c:pt>
                <c:pt idx="150">
                  <c:v>966.8123127383623</c:v>
                </c:pt>
                <c:pt idx="151">
                  <c:v>943.9477369952447</c:v>
                </c:pt>
                <c:pt idx="152">
                  <c:v>917.5034616641695</c:v>
                </c:pt>
                <c:pt idx="153">
                  <c:v>902.0407075030143</c:v>
                </c:pt>
                <c:pt idx="154">
                  <c:v>880.2598389578399</c:v>
                </c:pt>
                <c:pt idx="155">
                  <c:v>853.1138475648319</c:v>
                </c:pt>
                <c:pt idx="156">
                  <c:v>833.2630361791133</c:v>
                </c:pt>
                <c:pt idx="157">
                  <c:v>804.473576800028</c:v>
                </c:pt>
                <c:pt idx="158">
                  <c:v>782.0510558261022</c:v>
                </c:pt>
                <c:pt idx="159">
                  <c:v>762.3691967754506</c:v>
                </c:pt>
                <c:pt idx="160">
                  <c:v>739.1688017491958</c:v>
                </c:pt>
                <c:pt idx="161">
                  <c:v>718.6992686837223</c:v>
                </c:pt>
                <c:pt idx="162">
                  <c:v>693.847749663279</c:v>
                </c:pt>
                <c:pt idx="163">
                  <c:v>668.186842697167</c:v>
                </c:pt>
                <c:pt idx="164">
                  <c:v>655.8271424345298</c:v>
                </c:pt>
                <c:pt idx="165">
                  <c:v>636.44184816986</c:v>
                </c:pt>
                <c:pt idx="166">
                  <c:v>613.5901470770938</c:v>
                </c:pt>
                <c:pt idx="167">
                  <c:v>592.5519395895695</c:v>
                </c:pt>
                <c:pt idx="168">
                  <c:v>568.0745412561012</c:v>
                </c:pt>
                <c:pt idx="169">
                  <c:v>549.7637259601303</c:v>
                </c:pt>
                <c:pt idx="170">
                  <c:v>530.6241752990434</c:v>
                </c:pt>
                <c:pt idx="171">
                  <c:v>503.72946521637596</c:v>
                </c:pt>
                <c:pt idx="172">
                  <c:v>488.1530616604249</c:v>
                </c:pt>
                <c:pt idx="173">
                  <c:v>476.9215801754316</c:v>
                </c:pt>
                <c:pt idx="174">
                  <c:v>464.8431033229824</c:v>
                </c:pt>
                <c:pt idx="175">
                  <c:v>441.59839507088407</c:v>
                </c:pt>
                <c:pt idx="176">
                  <c:v>422.70625350080365</c:v>
                </c:pt>
                <c:pt idx="177">
                  <c:v>399.57903374017565</c:v>
                </c:pt>
                <c:pt idx="178">
                  <c:v>363.7308993717037</c:v>
                </c:pt>
                <c:pt idx="179">
                  <c:v>334.8239031843261</c:v>
                </c:pt>
                <c:pt idx="180">
                  <c:v>300.09877672267464</c:v>
                </c:pt>
                <c:pt idx="181">
                  <c:v>270.56983546941444</c:v>
                </c:pt>
                <c:pt idx="182">
                  <c:v>242.8241107473806</c:v>
                </c:pt>
                <c:pt idx="183">
                  <c:v>213.49778007821294</c:v>
                </c:pt>
                <c:pt idx="184">
                  <c:v>166.7900156287666</c:v>
                </c:pt>
                <c:pt idx="185">
                  <c:v>128.61849212189117</c:v>
                </c:pt>
                <c:pt idx="186">
                  <c:v>95.56789576739776</c:v>
                </c:pt>
                <c:pt idx="187">
                  <c:v>63.46972373272994</c:v>
                </c:pt>
                <c:pt idx="188">
                  <c:v>42.13966501082628</c:v>
                </c:pt>
              </c:numCache>
            </c:numRef>
          </c:yVal>
          <c:smooth val="0"/>
        </c:ser>
        <c:axId val="41389035"/>
        <c:axId val="36956996"/>
      </c:scatterChart>
      <c:valAx>
        <c:axId val="4138903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36956996"/>
        <c:crosses val="autoZero"/>
        <c:crossBetween val="midCat"/>
        <c:dispUnits/>
      </c:valAx>
      <c:valAx>
        <c:axId val="36956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413890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0144-0216 UT PNE011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Data!$O$336:$O$524</c:f>
              <c:numCache>
                <c:ptCount val="189"/>
                <c:pt idx="0">
                  <c:v>59.2</c:v>
                </c:pt>
                <c:pt idx="1">
                  <c:v>59.9</c:v>
                </c:pt>
                <c:pt idx="2">
                  <c:v>60.3</c:v>
                </c:pt>
                <c:pt idx="3">
                  <c:v>60.2</c:v>
                </c:pt>
                <c:pt idx="4">
                  <c:v>60.4</c:v>
                </c:pt>
                <c:pt idx="5">
                  <c:v>60</c:v>
                </c:pt>
                <c:pt idx="6">
                  <c:v>59.8</c:v>
                </c:pt>
                <c:pt idx="7">
                  <c:v>59.6</c:v>
                </c:pt>
                <c:pt idx="8">
                  <c:v>60.2</c:v>
                </c:pt>
                <c:pt idx="9">
                  <c:v>60.5</c:v>
                </c:pt>
                <c:pt idx="10">
                  <c:v>60.9</c:v>
                </c:pt>
                <c:pt idx="11">
                  <c:v>61.3</c:v>
                </c:pt>
                <c:pt idx="12">
                  <c:v>61.4</c:v>
                </c:pt>
                <c:pt idx="13">
                  <c:v>61.4</c:v>
                </c:pt>
                <c:pt idx="14">
                  <c:v>61.3</c:v>
                </c:pt>
                <c:pt idx="15">
                  <c:v>61.4</c:v>
                </c:pt>
                <c:pt idx="16">
                  <c:v>61.1</c:v>
                </c:pt>
                <c:pt idx="17">
                  <c:v>61.1</c:v>
                </c:pt>
                <c:pt idx="18">
                  <c:v>61.2</c:v>
                </c:pt>
                <c:pt idx="19">
                  <c:v>61.4</c:v>
                </c:pt>
                <c:pt idx="20">
                  <c:v>61.2</c:v>
                </c:pt>
                <c:pt idx="21">
                  <c:v>61.2</c:v>
                </c:pt>
                <c:pt idx="22">
                  <c:v>61.3</c:v>
                </c:pt>
                <c:pt idx="23">
                  <c:v>61</c:v>
                </c:pt>
                <c:pt idx="24">
                  <c:v>60.7</c:v>
                </c:pt>
                <c:pt idx="25">
                  <c:v>60.4</c:v>
                </c:pt>
                <c:pt idx="26">
                  <c:v>60.1</c:v>
                </c:pt>
                <c:pt idx="27">
                  <c:v>60.1</c:v>
                </c:pt>
                <c:pt idx="28">
                  <c:v>59.8</c:v>
                </c:pt>
                <c:pt idx="29">
                  <c:v>59.2</c:v>
                </c:pt>
                <c:pt idx="30">
                  <c:v>58.9</c:v>
                </c:pt>
                <c:pt idx="31">
                  <c:v>58.5</c:v>
                </c:pt>
                <c:pt idx="32">
                  <c:v>58.2</c:v>
                </c:pt>
                <c:pt idx="33">
                  <c:v>57.6</c:v>
                </c:pt>
                <c:pt idx="34">
                  <c:v>58</c:v>
                </c:pt>
                <c:pt idx="35">
                  <c:v>58.1</c:v>
                </c:pt>
                <c:pt idx="36">
                  <c:v>57.8</c:v>
                </c:pt>
                <c:pt idx="37">
                  <c:v>57.7</c:v>
                </c:pt>
                <c:pt idx="38">
                  <c:v>57.5</c:v>
                </c:pt>
                <c:pt idx="39">
                  <c:v>57.5</c:v>
                </c:pt>
                <c:pt idx="40">
                  <c:v>58.1</c:v>
                </c:pt>
                <c:pt idx="41">
                  <c:v>58.1</c:v>
                </c:pt>
                <c:pt idx="42">
                  <c:v>58.2</c:v>
                </c:pt>
                <c:pt idx="43">
                  <c:v>59.2</c:v>
                </c:pt>
                <c:pt idx="44">
                  <c:v>61.7</c:v>
                </c:pt>
                <c:pt idx="45">
                  <c:v>67.9</c:v>
                </c:pt>
                <c:pt idx="46">
                  <c:v>72.7</c:v>
                </c:pt>
                <c:pt idx="47">
                  <c:v>74.4</c:v>
                </c:pt>
                <c:pt idx="48">
                  <c:v>81.7</c:v>
                </c:pt>
                <c:pt idx="49">
                  <c:v>86.3</c:v>
                </c:pt>
                <c:pt idx="50">
                  <c:v>85.9</c:v>
                </c:pt>
                <c:pt idx="51">
                  <c:v>86.5</c:v>
                </c:pt>
                <c:pt idx="52">
                  <c:v>83.6</c:v>
                </c:pt>
                <c:pt idx="53">
                  <c:v>85.9</c:v>
                </c:pt>
                <c:pt idx="54">
                  <c:v>86.1</c:v>
                </c:pt>
                <c:pt idx="55">
                  <c:v>88.1</c:v>
                </c:pt>
                <c:pt idx="56">
                  <c:v>88.3</c:v>
                </c:pt>
                <c:pt idx="57">
                  <c:v>88.1</c:v>
                </c:pt>
                <c:pt idx="58">
                  <c:v>89.2</c:v>
                </c:pt>
                <c:pt idx="59">
                  <c:v>90.3</c:v>
                </c:pt>
                <c:pt idx="60">
                  <c:v>89.4</c:v>
                </c:pt>
                <c:pt idx="61">
                  <c:v>90.9</c:v>
                </c:pt>
                <c:pt idx="62">
                  <c:v>91</c:v>
                </c:pt>
                <c:pt idx="63">
                  <c:v>89.9</c:v>
                </c:pt>
                <c:pt idx="64">
                  <c:v>87.9</c:v>
                </c:pt>
                <c:pt idx="65">
                  <c:v>87.2</c:v>
                </c:pt>
                <c:pt idx="66">
                  <c:v>86.4</c:v>
                </c:pt>
                <c:pt idx="67">
                  <c:v>84.9</c:v>
                </c:pt>
                <c:pt idx="68">
                  <c:v>82</c:v>
                </c:pt>
                <c:pt idx="69">
                  <c:v>75.8</c:v>
                </c:pt>
                <c:pt idx="70">
                  <c:v>72.6</c:v>
                </c:pt>
                <c:pt idx="71">
                  <c:v>69.7</c:v>
                </c:pt>
                <c:pt idx="72">
                  <c:v>65.9</c:v>
                </c:pt>
                <c:pt idx="73">
                  <c:v>65.7</c:v>
                </c:pt>
                <c:pt idx="74">
                  <c:v>63.7</c:v>
                </c:pt>
                <c:pt idx="75">
                  <c:v>59.3</c:v>
                </c:pt>
                <c:pt idx="76">
                  <c:v>58.2</c:v>
                </c:pt>
                <c:pt idx="77">
                  <c:v>57</c:v>
                </c:pt>
                <c:pt idx="78">
                  <c:v>56</c:v>
                </c:pt>
                <c:pt idx="79">
                  <c:v>55.6</c:v>
                </c:pt>
                <c:pt idx="80">
                  <c:v>55.9</c:v>
                </c:pt>
                <c:pt idx="81">
                  <c:v>56.4</c:v>
                </c:pt>
                <c:pt idx="82">
                  <c:v>56.3</c:v>
                </c:pt>
                <c:pt idx="83">
                  <c:v>56.3</c:v>
                </c:pt>
                <c:pt idx="84">
                  <c:v>55.8</c:v>
                </c:pt>
                <c:pt idx="85">
                  <c:v>56.1</c:v>
                </c:pt>
                <c:pt idx="86">
                  <c:v>56.4</c:v>
                </c:pt>
                <c:pt idx="87">
                  <c:v>56.8</c:v>
                </c:pt>
                <c:pt idx="88">
                  <c:v>57.4</c:v>
                </c:pt>
                <c:pt idx="89">
                  <c:v>57.3</c:v>
                </c:pt>
                <c:pt idx="90">
                  <c:v>57.6</c:v>
                </c:pt>
                <c:pt idx="91">
                  <c:v>57.9</c:v>
                </c:pt>
                <c:pt idx="92">
                  <c:v>59.5</c:v>
                </c:pt>
                <c:pt idx="93">
                  <c:v>60.1</c:v>
                </c:pt>
                <c:pt idx="94">
                  <c:v>58.9</c:v>
                </c:pt>
                <c:pt idx="95">
                  <c:v>58.5</c:v>
                </c:pt>
                <c:pt idx="96">
                  <c:v>60.6</c:v>
                </c:pt>
                <c:pt idx="97">
                  <c:v>62.6</c:v>
                </c:pt>
                <c:pt idx="98">
                  <c:v>63.6</c:v>
                </c:pt>
                <c:pt idx="99">
                  <c:v>66.2</c:v>
                </c:pt>
                <c:pt idx="100">
                  <c:v>61.5</c:v>
                </c:pt>
                <c:pt idx="101">
                  <c:v>63.8</c:v>
                </c:pt>
                <c:pt idx="102">
                  <c:v>64.7</c:v>
                </c:pt>
                <c:pt idx="103">
                  <c:v>60.2</c:v>
                </c:pt>
                <c:pt idx="104">
                  <c:v>63.4</c:v>
                </c:pt>
                <c:pt idx="105">
                  <c:v>69</c:v>
                </c:pt>
                <c:pt idx="106">
                  <c:v>70.7</c:v>
                </c:pt>
                <c:pt idx="107">
                  <c:v>85.2</c:v>
                </c:pt>
                <c:pt idx="108">
                  <c:v>89.8</c:v>
                </c:pt>
                <c:pt idx="109">
                  <c:v>91.2</c:v>
                </c:pt>
                <c:pt idx="110">
                  <c:v>91.4</c:v>
                </c:pt>
                <c:pt idx="111">
                  <c:v>92.1</c:v>
                </c:pt>
                <c:pt idx="112">
                  <c:v>92.4</c:v>
                </c:pt>
                <c:pt idx="113">
                  <c:v>92</c:v>
                </c:pt>
                <c:pt idx="114">
                  <c:v>92.1</c:v>
                </c:pt>
                <c:pt idx="115">
                  <c:v>91.8</c:v>
                </c:pt>
                <c:pt idx="116">
                  <c:v>91.9</c:v>
                </c:pt>
                <c:pt idx="117">
                  <c:v>91.6</c:v>
                </c:pt>
                <c:pt idx="118">
                  <c:v>91.4</c:v>
                </c:pt>
                <c:pt idx="119">
                  <c:v>90.9</c:v>
                </c:pt>
                <c:pt idx="120">
                  <c:v>88.1</c:v>
                </c:pt>
                <c:pt idx="121">
                  <c:v>86.7</c:v>
                </c:pt>
                <c:pt idx="122">
                  <c:v>85.9</c:v>
                </c:pt>
                <c:pt idx="123">
                  <c:v>85.1</c:v>
                </c:pt>
                <c:pt idx="124">
                  <c:v>84.3</c:v>
                </c:pt>
                <c:pt idx="125">
                  <c:v>78.5</c:v>
                </c:pt>
                <c:pt idx="126">
                  <c:v>73.4</c:v>
                </c:pt>
                <c:pt idx="127">
                  <c:v>69.7</c:v>
                </c:pt>
                <c:pt idx="128">
                  <c:v>73.1</c:v>
                </c:pt>
                <c:pt idx="129">
                  <c:v>64.2</c:v>
                </c:pt>
                <c:pt idx="130">
                  <c:v>61.9</c:v>
                </c:pt>
                <c:pt idx="131">
                  <c:v>59.4</c:v>
                </c:pt>
                <c:pt idx="132">
                  <c:v>57.1</c:v>
                </c:pt>
                <c:pt idx="133">
                  <c:v>56.5</c:v>
                </c:pt>
                <c:pt idx="134">
                  <c:v>57.4</c:v>
                </c:pt>
                <c:pt idx="135">
                  <c:v>57.4</c:v>
                </c:pt>
                <c:pt idx="136">
                  <c:v>57.1</c:v>
                </c:pt>
                <c:pt idx="137">
                  <c:v>57.2</c:v>
                </c:pt>
                <c:pt idx="138">
                  <c:v>58.4</c:v>
                </c:pt>
                <c:pt idx="139">
                  <c:v>59.3</c:v>
                </c:pt>
                <c:pt idx="140">
                  <c:v>59.3</c:v>
                </c:pt>
                <c:pt idx="141">
                  <c:v>55.7</c:v>
                </c:pt>
                <c:pt idx="142">
                  <c:v>57.1</c:v>
                </c:pt>
                <c:pt idx="143">
                  <c:v>57.6</c:v>
                </c:pt>
                <c:pt idx="144">
                  <c:v>57.5</c:v>
                </c:pt>
                <c:pt idx="145">
                  <c:v>58.4</c:v>
                </c:pt>
                <c:pt idx="146">
                  <c:v>50.9</c:v>
                </c:pt>
                <c:pt idx="147">
                  <c:v>58.3</c:v>
                </c:pt>
                <c:pt idx="148">
                  <c:v>59.1</c:v>
                </c:pt>
                <c:pt idx="149">
                  <c:v>58.7</c:v>
                </c:pt>
                <c:pt idx="150">
                  <c:v>58.7</c:v>
                </c:pt>
                <c:pt idx="151">
                  <c:v>58</c:v>
                </c:pt>
                <c:pt idx="152">
                  <c:v>54.6</c:v>
                </c:pt>
                <c:pt idx="153">
                  <c:v>51</c:v>
                </c:pt>
                <c:pt idx="154">
                  <c:v>49</c:v>
                </c:pt>
                <c:pt idx="155">
                  <c:v>48.5</c:v>
                </c:pt>
                <c:pt idx="156">
                  <c:v>49.6</c:v>
                </c:pt>
                <c:pt idx="157">
                  <c:v>52.2</c:v>
                </c:pt>
                <c:pt idx="158">
                  <c:v>53.1</c:v>
                </c:pt>
                <c:pt idx="159">
                  <c:v>53.6</c:v>
                </c:pt>
                <c:pt idx="160">
                  <c:v>53.4</c:v>
                </c:pt>
                <c:pt idx="161">
                  <c:v>55.5</c:v>
                </c:pt>
                <c:pt idx="162">
                  <c:v>57.2</c:v>
                </c:pt>
                <c:pt idx="163">
                  <c:v>61.6</c:v>
                </c:pt>
                <c:pt idx="164">
                  <c:v>64</c:v>
                </c:pt>
                <c:pt idx="165">
                  <c:v>62.1</c:v>
                </c:pt>
                <c:pt idx="166">
                  <c:v>44.5</c:v>
                </c:pt>
                <c:pt idx="167">
                  <c:v>42.7</c:v>
                </c:pt>
                <c:pt idx="168">
                  <c:v>47</c:v>
                </c:pt>
                <c:pt idx="169">
                  <c:v>58.5</c:v>
                </c:pt>
                <c:pt idx="170">
                  <c:v>59.2</c:v>
                </c:pt>
                <c:pt idx="171">
                  <c:v>58.9</c:v>
                </c:pt>
                <c:pt idx="172">
                  <c:v>58.7</c:v>
                </c:pt>
                <c:pt idx="173">
                  <c:v>59.7</c:v>
                </c:pt>
                <c:pt idx="174">
                  <c:v>59.5</c:v>
                </c:pt>
                <c:pt idx="175">
                  <c:v>60.9</c:v>
                </c:pt>
                <c:pt idx="176">
                  <c:v>62.3</c:v>
                </c:pt>
                <c:pt idx="177">
                  <c:v>65.7</c:v>
                </c:pt>
                <c:pt idx="178">
                  <c:v>66.9</c:v>
                </c:pt>
                <c:pt idx="179">
                  <c:v>68.4</c:v>
                </c:pt>
                <c:pt idx="180">
                  <c:v>70.9</c:v>
                </c:pt>
                <c:pt idx="181">
                  <c:v>72.6</c:v>
                </c:pt>
                <c:pt idx="182">
                  <c:v>70.9</c:v>
                </c:pt>
                <c:pt idx="183">
                  <c:v>76.6</c:v>
                </c:pt>
                <c:pt idx="184">
                  <c:v>78.1</c:v>
                </c:pt>
                <c:pt idx="185">
                  <c:v>77.8</c:v>
                </c:pt>
                <c:pt idx="186">
                  <c:v>77.7</c:v>
                </c:pt>
                <c:pt idx="187">
                  <c:v>77</c:v>
                </c:pt>
                <c:pt idx="188">
                  <c:v>76.6</c:v>
                </c:pt>
              </c:numCache>
            </c:numRef>
          </c:xVal>
          <c:yVal>
            <c:numRef>
              <c:f>Data!$U$336:$U$524</c:f>
              <c:numCache>
                <c:ptCount val="189"/>
                <c:pt idx="0">
                  <c:v>2713.5433522106796</c:v>
                </c:pt>
                <c:pt idx="1">
                  <c:v>2709.023579954859</c:v>
                </c:pt>
                <c:pt idx="2">
                  <c:v>2705.63536445515</c:v>
                </c:pt>
                <c:pt idx="3">
                  <c:v>2702.2485308664955</c:v>
                </c:pt>
                <c:pt idx="4">
                  <c:v>2693.223722074914</c:v>
                </c:pt>
                <c:pt idx="5">
                  <c:v>2685.335052199689</c:v>
                </c:pt>
                <c:pt idx="6">
                  <c:v>2685.335052199689</c:v>
                </c:pt>
                <c:pt idx="7">
                  <c:v>2687.5881932722577</c:v>
                </c:pt>
                <c:pt idx="8">
                  <c:v>2689.841945863647</c:v>
                </c:pt>
                <c:pt idx="9">
                  <c:v>2689.841945863647</c:v>
                </c:pt>
                <c:pt idx="10">
                  <c:v>2685.335052199689</c:v>
                </c:pt>
                <c:pt idx="11">
                  <c:v>2680.8306032842474</c:v>
                </c:pt>
                <c:pt idx="12">
                  <c:v>2677.453869369062</c:v>
                </c:pt>
                <c:pt idx="13">
                  <c:v>2676.3285964664665</c:v>
                </c:pt>
                <c:pt idx="14">
                  <c:v>2678.5792947786604</c:v>
                </c:pt>
                <c:pt idx="15">
                  <c:v>2675.2034760295437</c:v>
                </c:pt>
                <c:pt idx="16">
                  <c:v>2679.7048727366</c:v>
                </c:pt>
                <c:pt idx="17">
                  <c:v>2686.461546316861</c:v>
                </c:pt>
                <c:pt idx="18">
                  <c:v>2683.0825223141846</c:v>
                </c:pt>
                <c:pt idx="19">
                  <c:v>2687.5881932722577</c:v>
                </c:pt>
                <c:pt idx="20">
                  <c:v>2677.453869369062</c:v>
                </c:pt>
                <c:pt idx="21">
                  <c:v>2677.453869369062</c:v>
                </c:pt>
                <c:pt idx="22">
                  <c:v>2676.3285964664665</c:v>
                </c:pt>
                <c:pt idx="23">
                  <c:v>2675.2034760295437</c:v>
                </c:pt>
                <c:pt idx="24">
                  <c:v>2676.3285964664665</c:v>
                </c:pt>
                <c:pt idx="25">
                  <c:v>2659.467775705184</c:v>
                </c:pt>
                <c:pt idx="26">
                  <c:v>2642.6411207641886</c:v>
                </c:pt>
                <c:pt idx="27">
                  <c:v>2621.3761888564477</c:v>
                </c:pt>
                <c:pt idx="28">
                  <c:v>2604.626466162723</c:v>
                </c:pt>
                <c:pt idx="29">
                  <c:v>2591.2509711280354</c:v>
                </c:pt>
                <c:pt idx="30">
                  <c:v>2567.8955711726358</c:v>
                </c:pt>
                <c:pt idx="31">
                  <c:v>2539.0700768505094</c:v>
                </c:pt>
                <c:pt idx="32">
                  <c:v>2513.6537443387806</c:v>
                </c:pt>
                <c:pt idx="33">
                  <c:v>2489.415047258445</c:v>
                </c:pt>
                <c:pt idx="34">
                  <c:v>2466.3439232278024</c:v>
                </c:pt>
                <c:pt idx="35">
                  <c:v>2437.868198189116</c:v>
                </c:pt>
                <c:pt idx="36">
                  <c:v>2407.3108449506417</c:v>
                </c:pt>
                <c:pt idx="37">
                  <c:v>2375.780255213199</c:v>
                </c:pt>
                <c:pt idx="38">
                  <c:v>2341.1262607490107</c:v>
                </c:pt>
                <c:pt idx="39">
                  <c:v>2314.153095436017</c:v>
                </c:pt>
                <c:pt idx="40">
                  <c:v>2286.193636793014</c:v>
                </c:pt>
                <c:pt idx="41">
                  <c:v>2263.679520772799</c:v>
                </c:pt>
                <c:pt idx="42">
                  <c:v>2239.0910404246215</c:v>
                </c:pt>
                <c:pt idx="43">
                  <c:v>2211.38275808466</c:v>
                </c:pt>
                <c:pt idx="44">
                  <c:v>2189.0702913544947</c:v>
                </c:pt>
                <c:pt idx="45">
                  <c:v>2168.9343519278827</c:v>
                </c:pt>
                <c:pt idx="46">
                  <c:v>2141.4587941979144</c:v>
                </c:pt>
                <c:pt idx="47">
                  <c:v>2117.2290425883557</c:v>
                </c:pt>
                <c:pt idx="48">
                  <c:v>2094.118726573326</c:v>
                </c:pt>
                <c:pt idx="49">
                  <c:v>2068.980610386826</c:v>
                </c:pt>
                <c:pt idx="50">
                  <c:v>2041.8332536705555</c:v>
                </c:pt>
                <c:pt idx="51">
                  <c:v>2017.8920422817484</c:v>
                </c:pt>
                <c:pt idx="52">
                  <c:v>1997.129557726029</c:v>
                </c:pt>
                <c:pt idx="53">
                  <c:v>1975.3846760676083</c:v>
                </c:pt>
                <c:pt idx="54">
                  <c:v>1948.541094855981</c:v>
                </c:pt>
                <c:pt idx="55">
                  <c:v>1920.7566105365806</c:v>
                </c:pt>
                <c:pt idx="56">
                  <c:v>1898.185935634637</c:v>
                </c:pt>
                <c:pt idx="57">
                  <c:v>1875.676443021601</c:v>
                </c:pt>
                <c:pt idx="58">
                  <c:v>1848.1342905023957</c:v>
                </c:pt>
                <c:pt idx="59">
                  <c:v>1821.6982775209808</c:v>
                </c:pt>
                <c:pt idx="60">
                  <c:v>1798.3825225271446</c:v>
                </c:pt>
                <c:pt idx="61">
                  <c:v>1773.1133429887516</c:v>
                </c:pt>
                <c:pt idx="62">
                  <c:v>1748.9270597582831</c:v>
                </c:pt>
                <c:pt idx="63">
                  <c:v>1727.8216954394209</c:v>
                </c:pt>
                <c:pt idx="64">
                  <c:v>1718.792934375013</c:v>
                </c:pt>
                <c:pt idx="65">
                  <c:v>1711.777345326497</c:v>
                </c:pt>
                <c:pt idx="66">
                  <c:v>1706.7698366588024</c:v>
                </c:pt>
                <c:pt idx="67">
                  <c:v>1701.7653458353602</c:v>
                </c:pt>
                <c:pt idx="68">
                  <c:v>1692.7648557210007</c:v>
                </c:pt>
                <c:pt idx="69">
                  <c:v>1684.772601617996</c:v>
                </c:pt>
                <c:pt idx="70">
                  <c:v>1691.765403186605</c:v>
                </c:pt>
                <c:pt idx="71">
                  <c:v>1686.7699441103687</c:v>
                </c:pt>
                <c:pt idx="72">
                  <c:v>1679.7813462101658</c:v>
                </c:pt>
                <c:pt idx="73">
                  <c:v>1681.7774883765087</c:v>
                </c:pt>
                <c:pt idx="74">
                  <c:v>1681.7774883765087</c:v>
                </c:pt>
                <c:pt idx="75">
                  <c:v>1684.772601617996</c:v>
                </c:pt>
                <c:pt idx="76">
                  <c:v>1684.772601617996</c:v>
                </c:pt>
                <c:pt idx="77">
                  <c:v>1687.7687955426186</c:v>
                </c:pt>
                <c:pt idx="78">
                  <c:v>1689.7668589237685</c:v>
                </c:pt>
                <c:pt idx="79">
                  <c:v>1692.7648557210007</c:v>
                </c:pt>
                <c:pt idx="80">
                  <c:v>1693.7644285626516</c:v>
                </c:pt>
                <c:pt idx="81">
                  <c:v>1694.764121740528</c:v>
                </c:pt>
                <c:pt idx="82">
                  <c:v>1687.7687955426186</c:v>
                </c:pt>
                <c:pt idx="83">
                  <c:v>1685.771212811791</c:v>
                </c:pt>
                <c:pt idx="84">
                  <c:v>1686.7699441103687</c:v>
                </c:pt>
                <c:pt idx="85">
                  <c:v>1684.772601617996</c:v>
                </c:pt>
                <c:pt idx="86">
                  <c:v>1684.772601617996</c:v>
                </c:pt>
                <c:pt idx="87">
                  <c:v>1684.772601617996</c:v>
                </c:pt>
                <c:pt idx="88">
                  <c:v>1687.7687955426186</c:v>
                </c:pt>
                <c:pt idx="89">
                  <c:v>1684.772601617996</c:v>
                </c:pt>
                <c:pt idx="90">
                  <c:v>1678.7834550388618</c:v>
                </c:pt>
                <c:pt idx="91">
                  <c:v>1680.7793573131034</c:v>
                </c:pt>
                <c:pt idx="92">
                  <c:v>1677.785683770375</c:v>
                </c:pt>
                <c:pt idx="93">
                  <c:v>1677.785683770375</c:v>
                </c:pt>
                <c:pt idx="94">
                  <c:v>1678.7834550388618</c:v>
                </c:pt>
                <c:pt idx="95">
                  <c:v>1678.7834550388618</c:v>
                </c:pt>
                <c:pt idx="96">
                  <c:v>1681.7774883765087</c:v>
                </c:pt>
                <c:pt idx="97">
                  <c:v>1682.775739429223</c:v>
                </c:pt>
                <c:pt idx="98">
                  <c:v>1678.7834550388618</c:v>
                </c:pt>
                <c:pt idx="99">
                  <c:v>1684.772601617996</c:v>
                </c:pt>
                <c:pt idx="100">
                  <c:v>1682.775739429223</c:v>
                </c:pt>
                <c:pt idx="101">
                  <c:v>1683.774110500097</c:v>
                </c:pt>
                <c:pt idx="102">
                  <c:v>1687.7687955426186</c:v>
                </c:pt>
                <c:pt idx="103">
                  <c:v>1682.775739429223</c:v>
                </c:pt>
                <c:pt idx="104">
                  <c:v>1679.7813462101658</c:v>
                </c:pt>
                <c:pt idx="105">
                  <c:v>1685.771212811791</c:v>
                </c:pt>
                <c:pt idx="106">
                  <c:v>1685.771212811791</c:v>
                </c:pt>
                <c:pt idx="107">
                  <c:v>1682.775739429223</c:v>
                </c:pt>
                <c:pt idx="108">
                  <c:v>1680.7793573131034</c:v>
                </c:pt>
                <c:pt idx="109">
                  <c:v>1683.774110500097</c:v>
                </c:pt>
                <c:pt idx="110">
                  <c:v>1679.7813462101658</c:v>
                </c:pt>
                <c:pt idx="111">
                  <c:v>1670.8046397509763</c:v>
                </c:pt>
                <c:pt idx="112">
                  <c:v>1668.8111332302997</c:v>
                </c:pt>
                <c:pt idx="113">
                  <c:v>1669.8078266686923</c:v>
                </c:pt>
                <c:pt idx="114">
                  <c:v>1666.8181051703311</c:v>
                </c:pt>
                <c:pt idx="115">
                  <c:v>1668.8111332302997</c:v>
                </c:pt>
                <c:pt idx="116">
                  <c:v>1665.82177049135</c:v>
                </c:pt>
                <c:pt idx="117">
                  <c:v>1663.8294596919654</c:v>
                </c:pt>
                <c:pt idx="118">
                  <c:v>1659.8462715249336</c:v>
                </c:pt>
                <c:pt idx="119">
                  <c:v>1658.850772947705</c:v>
                </c:pt>
                <c:pt idx="120">
                  <c:v>1634.002016084776</c:v>
                </c:pt>
                <c:pt idx="121">
                  <c:v>1609.2273948915804</c:v>
                </c:pt>
                <c:pt idx="122">
                  <c:v>1593.410339877021</c:v>
                </c:pt>
                <c:pt idx="123">
                  <c:v>1578.6091630535998</c:v>
                </c:pt>
                <c:pt idx="124">
                  <c:v>1560.8825049110096</c:v>
                </c:pt>
                <c:pt idx="125">
                  <c:v>1546.139141793251</c:v>
                </c:pt>
                <c:pt idx="126">
                  <c:v>1516.7307128551463</c:v>
                </c:pt>
                <c:pt idx="127">
                  <c:v>1503.0423406035475</c:v>
                </c:pt>
                <c:pt idx="128">
                  <c:v>1479.6289283668707</c:v>
                </c:pt>
                <c:pt idx="129">
                  <c:v>1450.45469281186</c:v>
                </c:pt>
                <c:pt idx="130">
                  <c:v>1424.2852300041295</c:v>
                </c:pt>
                <c:pt idx="131">
                  <c:v>1401.0925193697515</c:v>
                </c:pt>
                <c:pt idx="132">
                  <c:v>1376.0399666390397</c:v>
                </c:pt>
                <c:pt idx="133">
                  <c:v>1353.940921886015</c:v>
                </c:pt>
                <c:pt idx="134">
                  <c:v>1335.7294439260727</c:v>
                </c:pt>
                <c:pt idx="135">
                  <c:v>1308.9640658077753</c:v>
                </c:pt>
                <c:pt idx="136">
                  <c:v>1286.0907777396903</c:v>
                </c:pt>
                <c:pt idx="137">
                  <c:v>1264.2295069944944</c:v>
                </c:pt>
                <c:pt idx="138">
                  <c:v>1239.5858710932325</c:v>
                </c:pt>
                <c:pt idx="139">
                  <c:v>1219.734648842708</c:v>
                </c:pt>
                <c:pt idx="140">
                  <c:v>1200.8727409669486</c:v>
                </c:pt>
                <c:pt idx="141">
                  <c:v>1178.2948599537567</c:v>
                </c:pt>
                <c:pt idx="142">
                  <c:v>1157.6522583422945</c:v>
                </c:pt>
                <c:pt idx="143">
                  <c:v>1128.651779079852</c:v>
                </c:pt>
                <c:pt idx="144">
                  <c:v>1102.5445670951842</c:v>
                </c:pt>
                <c:pt idx="145">
                  <c:v>1083.0178822324665</c:v>
                </c:pt>
                <c:pt idx="146">
                  <c:v>1058.9054311074349</c:v>
                </c:pt>
                <c:pt idx="147">
                  <c:v>1036.709757693709</c:v>
                </c:pt>
                <c:pt idx="148">
                  <c:v>1004.4470431887521</c:v>
                </c:pt>
                <c:pt idx="149">
                  <c:v>983.313877530118</c:v>
                </c:pt>
                <c:pt idx="150">
                  <c:v>966.8123127383623</c:v>
                </c:pt>
                <c:pt idx="151">
                  <c:v>943.9477369952447</c:v>
                </c:pt>
                <c:pt idx="152">
                  <c:v>917.5034616641695</c:v>
                </c:pt>
                <c:pt idx="153">
                  <c:v>902.0407075030143</c:v>
                </c:pt>
                <c:pt idx="154">
                  <c:v>880.2598389578399</c:v>
                </c:pt>
                <c:pt idx="155">
                  <c:v>853.1138475648319</c:v>
                </c:pt>
                <c:pt idx="156">
                  <c:v>833.2630361791133</c:v>
                </c:pt>
                <c:pt idx="157">
                  <c:v>804.473576800028</c:v>
                </c:pt>
                <c:pt idx="158">
                  <c:v>782.0510558261022</c:v>
                </c:pt>
                <c:pt idx="159">
                  <c:v>762.3691967754506</c:v>
                </c:pt>
                <c:pt idx="160">
                  <c:v>739.1688017491958</c:v>
                </c:pt>
                <c:pt idx="161">
                  <c:v>718.6992686837223</c:v>
                </c:pt>
                <c:pt idx="162">
                  <c:v>693.847749663279</c:v>
                </c:pt>
                <c:pt idx="163">
                  <c:v>668.186842697167</c:v>
                </c:pt>
                <c:pt idx="164">
                  <c:v>655.8271424345298</c:v>
                </c:pt>
                <c:pt idx="165">
                  <c:v>636.44184816986</c:v>
                </c:pt>
                <c:pt idx="166">
                  <c:v>613.5901470770938</c:v>
                </c:pt>
                <c:pt idx="167">
                  <c:v>592.5519395895695</c:v>
                </c:pt>
                <c:pt idx="168">
                  <c:v>568.0745412561012</c:v>
                </c:pt>
                <c:pt idx="169">
                  <c:v>549.7637259601303</c:v>
                </c:pt>
                <c:pt idx="170">
                  <c:v>530.6241752990434</c:v>
                </c:pt>
                <c:pt idx="171">
                  <c:v>503.72946521637596</c:v>
                </c:pt>
                <c:pt idx="172">
                  <c:v>488.1530616604249</c:v>
                </c:pt>
                <c:pt idx="173">
                  <c:v>476.9215801754316</c:v>
                </c:pt>
                <c:pt idx="174">
                  <c:v>464.8431033229824</c:v>
                </c:pt>
                <c:pt idx="175">
                  <c:v>441.59839507088407</c:v>
                </c:pt>
                <c:pt idx="176">
                  <c:v>422.70625350080365</c:v>
                </c:pt>
                <c:pt idx="177">
                  <c:v>399.57903374017565</c:v>
                </c:pt>
                <c:pt idx="178">
                  <c:v>363.7308993717037</c:v>
                </c:pt>
                <c:pt idx="179">
                  <c:v>334.8239031843261</c:v>
                </c:pt>
                <c:pt idx="180">
                  <c:v>300.09877672267464</c:v>
                </c:pt>
                <c:pt idx="181">
                  <c:v>270.56983546941444</c:v>
                </c:pt>
                <c:pt idx="182">
                  <c:v>242.8241107473806</c:v>
                </c:pt>
                <c:pt idx="183">
                  <c:v>213.49778007821294</c:v>
                </c:pt>
                <c:pt idx="184">
                  <c:v>166.7900156287666</c:v>
                </c:pt>
                <c:pt idx="185">
                  <c:v>128.61849212189117</c:v>
                </c:pt>
                <c:pt idx="186">
                  <c:v>95.56789576739776</c:v>
                </c:pt>
                <c:pt idx="187">
                  <c:v>63.46972373272994</c:v>
                </c:pt>
                <c:pt idx="188">
                  <c:v>42.13966501082628</c:v>
                </c:pt>
              </c:numCache>
            </c:numRef>
          </c:yVal>
          <c:smooth val="0"/>
        </c:ser>
        <c:axId val="64177509"/>
        <c:axId val="40726670"/>
      </c:scatterChart>
      <c:valAx>
        <c:axId val="64177509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40726670"/>
        <c:crosses val="autoZero"/>
        <c:crossBetween val="midCat"/>
        <c:dispUnits/>
      </c:valAx>
      <c:valAx>
        <c:axId val="40726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641775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0144-0216 UT PNE011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Data!$P$336:$P$524</c:f>
              <c:numCache>
                <c:ptCount val="189"/>
                <c:pt idx="0">
                  <c:v>63.4</c:v>
                </c:pt>
                <c:pt idx="1">
                  <c:v>64.4</c:v>
                </c:pt>
                <c:pt idx="2">
                  <c:v>64.1</c:v>
                </c:pt>
                <c:pt idx="3">
                  <c:v>64.8</c:v>
                </c:pt>
                <c:pt idx="4">
                  <c:v>61.6</c:v>
                </c:pt>
                <c:pt idx="5">
                  <c:v>64.3</c:v>
                </c:pt>
                <c:pt idx="6">
                  <c:v>65.1</c:v>
                </c:pt>
                <c:pt idx="7">
                  <c:v>66</c:v>
                </c:pt>
                <c:pt idx="8">
                  <c:v>62.6</c:v>
                </c:pt>
                <c:pt idx="9">
                  <c:v>64.1</c:v>
                </c:pt>
                <c:pt idx="10">
                  <c:v>63.5</c:v>
                </c:pt>
                <c:pt idx="11">
                  <c:v>63.7</c:v>
                </c:pt>
                <c:pt idx="12">
                  <c:v>62.6</c:v>
                </c:pt>
                <c:pt idx="13">
                  <c:v>64.5</c:v>
                </c:pt>
                <c:pt idx="14">
                  <c:v>63.6</c:v>
                </c:pt>
                <c:pt idx="15">
                  <c:v>64.6</c:v>
                </c:pt>
                <c:pt idx="16">
                  <c:v>65</c:v>
                </c:pt>
                <c:pt idx="17">
                  <c:v>65.1</c:v>
                </c:pt>
                <c:pt idx="18">
                  <c:v>63.1</c:v>
                </c:pt>
                <c:pt idx="19">
                  <c:v>65.6</c:v>
                </c:pt>
                <c:pt idx="20">
                  <c:v>63.5</c:v>
                </c:pt>
                <c:pt idx="21">
                  <c:v>64.2</c:v>
                </c:pt>
                <c:pt idx="22">
                  <c:v>63.4</c:v>
                </c:pt>
                <c:pt idx="23">
                  <c:v>65</c:v>
                </c:pt>
                <c:pt idx="24">
                  <c:v>64.3</c:v>
                </c:pt>
                <c:pt idx="25">
                  <c:v>65.2</c:v>
                </c:pt>
                <c:pt idx="26">
                  <c:v>63.7</c:v>
                </c:pt>
                <c:pt idx="27">
                  <c:v>65.2</c:v>
                </c:pt>
                <c:pt idx="28">
                  <c:v>62.8</c:v>
                </c:pt>
                <c:pt idx="29">
                  <c:v>65.2</c:v>
                </c:pt>
                <c:pt idx="30">
                  <c:v>63.8</c:v>
                </c:pt>
                <c:pt idx="31">
                  <c:v>65.7</c:v>
                </c:pt>
                <c:pt idx="32">
                  <c:v>63.2</c:v>
                </c:pt>
                <c:pt idx="33">
                  <c:v>64.8</c:v>
                </c:pt>
                <c:pt idx="34">
                  <c:v>62.4</c:v>
                </c:pt>
                <c:pt idx="35">
                  <c:v>62.9</c:v>
                </c:pt>
                <c:pt idx="36">
                  <c:v>62.2</c:v>
                </c:pt>
                <c:pt idx="37">
                  <c:v>64.8</c:v>
                </c:pt>
                <c:pt idx="38">
                  <c:v>61.8</c:v>
                </c:pt>
                <c:pt idx="39">
                  <c:v>64.4</c:v>
                </c:pt>
                <c:pt idx="40">
                  <c:v>63.4</c:v>
                </c:pt>
                <c:pt idx="41">
                  <c:v>63.9</c:v>
                </c:pt>
                <c:pt idx="42">
                  <c:v>61.9</c:v>
                </c:pt>
                <c:pt idx="43">
                  <c:v>62.6</c:v>
                </c:pt>
                <c:pt idx="44">
                  <c:v>62.9</c:v>
                </c:pt>
                <c:pt idx="45">
                  <c:v>68.7</c:v>
                </c:pt>
                <c:pt idx="46">
                  <c:v>77.3</c:v>
                </c:pt>
                <c:pt idx="47">
                  <c:v>86.2</c:v>
                </c:pt>
                <c:pt idx="48">
                  <c:v>87.9</c:v>
                </c:pt>
                <c:pt idx="49">
                  <c:v>89.6</c:v>
                </c:pt>
                <c:pt idx="50">
                  <c:v>96.5</c:v>
                </c:pt>
                <c:pt idx="51">
                  <c:v>98.1</c:v>
                </c:pt>
                <c:pt idx="52">
                  <c:v>98.2</c:v>
                </c:pt>
                <c:pt idx="53">
                  <c:v>98.7</c:v>
                </c:pt>
                <c:pt idx="54">
                  <c:v>98.1</c:v>
                </c:pt>
                <c:pt idx="55">
                  <c:v>102.1</c:v>
                </c:pt>
                <c:pt idx="56">
                  <c:v>103.1</c:v>
                </c:pt>
                <c:pt idx="57">
                  <c:v>106.6</c:v>
                </c:pt>
                <c:pt idx="58">
                  <c:v>104.6</c:v>
                </c:pt>
                <c:pt idx="59">
                  <c:v>107.9</c:v>
                </c:pt>
                <c:pt idx="60">
                  <c:v>107.7</c:v>
                </c:pt>
                <c:pt idx="61">
                  <c:v>109.3</c:v>
                </c:pt>
                <c:pt idx="62">
                  <c:v>108.8</c:v>
                </c:pt>
                <c:pt idx="63">
                  <c:v>112.7</c:v>
                </c:pt>
                <c:pt idx="64">
                  <c:v>109.8</c:v>
                </c:pt>
                <c:pt idx="65">
                  <c:v>110.1</c:v>
                </c:pt>
                <c:pt idx="66">
                  <c:v>109.3</c:v>
                </c:pt>
                <c:pt idx="67">
                  <c:v>111.8</c:v>
                </c:pt>
                <c:pt idx="68">
                  <c:v>107.2</c:v>
                </c:pt>
                <c:pt idx="69">
                  <c:v>106.1</c:v>
                </c:pt>
                <c:pt idx="70">
                  <c:v>101.7</c:v>
                </c:pt>
                <c:pt idx="71">
                  <c:v>101.7</c:v>
                </c:pt>
                <c:pt idx="72">
                  <c:v>94.2</c:v>
                </c:pt>
                <c:pt idx="73">
                  <c:v>92.7</c:v>
                </c:pt>
                <c:pt idx="74">
                  <c:v>86.8</c:v>
                </c:pt>
                <c:pt idx="75">
                  <c:v>85.9</c:v>
                </c:pt>
                <c:pt idx="76">
                  <c:v>78.4</c:v>
                </c:pt>
                <c:pt idx="77">
                  <c:v>79.3</c:v>
                </c:pt>
                <c:pt idx="78">
                  <c:v>75.4</c:v>
                </c:pt>
                <c:pt idx="79">
                  <c:v>76.8</c:v>
                </c:pt>
                <c:pt idx="80">
                  <c:v>70.9</c:v>
                </c:pt>
                <c:pt idx="81">
                  <c:v>73.3</c:v>
                </c:pt>
                <c:pt idx="82">
                  <c:v>73.3</c:v>
                </c:pt>
                <c:pt idx="83">
                  <c:v>75.8</c:v>
                </c:pt>
                <c:pt idx="84">
                  <c:v>73.7</c:v>
                </c:pt>
                <c:pt idx="85">
                  <c:v>75.9</c:v>
                </c:pt>
                <c:pt idx="86">
                  <c:v>74.1</c:v>
                </c:pt>
                <c:pt idx="87">
                  <c:v>76.9</c:v>
                </c:pt>
                <c:pt idx="88">
                  <c:v>75.9</c:v>
                </c:pt>
                <c:pt idx="89">
                  <c:v>78.8</c:v>
                </c:pt>
                <c:pt idx="90">
                  <c:v>76.3</c:v>
                </c:pt>
                <c:pt idx="91">
                  <c:v>78.8</c:v>
                </c:pt>
                <c:pt idx="92">
                  <c:v>78.4</c:v>
                </c:pt>
                <c:pt idx="93">
                  <c:v>80.3</c:v>
                </c:pt>
                <c:pt idx="94">
                  <c:v>78.3</c:v>
                </c:pt>
                <c:pt idx="95">
                  <c:v>80.9</c:v>
                </c:pt>
                <c:pt idx="96">
                  <c:v>80.4</c:v>
                </c:pt>
                <c:pt idx="97">
                  <c:v>83.9</c:v>
                </c:pt>
                <c:pt idx="98">
                  <c:v>84.2</c:v>
                </c:pt>
                <c:pt idx="99">
                  <c:v>88.9</c:v>
                </c:pt>
                <c:pt idx="100">
                  <c:v>85.5</c:v>
                </c:pt>
                <c:pt idx="101">
                  <c:v>87.4</c:v>
                </c:pt>
                <c:pt idx="102">
                  <c:v>85.3</c:v>
                </c:pt>
                <c:pt idx="103">
                  <c:v>84.4</c:v>
                </c:pt>
                <c:pt idx="104">
                  <c:v>75.5</c:v>
                </c:pt>
                <c:pt idx="105">
                  <c:v>77.4</c:v>
                </c:pt>
                <c:pt idx="106">
                  <c:v>91.4</c:v>
                </c:pt>
                <c:pt idx="107">
                  <c:v>101.6</c:v>
                </c:pt>
                <c:pt idx="108">
                  <c:v>106.1</c:v>
                </c:pt>
                <c:pt idx="109">
                  <c:v>113.7</c:v>
                </c:pt>
                <c:pt idx="110">
                  <c:v>114.7</c:v>
                </c:pt>
                <c:pt idx="111">
                  <c:v>117.8</c:v>
                </c:pt>
                <c:pt idx="112">
                  <c:v>117.1</c:v>
                </c:pt>
                <c:pt idx="113">
                  <c:v>119.3</c:v>
                </c:pt>
                <c:pt idx="114">
                  <c:v>115.4</c:v>
                </c:pt>
                <c:pt idx="115">
                  <c:v>118.9</c:v>
                </c:pt>
                <c:pt idx="116">
                  <c:v>116.9</c:v>
                </c:pt>
                <c:pt idx="117">
                  <c:v>117.3</c:v>
                </c:pt>
                <c:pt idx="118">
                  <c:v>115.1</c:v>
                </c:pt>
                <c:pt idx="119">
                  <c:v>115.9</c:v>
                </c:pt>
                <c:pt idx="120">
                  <c:v>115.1</c:v>
                </c:pt>
                <c:pt idx="121">
                  <c:v>115.4</c:v>
                </c:pt>
                <c:pt idx="122">
                  <c:v>112.3</c:v>
                </c:pt>
                <c:pt idx="123">
                  <c:v>114.1</c:v>
                </c:pt>
                <c:pt idx="124">
                  <c:v>111.8</c:v>
                </c:pt>
                <c:pt idx="125">
                  <c:v>112.8</c:v>
                </c:pt>
                <c:pt idx="126">
                  <c:v>108.1</c:v>
                </c:pt>
                <c:pt idx="127">
                  <c:v>104.8</c:v>
                </c:pt>
                <c:pt idx="128">
                  <c:v>100.5</c:v>
                </c:pt>
                <c:pt idx="129">
                  <c:v>101.9</c:v>
                </c:pt>
                <c:pt idx="130">
                  <c:v>88.6</c:v>
                </c:pt>
                <c:pt idx="131">
                  <c:v>91.4</c:v>
                </c:pt>
                <c:pt idx="132">
                  <c:v>87</c:v>
                </c:pt>
                <c:pt idx="133">
                  <c:v>86.5</c:v>
                </c:pt>
                <c:pt idx="134">
                  <c:v>84.4</c:v>
                </c:pt>
                <c:pt idx="135">
                  <c:v>86.9</c:v>
                </c:pt>
                <c:pt idx="136">
                  <c:v>85.8</c:v>
                </c:pt>
                <c:pt idx="137">
                  <c:v>88.6</c:v>
                </c:pt>
                <c:pt idx="138">
                  <c:v>87.9</c:v>
                </c:pt>
                <c:pt idx="139">
                  <c:v>93.3</c:v>
                </c:pt>
                <c:pt idx="140">
                  <c:v>92.5</c:v>
                </c:pt>
                <c:pt idx="141">
                  <c:v>92.6</c:v>
                </c:pt>
                <c:pt idx="142">
                  <c:v>89.9</c:v>
                </c:pt>
                <c:pt idx="143">
                  <c:v>92</c:v>
                </c:pt>
                <c:pt idx="144">
                  <c:v>94.1</c:v>
                </c:pt>
                <c:pt idx="145">
                  <c:v>96.4</c:v>
                </c:pt>
                <c:pt idx="146">
                  <c:v>97.5</c:v>
                </c:pt>
                <c:pt idx="147">
                  <c:v>97.1</c:v>
                </c:pt>
                <c:pt idx="148">
                  <c:v>98.5</c:v>
                </c:pt>
                <c:pt idx="149">
                  <c:v>104.9</c:v>
                </c:pt>
                <c:pt idx="150">
                  <c:v>100.1</c:v>
                </c:pt>
                <c:pt idx="151">
                  <c:v>100.7</c:v>
                </c:pt>
                <c:pt idx="152">
                  <c:v>99.1</c:v>
                </c:pt>
                <c:pt idx="153">
                  <c:v>91.1</c:v>
                </c:pt>
                <c:pt idx="154">
                  <c:v>78.4</c:v>
                </c:pt>
                <c:pt idx="155">
                  <c:v>74.3</c:v>
                </c:pt>
                <c:pt idx="156">
                  <c:v>70.3</c:v>
                </c:pt>
                <c:pt idx="157">
                  <c:v>73.4</c:v>
                </c:pt>
                <c:pt idx="158">
                  <c:v>74.6</c:v>
                </c:pt>
                <c:pt idx="159">
                  <c:v>75.3</c:v>
                </c:pt>
                <c:pt idx="160">
                  <c:v>75.2</c:v>
                </c:pt>
                <c:pt idx="161">
                  <c:v>75.8</c:v>
                </c:pt>
                <c:pt idx="162">
                  <c:v>77</c:v>
                </c:pt>
                <c:pt idx="163">
                  <c:v>77.7</c:v>
                </c:pt>
                <c:pt idx="164">
                  <c:v>80.1</c:v>
                </c:pt>
                <c:pt idx="165">
                  <c:v>80.6</c:v>
                </c:pt>
                <c:pt idx="166">
                  <c:v>78.1</c:v>
                </c:pt>
                <c:pt idx="167">
                  <c:v>78.1</c:v>
                </c:pt>
                <c:pt idx="168">
                  <c:v>78.5</c:v>
                </c:pt>
                <c:pt idx="169">
                  <c:v>78.6</c:v>
                </c:pt>
                <c:pt idx="170">
                  <c:v>76.3</c:v>
                </c:pt>
                <c:pt idx="171">
                  <c:v>74.9</c:v>
                </c:pt>
                <c:pt idx="172">
                  <c:v>75.4</c:v>
                </c:pt>
                <c:pt idx="173">
                  <c:v>76.2</c:v>
                </c:pt>
                <c:pt idx="174">
                  <c:v>77.4</c:v>
                </c:pt>
                <c:pt idx="175">
                  <c:v>71.7</c:v>
                </c:pt>
                <c:pt idx="176">
                  <c:v>69.3</c:v>
                </c:pt>
                <c:pt idx="177">
                  <c:v>64.3</c:v>
                </c:pt>
                <c:pt idx="178">
                  <c:v>60.6</c:v>
                </c:pt>
                <c:pt idx="179">
                  <c:v>53.4</c:v>
                </c:pt>
                <c:pt idx="180">
                  <c:v>57.4</c:v>
                </c:pt>
                <c:pt idx="181">
                  <c:v>50.4</c:v>
                </c:pt>
                <c:pt idx="182">
                  <c:v>47.4</c:v>
                </c:pt>
                <c:pt idx="183">
                  <c:v>43.5</c:v>
                </c:pt>
                <c:pt idx="184">
                  <c:v>73.4</c:v>
                </c:pt>
                <c:pt idx="185">
                  <c:v>51.9</c:v>
                </c:pt>
                <c:pt idx="186">
                  <c:v>48.8</c:v>
                </c:pt>
                <c:pt idx="187">
                  <c:v>49.8</c:v>
                </c:pt>
                <c:pt idx="188">
                  <c:v>50.2</c:v>
                </c:pt>
              </c:numCache>
            </c:numRef>
          </c:xVal>
          <c:yVal>
            <c:numRef>
              <c:f>Data!$U$336:$U$524</c:f>
              <c:numCache>
                <c:ptCount val="189"/>
                <c:pt idx="0">
                  <c:v>2713.5433522106796</c:v>
                </c:pt>
                <c:pt idx="1">
                  <c:v>2709.023579954859</c:v>
                </c:pt>
                <c:pt idx="2">
                  <c:v>2705.63536445515</c:v>
                </c:pt>
                <c:pt idx="3">
                  <c:v>2702.2485308664955</c:v>
                </c:pt>
                <c:pt idx="4">
                  <c:v>2693.223722074914</c:v>
                </c:pt>
                <c:pt idx="5">
                  <c:v>2685.335052199689</c:v>
                </c:pt>
                <c:pt idx="6">
                  <c:v>2685.335052199689</c:v>
                </c:pt>
                <c:pt idx="7">
                  <c:v>2687.5881932722577</c:v>
                </c:pt>
                <c:pt idx="8">
                  <c:v>2689.841945863647</c:v>
                </c:pt>
                <c:pt idx="9">
                  <c:v>2689.841945863647</c:v>
                </c:pt>
                <c:pt idx="10">
                  <c:v>2685.335052199689</c:v>
                </c:pt>
                <c:pt idx="11">
                  <c:v>2680.8306032842474</c:v>
                </c:pt>
                <c:pt idx="12">
                  <c:v>2677.453869369062</c:v>
                </c:pt>
                <c:pt idx="13">
                  <c:v>2676.3285964664665</c:v>
                </c:pt>
                <c:pt idx="14">
                  <c:v>2678.5792947786604</c:v>
                </c:pt>
                <c:pt idx="15">
                  <c:v>2675.2034760295437</c:v>
                </c:pt>
                <c:pt idx="16">
                  <c:v>2679.7048727366</c:v>
                </c:pt>
                <c:pt idx="17">
                  <c:v>2686.461546316861</c:v>
                </c:pt>
                <c:pt idx="18">
                  <c:v>2683.0825223141846</c:v>
                </c:pt>
                <c:pt idx="19">
                  <c:v>2687.5881932722577</c:v>
                </c:pt>
                <c:pt idx="20">
                  <c:v>2677.453869369062</c:v>
                </c:pt>
                <c:pt idx="21">
                  <c:v>2677.453869369062</c:v>
                </c:pt>
                <c:pt idx="22">
                  <c:v>2676.3285964664665</c:v>
                </c:pt>
                <c:pt idx="23">
                  <c:v>2675.2034760295437</c:v>
                </c:pt>
                <c:pt idx="24">
                  <c:v>2676.3285964664665</c:v>
                </c:pt>
                <c:pt idx="25">
                  <c:v>2659.467775705184</c:v>
                </c:pt>
                <c:pt idx="26">
                  <c:v>2642.6411207641886</c:v>
                </c:pt>
                <c:pt idx="27">
                  <c:v>2621.3761888564477</c:v>
                </c:pt>
                <c:pt idx="28">
                  <c:v>2604.626466162723</c:v>
                </c:pt>
                <c:pt idx="29">
                  <c:v>2591.2509711280354</c:v>
                </c:pt>
                <c:pt idx="30">
                  <c:v>2567.8955711726358</c:v>
                </c:pt>
                <c:pt idx="31">
                  <c:v>2539.0700768505094</c:v>
                </c:pt>
                <c:pt idx="32">
                  <c:v>2513.6537443387806</c:v>
                </c:pt>
                <c:pt idx="33">
                  <c:v>2489.415047258445</c:v>
                </c:pt>
                <c:pt idx="34">
                  <c:v>2466.3439232278024</c:v>
                </c:pt>
                <c:pt idx="35">
                  <c:v>2437.868198189116</c:v>
                </c:pt>
                <c:pt idx="36">
                  <c:v>2407.3108449506417</c:v>
                </c:pt>
                <c:pt idx="37">
                  <c:v>2375.780255213199</c:v>
                </c:pt>
                <c:pt idx="38">
                  <c:v>2341.1262607490107</c:v>
                </c:pt>
                <c:pt idx="39">
                  <c:v>2314.153095436017</c:v>
                </c:pt>
                <c:pt idx="40">
                  <c:v>2286.193636793014</c:v>
                </c:pt>
                <c:pt idx="41">
                  <c:v>2263.679520772799</c:v>
                </c:pt>
                <c:pt idx="42">
                  <c:v>2239.0910404246215</c:v>
                </c:pt>
                <c:pt idx="43">
                  <c:v>2211.38275808466</c:v>
                </c:pt>
                <c:pt idx="44">
                  <c:v>2189.0702913544947</c:v>
                </c:pt>
                <c:pt idx="45">
                  <c:v>2168.9343519278827</c:v>
                </c:pt>
                <c:pt idx="46">
                  <c:v>2141.4587941979144</c:v>
                </c:pt>
                <c:pt idx="47">
                  <c:v>2117.2290425883557</c:v>
                </c:pt>
                <c:pt idx="48">
                  <c:v>2094.118726573326</c:v>
                </c:pt>
                <c:pt idx="49">
                  <c:v>2068.980610386826</c:v>
                </c:pt>
                <c:pt idx="50">
                  <c:v>2041.8332536705555</c:v>
                </c:pt>
                <c:pt idx="51">
                  <c:v>2017.8920422817484</c:v>
                </c:pt>
                <c:pt idx="52">
                  <c:v>1997.129557726029</c:v>
                </c:pt>
                <c:pt idx="53">
                  <c:v>1975.3846760676083</c:v>
                </c:pt>
                <c:pt idx="54">
                  <c:v>1948.541094855981</c:v>
                </c:pt>
                <c:pt idx="55">
                  <c:v>1920.7566105365806</c:v>
                </c:pt>
                <c:pt idx="56">
                  <c:v>1898.185935634637</c:v>
                </c:pt>
                <c:pt idx="57">
                  <c:v>1875.676443021601</c:v>
                </c:pt>
                <c:pt idx="58">
                  <c:v>1848.1342905023957</c:v>
                </c:pt>
                <c:pt idx="59">
                  <c:v>1821.6982775209808</c:v>
                </c:pt>
                <c:pt idx="60">
                  <c:v>1798.3825225271446</c:v>
                </c:pt>
                <c:pt idx="61">
                  <c:v>1773.1133429887516</c:v>
                </c:pt>
                <c:pt idx="62">
                  <c:v>1748.9270597582831</c:v>
                </c:pt>
                <c:pt idx="63">
                  <c:v>1727.8216954394209</c:v>
                </c:pt>
                <c:pt idx="64">
                  <c:v>1718.792934375013</c:v>
                </c:pt>
                <c:pt idx="65">
                  <c:v>1711.777345326497</c:v>
                </c:pt>
                <c:pt idx="66">
                  <c:v>1706.7698366588024</c:v>
                </c:pt>
                <c:pt idx="67">
                  <c:v>1701.7653458353602</c:v>
                </c:pt>
                <c:pt idx="68">
                  <c:v>1692.7648557210007</c:v>
                </c:pt>
                <c:pt idx="69">
                  <c:v>1684.772601617996</c:v>
                </c:pt>
                <c:pt idx="70">
                  <c:v>1691.765403186605</c:v>
                </c:pt>
                <c:pt idx="71">
                  <c:v>1686.7699441103687</c:v>
                </c:pt>
                <c:pt idx="72">
                  <c:v>1679.7813462101658</c:v>
                </c:pt>
                <c:pt idx="73">
                  <c:v>1681.7774883765087</c:v>
                </c:pt>
                <c:pt idx="74">
                  <c:v>1681.7774883765087</c:v>
                </c:pt>
                <c:pt idx="75">
                  <c:v>1684.772601617996</c:v>
                </c:pt>
                <c:pt idx="76">
                  <c:v>1684.772601617996</c:v>
                </c:pt>
                <c:pt idx="77">
                  <c:v>1687.7687955426186</c:v>
                </c:pt>
                <c:pt idx="78">
                  <c:v>1689.7668589237685</c:v>
                </c:pt>
                <c:pt idx="79">
                  <c:v>1692.7648557210007</c:v>
                </c:pt>
                <c:pt idx="80">
                  <c:v>1693.7644285626516</c:v>
                </c:pt>
                <c:pt idx="81">
                  <c:v>1694.764121740528</c:v>
                </c:pt>
                <c:pt idx="82">
                  <c:v>1687.7687955426186</c:v>
                </c:pt>
                <c:pt idx="83">
                  <c:v>1685.771212811791</c:v>
                </c:pt>
                <c:pt idx="84">
                  <c:v>1686.7699441103687</c:v>
                </c:pt>
                <c:pt idx="85">
                  <c:v>1684.772601617996</c:v>
                </c:pt>
                <c:pt idx="86">
                  <c:v>1684.772601617996</c:v>
                </c:pt>
                <c:pt idx="87">
                  <c:v>1684.772601617996</c:v>
                </c:pt>
                <c:pt idx="88">
                  <c:v>1687.7687955426186</c:v>
                </c:pt>
                <c:pt idx="89">
                  <c:v>1684.772601617996</c:v>
                </c:pt>
                <c:pt idx="90">
                  <c:v>1678.7834550388618</c:v>
                </c:pt>
                <c:pt idx="91">
                  <c:v>1680.7793573131034</c:v>
                </c:pt>
                <c:pt idx="92">
                  <c:v>1677.785683770375</c:v>
                </c:pt>
                <c:pt idx="93">
                  <c:v>1677.785683770375</c:v>
                </c:pt>
                <c:pt idx="94">
                  <c:v>1678.7834550388618</c:v>
                </c:pt>
                <c:pt idx="95">
                  <c:v>1678.7834550388618</c:v>
                </c:pt>
                <c:pt idx="96">
                  <c:v>1681.7774883765087</c:v>
                </c:pt>
                <c:pt idx="97">
                  <c:v>1682.775739429223</c:v>
                </c:pt>
                <c:pt idx="98">
                  <c:v>1678.7834550388618</c:v>
                </c:pt>
                <c:pt idx="99">
                  <c:v>1684.772601617996</c:v>
                </c:pt>
                <c:pt idx="100">
                  <c:v>1682.775739429223</c:v>
                </c:pt>
                <c:pt idx="101">
                  <c:v>1683.774110500097</c:v>
                </c:pt>
                <c:pt idx="102">
                  <c:v>1687.7687955426186</c:v>
                </c:pt>
                <c:pt idx="103">
                  <c:v>1682.775739429223</c:v>
                </c:pt>
                <c:pt idx="104">
                  <c:v>1679.7813462101658</c:v>
                </c:pt>
                <c:pt idx="105">
                  <c:v>1685.771212811791</c:v>
                </c:pt>
                <c:pt idx="106">
                  <c:v>1685.771212811791</c:v>
                </c:pt>
                <c:pt idx="107">
                  <c:v>1682.775739429223</c:v>
                </c:pt>
                <c:pt idx="108">
                  <c:v>1680.7793573131034</c:v>
                </c:pt>
                <c:pt idx="109">
                  <c:v>1683.774110500097</c:v>
                </c:pt>
                <c:pt idx="110">
                  <c:v>1679.7813462101658</c:v>
                </c:pt>
                <c:pt idx="111">
                  <c:v>1670.8046397509763</c:v>
                </c:pt>
                <c:pt idx="112">
                  <c:v>1668.8111332302997</c:v>
                </c:pt>
                <c:pt idx="113">
                  <c:v>1669.8078266686923</c:v>
                </c:pt>
                <c:pt idx="114">
                  <c:v>1666.8181051703311</c:v>
                </c:pt>
                <c:pt idx="115">
                  <c:v>1668.8111332302997</c:v>
                </c:pt>
                <c:pt idx="116">
                  <c:v>1665.82177049135</c:v>
                </c:pt>
                <c:pt idx="117">
                  <c:v>1663.8294596919654</c:v>
                </c:pt>
                <c:pt idx="118">
                  <c:v>1659.8462715249336</c:v>
                </c:pt>
                <c:pt idx="119">
                  <c:v>1658.850772947705</c:v>
                </c:pt>
                <c:pt idx="120">
                  <c:v>1634.002016084776</c:v>
                </c:pt>
                <c:pt idx="121">
                  <c:v>1609.2273948915804</c:v>
                </c:pt>
                <c:pt idx="122">
                  <c:v>1593.410339877021</c:v>
                </c:pt>
                <c:pt idx="123">
                  <c:v>1578.6091630535998</c:v>
                </c:pt>
                <c:pt idx="124">
                  <c:v>1560.8825049110096</c:v>
                </c:pt>
                <c:pt idx="125">
                  <c:v>1546.139141793251</c:v>
                </c:pt>
                <c:pt idx="126">
                  <c:v>1516.7307128551463</c:v>
                </c:pt>
                <c:pt idx="127">
                  <c:v>1503.0423406035475</c:v>
                </c:pt>
                <c:pt idx="128">
                  <c:v>1479.6289283668707</c:v>
                </c:pt>
                <c:pt idx="129">
                  <c:v>1450.45469281186</c:v>
                </c:pt>
                <c:pt idx="130">
                  <c:v>1424.2852300041295</c:v>
                </c:pt>
                <c:pt idx="131">
                  <c:v>1401.0925193697515</c:v>
                </c:pt>
                <c:pt idx="132">
                  <c:v>1376.0399666390397</c:v>
                </c:pt>
                <c:pt idx="133">
                  <c:v>1353.940921886015</c:v>
                </c:pt>
                <c:pt idx="134">
                  <c:v>1335.7294439260727</c:v>
                </c:pt>
                <c:pt idx="135">
                  <c:v>1308.9640658077753</c:v>
                </c:pt>
                <c:pt idx="136">
                  <c:v>1286.0907777396903</c:v>
                </c:pt>
                <c:pt idx="137">
                  <c:v>1264.2295069944944</c:v>
                </c:pt>
                <c:pt idx="138">
                  <c:v>1239.5858710932325</c:v>
                </c:pt>
                <c:pt idx="139">
                  <c:v>1219.734648842708</c:v>
                </c:pt>
                <c:pt idx="140">
                  <c:v>1200.8727409669486</c:v>
                </c:pt>
                <c:pt idx="141">
                  <c:v>1178.2948599537567</c:v>
                </c:pt>
                <c:pt idx="142">
                  <c:v>1157.6522583422945</c:v>
                </c:pt>
                <c:pt idx="143">
                  <c:v>1128.651779079852</c:v>
                </c:pt>
                <c:pt idx="144">
                  <c:v>1102.5445670951842</c:v>
                </c:pt>
                <c:pt idx="145">
                  <c:v>1083.0178822324665</c:v>
                </c:pt>
                <c:pt idx="146">
                  <c:v>1058.9054311074349</c:v>
                </c:pt>
                <c:pt idx="147">
                  <c:v>1036.709757693709</c:v>
                </c:pt>
                <c:pt idx="148">
                  <c:v>1004.4470431887521</c:v>
                </c:pt>
                <c:pt idx="149">
                  <c:v>983.313877530118</c:v>
                </c:pt>
                <c:pt idx="150">
                  <c:v>966.8123127383623</c:v>
                </c:pt>
                <c:pt idx="151">
                  <c:v>943.9477369952447</c:v>
                </c:pt>
                <c:pt idx="152">
                  <c:v>917.5034616641695</c:v>
                </c:pt>
                <c:pt idx="153">
                  <c:v>902.0407075030143</c:v>
                </c:pt>
                <c:pt idx="154">
                  <c:v>880.2598389578399</c:v>
                </c:pt>
                <c:pt idx="155">
                  <c:v>853.1138475648319</c:v>
                </c:pt>
                <c:pt idx="156">
                  <c:v>833.2630361791133</c:v>
                </c:pt>
                <c:pt idx="157">
                  <c:v>804.473576800028</c:v>
                </c:pt>
                <c:pt idx="158">
                  <c:v>782.0510558261022</c:v>
                </c:pt>
                <c:pt idx="159">
                  <c:v>762.3691967754506</c:v>
                </c:pt>
                <c:pt idx="160">
                  <c:v>739.1688017491958</c:v>
                </c:pt>
                <c:pt idx="161">
                  <c:v>718.6992686837223</c:v>
                </c:pt>
                <c:pt idx="162">
                  <c:v>693.847749663279</c:v>
                </c:pt>
                <c:pt idx="163">
                  <c:v>668.186842697167</c:v>
                </c:pt>
                <c:pt idx="164">
                  <c:v>655.8271424345298</c:v>
                </c:pt>
                <c:pt idx="165">
                  <c:v>636.44184816986</c:v>
                </c:pt>
                <c:pt idx="166">
                  <c:v>613.5901470770938</c:v>
                </c:pt>
                <c:pt idx="167">
                  <c:v>592.5519395895695</c:v>
                </c:pt>
                <c:pt idx="168">
                  <c:v>568.0745412561012</c:v>
                </c:pt>
                <c:pt idx="169">
                  <c:v>549.7637259601303</c:v>
                </c:pt>
                <c:pt idx="170">
                  <c:v>530.6241752990434</c:v>
                </c:pt>
                <c:pt idx="171">
                  <c:v>503.72946521637596</c:v>
                </c:pt>
                <c:pt idx="172">
                  <c:v>488.1530616604249</c:v>
                </c:pt>
                <c:pt idx="173">
                  <c:v>476.9215801754316</c:v>
                </c:pt>
                <c:pt idx="174">
                  <c:v>464.8431033229824</c:v>
                </c:pt>
                <c:pt idx="175">
                  <c:v>441.59839507088407</c:v>
                </c:pt>
                <c:pt idx="176">
                  <c:v>422.70625350080365</c:v>
                </c:pt>
                <c:pt idx="177">
                  <c:v>399.57903374017565</c:v>
                </c:pt>
                <c:pt idx="178">
                  <c:v>363.7308993717037</c:v>
                </c:pt>
                <c:pt idx="179">
                  <c:v>334.8239031843261</c:v>
                </c:pt>
                <c:pt idx="180">
                  <c:v>300.09877672267464</c:v>
                </c:pt>
                <c:pt idx="181">
                  <c:v>270.56983546941444</c:v>
                </c:pt>
                <c:pt idx="182">
                  <c:v>242.8241107473806</c:v>
                </c:pt>
                <c:pt idx="183">
                  <c:v>213.49778007821294</c:v>
                </c:pt>
                <c:pt idx="184">
                  <c:v>166.7900156287666</c:v>
                </c:pt>
                <c:pt idx="185">
                  <c:v>128.61849212189117</c:v>
                </c:pt>
                <c:pt idx="186">
                  <c:v>95.56789576739776</c:v>
                </c:pt>
                <c:pt idx="187">
                  <c:v>63.46972373272994</c:v>
                </c:pt>
                <c:pt idx="188">
                  <c:v>42.13966501082628</c:v>
                </c:pt>
              </c:numCache>
            </c:numRef>
          </c:yVal>
          <c:smooth val="0"/>
        </c:ser>
        <c:axId val="30995711"/>
        <c:axId val="10525944"/>
      </c:scatterChart>
      <c:valAx>
        <c:axId val="30995711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10525944"/>
        <c:crosses val="autoZero"/>
        <c:crossBetween val="midCat"/>
        <c:dispUnits/>
      </c:valAx>
      <c:valAx>
        <c:axId val="10525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309957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0144-0216 UT PNE011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Data!$S$336:$S$524</c:f>
              <c:numCache>
                <c:ptCount val="189"/>
                <c:pt idx="21">
                  <c:v>116.864</c:v>
                </c:pt>
                <c:pt idx="22">
                  <c:v>127.8725</c:v>
                </c:pt>
                <c:pt idx="23">
                  <c:v>117.84733333333334</c:v>
                </c:pt>
                <c:pt idx="24">
                  <c:v>118.339</c:v>
                </c:pt>
                <c:pt idx="25">
                  <c:v>110.45779999999999</c:v>
                </c:pt>
                <c:pt idx="26">
                  <c:v>115.87333333333333</c:v>
                </c:pt>
                <c:pt idx="27">
                  <c:v>116.87366666666667</c:v>
                </c:pt>
                <c:pt idx="28">
                  <c:v>117.87416666666667</c:v>
                </c:pt>
                <c:pt idx="29">
                  <c:v>132.9085</c:v>
                </c:pt>
                <c:pt idx="30">
                  <c:v>144.4428333333333</c:v>
                </c:pt>
                <c:pt idx="31">
                  <c:v>159.44333333333333</c:v>
                </c:pt>
                <c:pt idx="32">
                  <c:v>160.44366666666667</c:v>
                </c:pt>
                <c:pt idx="33">
                  <c:v>161.47799999999998</c:v>
                </c:pt>
                <c:pt idx="34">
                  <c:v>162.51233333333334</c:v>
                </c:pt>
                <c:pt idx="35">
                  <c:v>149.51266666666666</c:v>
                </c:pt>
                <c:pt idx="36">
                  <c:v>136.51316666666668</c:v>
                </c:pt>
                <c:pt idx="37">
                  <c:v>130.5475</c:v>
                </c:pt>
                <c:pt idx="38">
                  <c:v>128.08183333333335</c:v>
                </c:pt>
                <c:pt idx="39">
                  <c:v>132.58233333333337</c:v>
                </c:pt>
                <c:pt idx="40">
                  <c:v>126.58266666666667</c:v>
                </c:pt>
                <c:pt idx="41">
                  <c:v>145.117</c:v>
                </c:pt>
                <c:pt idx="42">
                  <c:v>156.65133333333333</c:v>
                </c:pt>
                <c:pt idx="43">
                  <c:v>154.15166666666667</c:v>
                </c:pt>
                <c:pt idx="44">
                  <c:v>151.65216666666666</c:v>
                </c:pt>
                <c:pt idx="45">
                  <c:v>149.18650000000002</c:v>
                </c:pt>
                <c:pt idx="46">
                  <c:v>157.22083333333333</c:v>
                </c:pt>
                <c:pt idx="47">
                  <c:v>144.22133333333332</c:v>
                </c:pt>
                <c:pt idx="48">
                  <c:v>138.23866666666666</c:v>
                </c:pt>
                <c:pt idx="49">
                  <c:v>146.273</c:v>
                </c:pt>
                <c:pt idx="50">
                  <c:v>150.79033333333334</c:v>
                </c:pt>
                <c:pt idx="51">
                  <c:v>155.29066666666668</c:v>
                </c:pt>
                <c:pt idx="52">
                  <c:v>166.808</c:v>
                </c:pt>
                <c:pt idx="53">
                  <c:v>164.34233333333333</c:v>
                </c:pt>
                <c:pt idx="54">
                  <c:v>172.34266666666664</c:v>
                </c:pt>
                <c:pt idx="55">
                  <c:v>183.84316666666666</c:v>
                </c:pt>
                <c:pt idx="56">
                  <c:v>184.87749999999997</c:v>
                </c:pt>
                <c:pt idx="57">
                  <c:v>185.91183333333333</c:v>
                </c:pt>
                <c:pt idx="58">
                  <c:v>179.91233333333332</c:v>
                </c:pt>
                <c:pt idx="59">
                  <c:v>194.91266666666664</c:v>
                </c:pt>
                <c:pt idx="60">
                  <c:v>195.94716666666667</c:v>
                </c:pt>
                <c:pt idx="61">
                  <c:v>193.4815</c:v>
                </c:pt>
                <c:pt idx="62">
                  <c:v>197.982</c:v>
                </c:pt>
                <c:pt idx="63">
                  <c:v>198.9825</c:v>
                </c:pt>
                <c:pt idx="64">
                  <c:v>189.51683333333335</c:v>
                </c:pt>
                <c:pt idx="65">
                  <c:v>183.73579999999998</c:v>
                </c:pt>
                <c:pt idx="66">
                  <c:v>180.03425</c:v>
                </c:pt>
                <c:pt idx="67">
                  <c:v>166.52599999999998</c:v>
                </c:pt>
                <c:pt idx="110">
                  <c:v>233.283</c:v>
                </c:pt>
                <c:pt idx="111">
                  <c:v>233.4425</c:v>
                </c:pt>
                <c:pt idx="112">
                  <c:v>254.59133333333332</c:v>
                </c:pt>
                <c:pt idx="113">
                  <c:v>244.2455</c:v>
                </c:pt>
                <c:pt idx="114">
                  <c:v>254.9082</c:v>
                </c:pt>
                <c:pt idx="115">
                  <c:v>255.06999999999996</c:v>
                </c:pt>
                <c:pt idx="116">
                  <c:v>258.8838333333333</c:v>
                </c:pt>
                <c:pt idx="117">
                  <c:v>262.69766666666663</c:v>
                </c:pt>
                <c:pt idx="118">
                  <c:v>256.0221666666667</c:v>
                </c:pt>
                <c:pt idx="119">
                  <c:v>252.84666666666666</c:v>
                </c:pt>
                <c:pt idx="120">
                  <c:v>239.16066666666666</c:v>
                </c:pt>
                <c:pt idx="121">
                  <c:v>235.9745</c:v>
                </c:pt>
                <c:pt idx="122">
                  <c:v>243.299</c:v>
                </c:pt>
                <c:pt idx="123">
                  <c:v>229.6235</c:v>
                </c:pt>
                <c:pt idx="124">
                  <c:v>215.93733333333333</c:v>
                </c:pt>
                <c:pt idx="125">
                  <c:v>219.75133333333335</c:v>
                </c:pt>
                <c:pt idx="126">
                  <c:v>223.57583333333332</c:v>
                </c:pt>
                <c:pt idx="127">
                  <c:v>223.9003333333333</c:v>
                </c:pt>
                <c:pt idx="128">
                  <c:v>210.21416666666667</c:v>
                </c:pt>
                <c:pt idx="129">
                  <c:v>210.52800000000002</c:v>
                </c:pt>
                <c:pt idx="130">
                  <c:v>207.35249999999996</c:v>
                </c:pt>
                <c:pt idx="131">
                  <c:v>204.17166666666665</c:v>
                </c:pt>
                <c:pt idx="132">
                  <c:v>197.48549999999997</c:v>
                </c:pt>
                <c:pt idx="133">
                  <c:v>187.30466666666666</c:v>
                </c:pt>
                <c:pt idx="134">
                  <c:v>187.6291666666667</c:v>
                </c:pt>
                <c:pt idx="135">
                  <c:v>180.94833333333335</c:v>
                </c:pt>
                <c:pt idx="136">
                  <c:v>188.26233333333334</c:v>
                </c:pt>
                <c:pt idx="137">
                  <c:v>188.58683333333337</c:v>
                </c:pt>
                <c:pt idx="138">
                  <c:v>185.41133333333335</c:v>
                </c:pt>
                <c:pt idx="139">
                  <c:v>182.2251666666667</c:v>
                </c:pt>
                <c:pt idx="140">
                  <c:v>175.53900000000002</c:v>
                </c:pt>
                <c:pt idx="141">
                  <c:v>186.36366666666672</c:v>
                </c:pt>
                <c:pt idx="142">
                  <c:v>179.68816666666666</c:v>
                </c:pt>
                <c:pt idx="143">
                  <c:v>173.00200000000004</c:v>
                </c:pt>
                <c:pt idx="144">
                  <c:v>180.31583333333333</c:v>
                </c:pt>
                <c:pt idx="145">
                  <c:v>180.6403333333333</c:v>
                </c:pt>
                <c:pt idx="146">
                  <c:v>173.965</c:v>
                </c:pt>
                <c:pt idx="147">
                  <c:v>163.77883333333332</c:v>
                </c:pt>
                <c:pt idx="148">
                  <c:v>160.59266666666667</c:v>
                </c:pt>
                <c:pt idx="149">
                  <c:v>164.41716666666667</c:v>
                </c:pt>
                <c:pt idx="150">
                  <c:v>164.74166666666667</c:v>
                </c:pt>
                <c:pt idx="151">
                  <c:v>158.05566666666667</c:v>
                </c:pt>
                <c:pt idx="152">
                  <c:v>161.8695</c:v>
                </c:pt>
                <c:pt idx="153">
                  <c:v>172.694</c:v>
                </c:pt>
                <c:pt idx="154">
                  <c:v>176.51850000000002</c:v>
                </c:pt>
                <c:pt idx="155">
                  <c:v>169.83233333333337</c:v>
                </c:pt>
                <c:pt idx="156">
                  <c:v>156.15150000000003</c:v>
                </c:pt>
                <c:pt idx="157">
                  <c:v>159.976</c:v>
                </c:pt>
                <c:pt idx="158">
                  <c:v>149.7951666666667</c:v>
                </c:pt>
                <c:pt idx="159">
                  <c:v>143.109</c:v>
                </c:pt>
                <c:pt idx="160">
                  <c:v>139.92816666666667</c:v>
                </c:pt>
                <c:pt idx="161">
                  <c:v>140.25266666666667</c:v>
                </c:pt>
                <c:pt idx="162">
                  <c:v>140.5666666666667</c:v>
                </c:pt>
                <c:pt idx="163">
                  <c:v>140.8805</c:v>
                </c:pt>
                <c:pt idx="164">
                  <c:v>151.70499999999998</c:v>
                </c:pt>
                <c:pt idx="165">
                  <c:v>152.02949999999998</c:v>
                </c:pt>
                <c:pt idx="166">
                  <c:v>159.34349999999998</c:v>
                </c:pt>
                <c:pt idx="167">
                  <c:v>163.1575</c:v>
                </c:pt>
                <c:pt idx="168">
                  <c:v>156.482</c:v>
                </c:pt>
                <c:pt idx="169">
                  <c:v>149.8065</c:v>
                </c:pt>
                <c:pt idx="170">
                  <c:v>139.62033333333335</c:v>
                </c:pt>
                <c:pt idx="171">
                  <c:v>132.93433333333334</c:v>
                </c:pt>
                <c:pt idx="172">
                  <c:v>126.25883333333333</c:v>
                </c:pt>
                <c:pt idx="173">
                  <c:v>123.08333333333333</c:v>
                </c:pt>
                <c:pt idx="174">
                  <c:v>140.89716666666666</c:v>
                </c:pt>
                <c:pt idx="175">
                  <c:v>165.71099999999998</c:v>
                </c:pt>
                <c:pt idx="176">
                  <c:v>187.03549999999998</c:v>
                </c:pt>
                <c:pt idx="177">
                  <c:v>201.36</c:v>
                </c:pt>
                <c:pt idx="178">
                  <c:v>205.1738333333333</c:v>
                </c:pt>
                <c:pt idx="179">
                  <c:v>212.48766666666668</c:v>
                </c:pt>
                <c:pt idx="180">
                  <c:v>219.81216666666668</c:v>
                </c:pt>
                <c:pt idx="181">
                  <c:v>220.13666666666666</c:v>
                </c:pt>
                <c:pt idx="182">
                  <c:v>234.45066666666665</c:v>
                </c:pt>
                <c:pt idx="183">
                  <c:v>259.26983333333334</c:v>
                </c:pt>
                <c:pt idx="184">
                  <c:v>287.59433333333334</c:v>
                </c:pt>
                <c:pt idx="185">
                  <c:v>315.91350000000006</c:v>
                </c:pt>
                <c:pt idx="186">
                  <c:v>323.2273333333333</c:v>
                </c:pt>
                <c:pt idx="187">
                  <c:v>337.5466666666667</c:v>
                </c:pt>
                <c:pt idx="188">
                  <c:v>330.8711666666667</c:v>
                </c:pt>
              </c:numCache>
            </c:numRef>
          </c:xVal>
          <c:yVal>
            <c:numRef>
              <c:f>Data!$U$336:$U$524</c:f>
              <c:numCache>
                <c:ptCount val="189"/>
                <c:pt idx="0">
                  <c:v>2713.5433522106796</c:v>
                </c:pt>
                <c:pt idx="1">
                  <c:v>2709.023579954859</c:v>
                </c:pt>
                <c:pt idx="2">
                  <c:v>2705.63536445515</c:v>
                </c:pt>
                <c:pt idx="3">
                  <c:v>2702.2485308664955</c:v>
                </c:pt>
                <c:pt idx="4">
                  <c:v>2693.223722074914</c:v>
                </c:pt>
                <c:pt idx="5">
                  <c:v>2685.335052199689</c:v>
                </c:pt>
                <c:pt idx="6">
                  <c:v>2685.335052199689</c:v>
                </c:pt>
                <c:pt idx="7">
                  <c:v>2687.5881932722577</c:v>
                </c:pt>
                <c:pt idx="8">
                  <c:v>2689.841945863647</c:v>
                </c:pt>
                <c:pt idx="9">
                  <c:v>2689.841945863647</c:v>
                </c:pt>
                <c:pt idx="10">
                  <c:v>2685.335052199689</c:v>
                </c:pt>
                <c:pt idx="11">
                  <c:v>2680.8306032842474</c:v>
                </c:pt>
                <c:pt idx="12">
                  <c:v>2677.453869369062</c:v>
                </c:pt>
                <c:pt idx="13">
                  <c:v>2676.3285964664665</c:v>
                </c:pt>
                <c:pt idx="14">
                  <c:v>2678.5792947786604</c:v>
                </c:pt>
                <c:pt idx="15">
                  <c:v>2675.2034760295437</c:v>
                </c:pt>
                <c:pt idx="16">
                  <c:v>2679.7048727366</c:v>
                </c:pt>
                <c:pt idx="17">
                  <c:v>2686.461546316861</c:v>
                </c:pt>
                <c:pt idx="18">
                  <c:v>2683.0825223141846</c:v>
                </c:pt>
                <c:pt idx="19">
                  <c:v>2687.5881932722577</c:v>
                </c:pt>
                <c:pt idx="20">
                  <c:v>2677.453869369062</c:v>
                </c:pt>
                <c:pt idx="21">
                  <c:v>2677.453869369062</c:v>
                </c:pt>
                <c:pt idx="22">
                  <c:v>2676.3285964664665</c:v>
                </c:pt>
                <c:pt idx="23">
                  <c:v>2675.2034760295437</c:v>
                </c:pt>
                <c:pt idx="24">
                  <c:v>2676.3285964664665</c:v>
                </c:pt>
                <c:pt idx="25">
                  <c:v>2659.467775705184</c:v>
                </c:pt>
                <c:pt idx="26">
                  <c:v>2642.6411207641886</c:v>
                </c:pt>
                <c:pt idx="27">
                  <c:v>2621.3761888564477</c:v>
                </c:pt>
                <c:pt idx="28">
                  <c:v>2604.626466162723</c:v>
                </c:pt>
                <c:pt idx="29">
                  <c:v>2591.2509711280354</c:v>
                </c:pt>
                <c:pt idx="30">
                  <c:v>2567.8955711726358</c:v>
                </c:pt>
                <c:pt idx="31">
                  <c:v>2539.0700768505094</c:v>
                </c:pt>
                <c:pt idx="32">
                  <c:v>2513.6537443387806</c:v>
                </c:pt>
                <c:pt idx="33">
                  <c:v>2489.415047258445</c:v>
                </c:pt>
                <c:pt idx="34">
                  <c:v>2466.3439232278024</c:v>
                </c:pt>
                <c:pt idx="35">
                  <c:v>2437.868198189116</c:v>
                </c:pt>
                <c:pt idx="36">
                  <c:v>2407.3108449506417</c:v>
                </c:pt>
                <c:pt idx="37">
                  <c:v>2375.780255213199</c:v>
                </c:pt>
                <c:pt idx="38">
                  <c:v>2341.1262607490107</c:v>
                </c:pt>
                <c:pt idx="39">
                  <c:v>2314.153095436017</c:v>
                </c:pt>
                <c:pt idx="40">
                  <c:v>2286.193636793014</c:v>
                </c:pt>
                <c:pt idx="41">
                  <c:v>2263.679520772799</c:v>
                </c:pt>
                <c:pt idx="42">
                  <c:v>2239.0910404246215</c:v>
                </c:pt>
                <c:pt idx="43">
                  <c:v>2211.38275808466</c:v>
                </c:pt>
                <c:pt idx="44">
                  <c:v>2189.0702913544947</c:v>
                </c:pt>
                <c:pt idx="45">
                  <c:v>2168.9343519278827</c:v>
                </c:pt>
                <c:pt idx="46">
                  <c:v>2141.4587941979144</c:v>
                </c:pt>
                <c:pt idx="47">
                  <c:v>2117.2290425883557</c:v>
                </c:pt>
                <c:pt idx="48">
                  <c:v>2094.118726573326</c:v>
                </c:pt>
                <c:pt idx="49">
                  <c:v>2068.980610386826</c:v>
                </c:pt>
                <c:pt idx="50">
                  <c:v>2041.8332536705555</c:v>
                </c:pt>
                <c:pt idx="51">
                  <c:v>2017.8920422817484</c:v>
                </c:pt>
                <c:pt idx="52">
                  <c:v>1997.129557726029</c:v>
                </c:pt>
                <c:pt idx="53">
                  <c:v>1975.3846760676083</c:v>
                </c:pt>
                <c:pt idx="54">
                  <c:v>1948.541094855981</c:v>
                </c:pt>
                <c:pt idx="55">
                  <c:v>1920.7566105365806</c:v>
                </c:pt>
                <c:pt idx="56">
                  <c:v>1898.185935634637</c:v>
                </c:pt>
                <c:pt idx="57">
                  <c:v>1875.676443021601</c:v>
                </c:pt>
                <c:pt idx="58">
                  <c:v>1848.1342905023957</c:v>
                </c:pt>
                <c:pt idx="59">
                  <c:v>1821.6982775209808</c:v>
                </c:pt>
                <c:pt idx="60">
                  <c:v>1798.3825225271446</c:v>
                </c:pt>
                <c:pt idx="61">
                  <c:v>1773.1133429887516</c:v>
                </c:pt>
                <c:pt idx="62">
                  <c:v>1748.9270597582831</c:v>
                </c:pt>
                <c:pt idx="63">
                  <c:v>1727.8216954394209</c:v>
                </c:pt>
                <c:pt idx="64">
                  <c:v>1718.792934375013</c:v>
                </c:pt>
                <c:pt idx="65">
                  <c:v>1711.777345326497</c:v>
                </c:pt>
                <c:pt idx="66">
                  <c:v>1706.7698366588024</c:v>
                </c:pt>
                <c:pt idx="67">
                  <c:v>1701.7653458353602</c:v>
                </c:pt>
                <c:pt idx="68">
                  <c:v>1692.7648557210007</c:v>
                </c:pt>
                <c:pt idx="69">
                  <c:v>1684.772601617996</c:v>
                </c:pt>
                <c:pt idx="70">
                  <c:v>1691.765403186605</c:v>
                </c:pt>
                <c:pt idx="71">
                  <c:v>1686.7699441103687</c:v>
                </c:pt>
                <c:pt idx="72">
                  <c:v>1679.7813462101658</c:v>
                </c:pt>
                <c:pt idx="73">
                  <c:v>1681.7774883765087</c:v>
                </c:pt>
                <c:pt idx="74">
                  <c:v>1681.7774883765087</c:v>
                </c:pt>
                <c:pt idx="75">
                  <c:v>1684.772601617996</c:v>
                </c:pt>
                <c:pt idx="76">
                  <c:v>1684.772601617996</c:v>
                </c:pt>
                <c:pt idx="77">
                  <c:v>1687.7687955426186</c:v>
                </c:pt>
                <c:pt idx="78">
                  <c:v>1689.7668589237685</c:v>
                </c:pt>
                <c:pt idx="79">
                  <c:v>1692.7648557210007</c:v>
                </c:pt>
                <c:pt idx="80">
                  <c:v>1693.7644285626516</c:v>
                </c:pt>
                <c:pt idx="81">
                  <c:v>1694.764121740528</c:v>
                </c:pt>
                <c:pt idx="82">
                  <c:v>1687.7687955426186</c:v>
                </c:pt>
                <c:pt idx="83">
                  <c:v>1685.771212811791</c:v>
                </c:pt>
                <c:pt idx="84">
                  <c:v>1686.7699441103687</c:v>
                </c:pt>
                <c:pt idx="85">
                  <c:v>1684.772601617996</c:v>
                </c:pt>
                <c:pt idx="86">
                  <c:v>1684.772601617996</c:v>
                </c:pt>
                <c:pt idx="87">
                  <c:v>1684.772601617996</c:v>
                </c:pt>
                <c:pt idx="88">
                  <c:v>1687.7687955426186</c:v>
                </c:pt>
                <c:pt idx="89">
                  <c:v>1684.772601617996</c:v>
                </c:pt>
                <c:pt idx="90">
                  <c:v>1678.7834550388618</c:v>
                </c:pt>
                <c:pt idx="91">
                  <c:v>1680.7793573131034</c:v>
                </c:pt>
                <c:pt idx="92">
                  <c:v>1677.785683770375</c:v>
                </c:pt>
                <c:pt idx="93">
                  <c:v>1677.785683770375</c:v>
                </c:pt>
                <c:pt idx="94">
                  <c:v>1678.7834550388618</c:v>
                </c:pt>
                <c:pt idx="95">
                  <c:v>1678.7834550388618</c:v>
                </c:pt>
                <c:pt idx="96">
                  <c:v>1681.7774883765087</c:v>
                </c:pt>
                <c:pt idx="97">
                  <c:v>1682.775739429223</c:v>
                </c:pt>
                <c:pt idx="98">
                  <c:v>1678.7834550388618</c:v>
                </c:pt>
                <c:pt idx="99">
                  <c:v>1684.772601617996</c:v>
                </c:pt>
                <c:pt idx="100">
                  <c:v>1682.775739429223</c:v>
                </c:pt>
                <c:pt idx="101">
                  <c:v>1683.774110500097</c:v>
                </c:pt>
                <c:pt idx="102">
                  <c:v>1687.7687955426186</c:v>
                </c:pt>
                <c:pt idx="103">
                  <c:v>1682.775739429223</c:v>
                </c:pt>
                <c:pt idx="104">
                  <c:v>1679.7813462101658</c:v>
                </c:pt>
                <c:pt idx="105">
                  <c:v>1685.771212811791</c:v>
                </c:pt>
                <c:pt idx="106">
                  <c:v>1685.771212811791</c:v>
                </c:pt>
                <c:pt idx="107">
                  <c:v>1682.775739429223</c:v>
                </c:pt>
                <c:pt idx="108">
                  <c:v>1680.7793573131034</c:v>
                </c:pt>
                <c:pt idx="109">
                  <c:v>1683.774110500097</c:v>
                </c:pt>
                <c:pt idx="110">
                  <c:v>1679.7813462101658</c:v>
                </c:pt>
                <c:pt idx="111">
                  <c:v>1670.8046397509763</c:v>
                </c:pt>
                <c:pt idx="112">
                  <c:v>1668.8111332302997</c:v>
                </c:pt>
                <c:pt idx="113">
                  <c:v>1669.8078266686923</c:v>
                </c:pt>
                <c:pt idx="114">
                  <c:v>1666.8181051703311</c:v>
                </c:pt>
                <c:pt idx="115">
                  <c:v>1668.8111332302997</c:v>
                </c:pt>
                <c:pt idx="116">
                  <c:v>1665.82177049135</c:v>
                </c:pt>
                <c:pt idx="117">
                  <c:v>1663.8294596919654</c:v>
                </c:pt>
                <c:pt idx="118">
                  <c:v>1659.8462715249336</c:v>
                </c:pt>
                <c:pt idx="119">
                  <c:v>1658.850772947705</c:v>
                </c:pt>
                <c:pt idx="120">
                  <c:v>1634.002016084776</c:v>
                </c:pt>
                <c:pt idx="121">
                  <c:v>1609.2273948915804</c:v>
                </c:pt>
                <c:pt idx="122">
                  <c:v>1593.410339877021</c:v>
                </c:pt>
                <c:pt idx="123">
                  <c:v>1578.6091630535998</c:v>
                </c:pt>
                <c:pt idx="124">
                  <c:v>1560.8825049110096</c:v>
                </c:pt>
                <c:pt idx="125">
                  <c:v>1546.139141793251</c:v>
                </c:pt>
                <c:pt idx="126">
                  <c:v>1516.7307128551463</c:v>
                </c:pt>
                <c:pt idx="127">
                  <c:v>1503.0423406035475</c:v>
                </c:pt>
                <c:pt idx="128">
                  <c:v>1479.6289283668707</c:v>
                </c:pt>
                <c:pt idx="129">
                  <c:v>1450.45469281186</c:v>
                </c:pt>
                <c:pt idx="130">
                  <c:v>1424.2852300041295</c:v>
                </c:pt>
                <c:pt idx="131">
                  <c:v>1401.0925193697515</c:v>
                </c:pt>
                <c:pt idx="132">
                  <c:v>1376.0399666390397</c:v>
                </c:pt>
                <c:pt idx="133">
                  <c:v>1353.940921886015</c:v>
                </c:pt>
                <c:pt idx="134">
                  <c:v>1335.7294439260727</c:v>
                </c:pt>
                <c:pt idx="135">
                  <c:v>1308.9640658077753</c:v>
                </c:pt>
                <c:pt idx="136">
                  <c:v>1286.0907777396903</c:v>
                </c:pt>
                <c:pt idx="137">
                  <c:v>1264.2295069944944</c:v>
                </c:pt>
                <c:pt idx="138">
                  <c:v>1239.5858710932325</c:v>
                </c:pt>
                <c:pt idx="139">
                  <c:v>1219.734648842708</c:v>
                </c:pt>
                <c:pt idx="140">
                  <c:v>1200.8727409669486</c:v>
                </c:pt>
                <c:pt idx="141">
                  <c:v>1178.2948599537567</c:v>
                </c:pt>
                <c:pt idx="142">
                  <c:v>1157.6522583422945</c:v>
                </c:pt>
                <c:pt idx="143">
                  <c:v>1128.651779079852</c:v>
                </c:pt>
                <c:pt idx="144">
                  <c:v>1102.5445670951842</c:v>
                </c:pt>
                <c:pt idx="145">
                  <c:v>1083.0178822324665</c:v>
                </c:pt>
                <c:pt idx="146">
                  <c:v>1058.9054311074349</c:v>
                </c:pt>
                <c:pt idx="147">
                  <c:v>1036.709757693709</c:v>
                </c:pt>
                <c:pt idx="148">
                  <c:v>1004.4470431887521</c:v>
                </c:pt>
                <c:pt idx="149">
                  <c:v>983.313877530118</c:v>
                </c:pt>
                <c:pt idx="150">
                  <c:v>966.8123127383623</c:v>
                </c:pt>
                <c:pt idx="151">
                  <c:v>943.9477369952447</c:v>
                </c:pt>
                <c:pt idx="152">
                  <c:v>917.5034616641695</c:v>
                </c:pt>
                <c:pt idx="153">
                  <c:v>902.0407075030143</c:v>
                </c:pt>
                <c:pt idx="154">
                  <c:v>880.2598389578399</c:v>
                </c:pt>
                <c:pt idx="155">
                  <c:v>853.1138475648319</c:v>
                </c:pt>
                <c:pt idx="156">
                  <c:v>833.2630361791133</c:v>
                </c:pt>
                <c:pt idx="157">
                  <c:v>804.473576800028</c:v>
                </c:pt>
                <c:pt idx="158">
                  <c:v>782.0510558261022</c:v>
                </c:pt>
                <c:pt idx="159">
                  <c:v>762.3691967754506</c:v>
                </c:pt>
                <c:pt idx="160">
                  <c:v>739.1688017491958</c:v>
                </c:pt>
                <c:pt idx="161">
                  <c:v>718.6992686837223</c:v>
                </c:pt>
                <c:pt idx="162">
                  <c:v>693.847749663279</c:v>
                </c:pt>
                <c:pt idx="163">
                  <c:v>668.186842697167</c:v>
                </c:pt>
                <c:pt idx="164">
                  <c:v>655.8271424345298</c:v>
                </c:pt>
                <c:pt idx="165">
                  <c:v>636.44184816986</c:v>
                </c:pt>
                <c:pt idx="166">
                  <c:v>613.5901470770938</c:v>
                </c:pt>
                <c:pt idx="167">
                  <c:v>592.5519395895695</c:v>
                </c:pt>
                <c:pt idx="168">
                  <c:v>568.0745412561012</c:v>
                </c:pt>
                <c:pt idx="169">
                  <c:v>549.7637259601303</c:v>
                </c:pt>
                <c:pt idx="170">
                  <c:v>530.6241752990434</c:v>
                </c:pt>
                <c:pt idx="171">
                  <c:v>503.72946521637596</c:v>
                </c:pt>
                <c:pt idx="172">
                  <c:v>488.1530616604249</c:v>
                </c:pt>
                <c:pt idx="173">
                  <c:v>476.9215801754316</c:v>
                </c:pt>
                <c:pt idx="174">
                  <c:v>464.8431033229824</c:v>
                </c:pt>
                <c:pt idx="175">
                  <c:v>441.59839507088407</c:v>
                </c:pt>
                <c:pt idx="176">
                  <c:v>422.70625350080365</c:v>
                </c:pt>
                <c:pt idx="177">
                  <c:v>399.57903374017565</c:v>
                </c:pt>
                <c:pt idx="178">
                  <c:v>363.7308993717037</c:v>
                </c:pt>
                <c:pt idx="179">
                  <c:v>334.8239031843261</c:v>
                </c:pt>
                <c:pt idx="180">
                  <c:v>300.09877672267464</c:v>
                </c:pt>
                <c:pt idx="181">
                  <c:v>270.56983546941444</c:v>
                </c:pt>
                <c:pt idx="182">
                  <c:v>242.8241107473806</c:v>
                </c:pt>
                <c:pt idx="183">
                  <c:v>213.49778007821294</c:v>
                </c:pt>
                <c:pt idx="184">
                  <c:v>166.7900156287666</c:v>
                </c:pt>
                <c:pt idx="185">
                  <c:v>128.61849212189117</c:v>
                </c:pt>
                <c:pt idx="186">
                  <c:v>95.56789576739776</c:v>
                </c:pt>
                <c:pt idx="187">
                  <c:v>63.46972373272994</c:v>
                </c:pt>
                <c:pt idx="188">
                  <c:v>42.13966501082628</c:v>
                </c:pt>
              </c:numCache>
            </c:numRef>
          </c:yVal>
          <c:smooth val="0"/>
        </c:ser>
        <c:axId val="27624633"/>
        <c:axId val="47295106"/>
      </c:scatterChart>
      <c:valAx>
        <c:axId val="27624633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47295106"/>
        <c:crosses val="autoZero"/>
        <c:crossBetween val="midCat"/>
        <c:dispUnits/>
      </c:valAx>
      <c:valAx>
        <c:axId val="47295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76246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Raw 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Data!$Q$7:$Q$8</c:f>
              <c:strCache>
                <c:ptCount val="1"/>
                <c:pt idx="0">
                  <c:v>Raw CO VDC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Data!$D$9:$D$628</c:f>
              <c:strCache>
                <c:ptCount val="620"/>
                <c:pt idx="0">
                  <c:v>0.0347800925</c:v>
                </c:pt>
                <c:pt idx="1">
                  <c:v>0.0348379612</c:v>
                </c:pt>
                <c:pt idx="2">
                  <c:v>0.0349537022</c:v>
                </c:pt>
                <c:pt idx="3">
                  <c:v>0.0350694433</c:v>
                </c:pt>
                <c:pt idx="4">
                  <c:v>0.0351851843</c:v>
                </c:pt>
                <c:pt idx="5">
                  <c:v>0.0353009254</c:v>
                </c:pt>
                <c:pt idx="6">
                  <c:v>0.0354166664</c:v>
                </c:pt>
                <c:pt idx="7">
                  <c:v>0.0355324075</c:v>
                </c:pt>
                <c:pt idx="8">
                  <c:v>0.0356481485</c:v>
                </c:pt>
                <c:pt idx="9">
                  <c:v>0.0357638896</c:v>
                </c:pt>
                <c:pt idx="10">
                  <c:v>0.0358796306</c:v>
                </c:pt>
                <c:pt idx="11">
                  <c:v>0.0359953716</c:v>
                </c:pt>
                <c:pt idx="12">
                  <c:v>0.0361111127</c:v>
                </c:pt>
                <c:pt idx="13">
                  <c:v>0.03622685</c:v>
                </c:pt>
                <c:pt idx="14">
                  <c:v>0.036342591</c:v>
                </c:pt>
                <c:pt idx="15">
                  <c:v>0.0364583321</c:v>
                </c:pt>
                <c:pt idx="16">
                  <c:v>0.0365740731</c:v>
                </c:pt>
                <c:pt idx="17">
                  <c:v>0.0366898142</c:v>
                </c:pt>
                <c:pt idx="18">
                  <c:v>0.0368055552</c:v>
                </c:pt>
                <c:pt idx="19">
                  <c:v>0.0369212963</c:v>
                </c:pt>
                <c:pt idx="20">
                  <c:v>0.0370370373</c:v>
                </c:pt>
                <c:pt idx="21">
                  <c:v>0.0371527784</c:v>
                </c:pt>
                <c:pt idx="22">
                  <c:v>0.0372685194</c:v>
                </c:pt>
                <c:pt idx="23">
                  <c:v>0.0373842604</c:v>
                </c:pt>
                <c:pt idx="24">
                  <c:v>0.0375000015</c:v>
                </c:pt>
                <c:pt idx="25">
                  <c:v>0.0376157425</c:v>
                </c:pt>
                <c:pt idx="26">
                  <c:v>0.0377314799</c:v>
                </c:pt>
                <c:pt idx="27">
                  <c:v>0.0378472209</c:v>
                </c:pt>
                <c:pt idx="28">
                  <c:v>0.0379629619</c:v>
                </c:pt>
                <c:pt idx="29">
                  <c:v>0.038078703</c:v>
                </c:pt>
                <c:pt idx="30">
                  <c:v>0.038194444</c:v>
                </c:pt>
                <c:pt idx="31">
                  <c:v>0.0383101851</c:v>
                </c:pt>
                <c:pt idx="32">
                  <c:v>0.0384259261</c:v>
                </c:pt>
                <c:pt idx="33">
                  <c:v>0.0385416672</c:v>
                </c:pt>
                <c:pt idx="34">
                  <c:v>0.0386574082</c:v>
                </c:pt>
                <c:pt idx="35">
                  <c:v>0.0387731493</c:v>
                </c:pt>
                <c:pt idx="36">
                  <c:v>0.0388888903</c:v>
                </c:pt>
                <c:pt idx="37">
                  <c:v>0.0390046313</c:v>
                </c:pt>
                <c:pt idx="38">
                  <c:v>0.0391203687</c:v>
                </c:pt>
                <c:pt idx="39">
                  <c:v>0.0392361097</c:v>
                </c:pt>
                <c:pt idx="40">
                  <c:v>0.0393518507</c:v>
                </c:pt>
                <c:pt idx="41">
                  <c:v>0.0394675918</c:v>
                </c:pt>
                <c:pt idx="42">
                  <c:v>0.0395833328</c:v>
                </c:pt>
                <c:pt idx="43">
                  <c:v>0.0396990739</c:v>
                </c:pt>
                <c:pt idx="44">
                  <c:v>0.0398148149</c:v>
                </c:pt>
                <c:pt idx="45">
                  <c:v>0.039930556</c:v>
                </c:pt>
                <c:pt idx="46">
                  <c:v>0.040046297</c:v>
                </c:pt>
                <c:pt idx="47">
                  <c:v>0.0401620381</c:v>
                </c:pt>
                <c:pt idx="48">
                  <c:v>0.0402777791</c:v>
                </c:pt>
                <c:pt idx="49">
                  <c:v>0.0403935201</c:v>
                </c:pt>
                <c:pt idx="50">
                  <c:v>0.0405092575</c:v>
                </c:pt>
                <c:pt idx="51">
                  <c:v>0.0406249985</c:v>
                </c:pt>
                <c:pt idx="52">
                  <c:v>0.0407407396</c:v>
                </c:pt>
                <c:pt idx="53">
                  <c:v>0.0408564806</c:v>
                </c:pt>
                <c:pt idx="54">
                  <c:v>0.0409722216</c:v>
                </c:pt>
                <c:pt idx="55">
                  <c:v>0.0410879627</c:v>
                </c:pt>
                <c:pt idx="56">
                  <c:v>0.0412037037</c:v>
                </c:pt>
                <c:pt idx="57">
                  <c:v>0.0413194448</c:v>
                </c:pt>
                <c:pt idx="58">
                  <c:v>0.0414351858</c:v>
                </c:pt>
                <c:pt idx="59">
                  <c:v>0.0415509269</c:v>
                </c:pt>
                <c:pt idx="60">
                  <c:v>0.0416666679</c:v>
                </c:pt>
                <c:pt idx="61">
                  <c:v>0.041782409</c:v>
                </c:pt>
                <c:pt idx="62">
                  <c:v>0.04189815</c:v>
                </c:pt>
                <c:pt idx="63">
                  <c:v>0.0420138873</c:v>
                </c:pt>
                <c:pt idx="64">
                  <c:v>0.0421296284</c:v>
                </c:pt>
                <c:pt idx="65">
                  <c:v>0.0422453694</c:v>
                </c:pt>
                <c:pt idx="66">
                  <c:v>0.0423611104</c:v>
                </c:pt>
                <c:pt idx="67">
                  <c:v>0.0424768515</c:v>
                </c:pt>
                <c:pt idx="68">
                  <c:v>0.0425925925</c:v>
                </c:pt>
                <c:pt idx="69">
                  <c:v>0.0427083336</c:v>
                </c:pt>
                <c:pt idx="70">
                  <c:v>0.0428240746</c:v>
                </c:pt>
                <c:pt idx="71">
                  <c:v>0.0429398157</c:v>
                </c:pt>
                <c:pt idx="72">
                  <c:v>0.0430555567</c:v>
                </c:pt>
                <c:pt idx="73">
                  <c:v>0.0431712978</c:v>
                </c:pt>
                <c:pt idx="74">
                  <c:v>0.0432870388</c:v>
                </c:pt>
                <c:pt idx="75">
                  <c:v>0.0434027761</c:v>
                </c:pt>
                <c:pt idx="76">
                  <c:v>0.0435185172</c:v>
                </c:pt>
                <c:pt idx="77">
                  <c:v>0.0436342582</c:v>
                </c:pt>
                <c:pt idx="78">
                  <c:v>0.0437499993</c:v>
                </c:pt>
                <c:pt idx="79">
                  <c:v>0.0438657403</c:v>
                </c:pt>
                <c:pt idx="80">
                  <c:v>0.0439814813</c:v>
                </c:pt>
                <c:pt idx="81">
                  <c:v>0.0440972224</c:v>
                </c:pt>
                <c:pt idx="82">
                  <c:v>0.0442129634</c:v>
                </c:pt>
                <c:pt idx="83">
                  <c:v>0.0443287045</c:v>
                </c:pt>
                <c:pt idx="84">
                  <c:v>0.0444444455</c:v>
                </c:pt>
                <c:pt idx="85">
                  <c:v>0.0445601866</c:v>
                </c:pt>
                <c:pt idx="86">
                  <c:v>0.0446759276</c:v>
                </c:pt>
                <c:pt idx="87">
                  <c:v>0.0447916649</c:v>
                </c:pt>
                <c:pt idx="88">
                  <c:v>0.044907406</c:v>
                </c:pt>
                <c:pt idx="89">
                  <c:v>0.045023147</c:v>
                </c:pt>
                <c:pt idx="90">
                  <c:v>0.0451388881</c:v>
                </c:pt>
                <c:pt idx="91">
                  <c:v>0.0452546291</c:v>
                </c:pt>
                <c:pt idx="92">
                  <c:v>0.0453703701</c:v>
                </c:pt>
                <c:pt idx="93">
                  <c:v>0.0454861112</c:v>
                </c:pt>
                <c:pt idx="94">
                  <c:v>0.0456018522</c:v>
                </c:pt>
                <c:pt idx="95">
                  <c:v>0.0457175933</c:v>
                </c:pt>
                <c:pt idx="96">
                  <c:v>0.0458333343</c:v>
                </c:pt>
                <c:pt idx="97">
                  <c:v>0.0459490754</c:v>
                </c:pt>
                <c:pt idx="98">
                  <c:v>0.0460648164</c:v>
                </c:pt>
                <c:pt idx="99">
                  <c:v>0.0461805537</c:v>
                </c:pt>
                <c:pt idx="100">
                  <c:v>0.0462962948</c:v>
                </c:pt>
                <c:pt idx="101">
                  <c:v>0.0464120358</c:v>
                </c:pt>
                <c:pt idx="102">
                  <c:v>0.0465277769</c:v>
                </c:pt>
                <c:pt idx="103">
                  <c:v>0.0466435179</c:v>
                </c:pt>
                <c:pt idx="104">
                  <c:v>0.046759259</c:v>
                </c:pt>
                <c:pt idx="105">
                  <c:v>0.046875</c:v>
                </c:pt>
                <c:pt idx="106">
                  <c:v>0.046990741</c:v>
                </c:pt>
                <c:pt idx="107">
                  <c:v>0.0471064821</c:v>
                </c:pt>
                <c:pt idx="108">
                  <c:v>0.0472222231</c:v>
                </c:pt>
                <c:pt idx="109">
                  <c:v>0.0473379642</c:v>
                </c:pt>
                <c:pt idx="110">
                  <c:v>0.0474537052</c:v>
                </c:pt>
                <c:pt idx="111">
                  <c:v>0.0475694463</c:v>
                </c:pt>
                <c:pt idx="112">
                  <c:v>0.0476851836</c:v>
                </c:pt>
                <c:pt idx="113">
                  <c:v>0.0478009246</c:v>
                </c:pt>
                <c:pt idx="114">
                  <c:v>0.0479166657</c:v>
                </c:pt>
                <c:pt idx="115">
                  <c:v>0.0480324067</c:v>
                </c:pt>
                <c:pt idx="116">
                  <c:v>0.0481481478</c:v>
                </c:pt>
                <c:pt idx="117">
                  <c:v>0.0482638888</c:v>
                </c:pt>
                <c:pt idx="118">
                  <c:v>0.0483796299</c:v>
                </c:pt>
                <c:pt idx="119">
                  <c:v>0.0484953709</c:v>
                </c:pt>
                <c:pt idx="120">
                  <c:v>0.0486111119</c:v>
                </c:pt>
                <c:pt idx="121">
                  <c:v>0.048726853</c:v>
                </c:pt>
                <c:pt idx="122">
                  <c:v>0.048842594</c:v>
                </c:pt>
                <c:pt idx="123">
                  <c:v>0.0489583351</c:v>
                </c:pt>
                <c:pt idx="124">
                  <c:v>0.0490740724</c:v>
                </c:pt>
                <c:pt idx="125">
                  <c:v>0.0491898134</c:v>
                </c:pt>
                <c:pt idx="126">
                  <c:v>0.0493055545</c:v>
                </c:pt>
                <c:pt idx="127">
                  <c:v>0.0494212955</c:v>
                </c:pt>
                <c:pt idx="128">
                  <c:v>0.0495370366</c:v>
                </c:pt>
                <c:pt idx="129">
                  <c:v>0.0496527776</c:v>
                </c:pt>
                <c:pt idx="130">
                  <c:v>0.0497685187</c:v>
                </c:pt>
                <c:pt idx="131">
                  <c:v>0.0498842597</c:v>
                </c:pt>
                <c:pt idx="132">
                  <c:v>0.0500000007</c:v>
                </c:pt>
                <c:pt idx="133">
                  <c:v>0.0501157418</c:v>
                </c:pt>
                <c:pt idx="134">
                  <c:v>0.0502314828</c:v>
                </c:pt>
                <c:pt idx="135">
                  <c:v>0.0503472239</c:v>
                </c:pt>
                <c:pt idx="136">
                  <c:v>0.0504629612</c:v>
                </c:pt>
                <c:pt idx="137">
                  <c:v>0.0505787022</c:v>
                </c:pt>
                <c:pt idx="138">
                  <c:v>0.0506944433</c:v>
                </c:pt>
                <c:pt idx="139">
                  <c:v>0.0508101843</c:v>
                </c:pt>
                <c:pt idx="140">
                  <c:v>0.0509259254</c:v>
                </c:pt>
                <c:pt idx="141">
                  <c:v>0.0510416664</c:v>
                </c:pt>
                <c:pt idx="142">
                  <c:v>0.0511574075</c:v>
                </c:pt>
                <c:pt idx="143">
                  <c:v>0.0512731485</c:v>
                </c:pt>
                <c:pt idx="144">
                  <c:v>0.0513888896</c:v>
                </c:pt>
                <c:pt idx="145">
                  <c:v>0.0515046306</c:v>
                </c:pt>
                <c:pt idx="146">
                  <c:v>0.0516203716</c:v>
                </c:pt>
                <c:pt idx="147">
                  <c:v>0.0517361127</c:v>
                </c:pt>
                <c:pt idx="148">
                  <c:v>0.05185185</c:v>
                </c:pt>
                <c:pt idx="149">
                  <c:v>0.051967591</c:v>
                </c:pt>
                <c:pt idx="150">
                  <c:v>0.0520833321</c:v>
                </c:pt>
                <c:pt idx="151">
                  <c:v>0.0521990731</c:v>
                </c:pt>
                <c:pt idx="152">
                  <c:v>0.0523148142</c:v>
                </c:pt>
                <c:pt idx="153">
                  <c:v>0.0524305552</c:v>
                </c:pt>
                <c:pt idx="154">
                  <c:v>0.0525462963</c:v>
                </c:pt>
                <c:pt idx="155">
                  <c:v>0.0526620373</c:v>
                </c:pt>
                <c:pt idx="156">
                  <c:v>0.0527777784</c:v>
                </c:pt>
                <c:pt idx="157">
                  <c:v>0.0528935194</c:v>
                </c:pt>
                <c:pt idx="158">
                  <c:v>0.0530092604</c:v>
                </c:pt>
                <c:pt idx="159">
                  <c:v>0.0531250015</c:v>
                </c:pt>
                <c:pt idx="160">
                  <c:v>0.0532407425</c:v>
                </c:pt>
                <c:pt idx="161">
                  <c:v>0.0533564799</c:v>
                </c:pt>
                <c:pt idx="162">
                  <c:v>0.0534722209</c:v>
                </c:pt>
                <c:pt idx="163">
                  <c:v>0.0535879619</c:v>
                </c:pt>
                <c:pt idx="164">
                  <c:v>0.053703703</c:v>
                </c:pt>
                <c:pt idx="165">
                  <c:v>0.053819444</c:v>
                </c:pt>
                <c:pt idx="166">
                  <c:v>0.0539351851</c:v>
                </c:pt>
                <c:pt idx="167">
                  <c:v>0.0540509261</c:v>
                </c:pt>
                <c:pt idx="168">
                  <c:v>0.0541666672</c:v>
                </c:pt>
                <c:pt idx="169">
                  <c:v>0.0542824082</c:v>
                </c:pt>
                <c:pt idx="170">
                  <c:v>0.0543981493</c:v>
                </c:pt>
                <c:pt idx="171">
                  <c:v>0.0545138903</c:v>
                </c:pt>
                <c:pt idx="172">
                  <c:v>0.0546296313</c:v>
                </c:pt>
                <c:pt idx="173">
                  <c:v>0.0547453687</c:v>
                </c:pt>
                <c:pt idx="174">
                  <c:v>0.0548611097</c:v>
                </c:pt>
                <c:pt idx="175">
                  <c:v>0.0549768507</c:v>
                </c:pt>
                <c:pt idx="176">
                  <c:v>0.0550925918</c:v>
                </c:pt>
                <c:pt idx="177">
                  <c:v>0.0552083328</c:v>
                </c:pt>
                <c:pt idx="178">
                  <c:v>0.0553240739</c:v>
                </c:pt>
                <c:pt idx="179">
                  <c:v>0.0554398149</c:v>
                </c:pt>
                <c:pt idx="180">
                  <c:v>0.055555556</c:v>
                </c:pt>
                <c:pt idx="181">
                  <c:v>0.055671297</c:v>
                </c:pt>
                <c:pt idx="182">
                  <c:v>0.0557870381</c:v>
                </c:pt>
                <c:pt idx="183">
                  <c:v>0.0559027791</c:v>
                </c:pt>
                <c:pt idx="184">
                  <c:v>0.0560185201</c:v>
                </c:pt>
                <c:pt idx="185">
                  <c:v>0.0561342575</c:v>
                </c:pt>
                <c:pt idx="186">
                  <c:v>0.0562499985</c:v>
                </c:pt>
                <c:pt idx="187">
                  <c:v>0.0563657396</c:v>
                </c:pt>
                <c:pt idx="188">
                  <c:v>0.0564814806</c:v>
                </c:pt>
                <c:pt idx="189">
                  <c:v>0.0565972216</c:v>
                </c:pt>
                <c:pt idx="190">
                  <c:v>0.0567129627</c:v>
                </c:pt>
                <c:pt idx="191">
                  <c:v>0.0568287037</c:v>
                </c:pt>
                <c:pt idx="192">
                  <c:v>0.0569444448</c:v>
                </c:pt>
                <c:pt idx="193">
                  <c:v>0.0570601858</c:v>
                </c:pt>
                <c:pt idx="194">
                  <c:v>0.0571759269</c:v>
                </c:pt>
                <c:pt idx="195">
                  <c:v>0.0572916679</c:v>
                </c:pt>
                <c:pt idx="196">
                  <c:v>0.057407409</c:v>
                </c:pt>
                <c:pt idx="197">
                  <c:v>0.05752315</c:v>
                </c:pt>
                <c:pt idx="198">
                  <c:v>0.0576388873</c:v>
                </c:pt>
                <c:pt idx="199">
                  <c:v>0.0577546284</c:v>
                </c:pt>
                <c:pt idx="200">
                  <c:v>0.0578703694</c:v>
                </c:pt>
                <c:pt idx="201">
                  <c:v>0.0579861104</c:v>
                </c:pt>
                <c:pt idx="202">
                  <c:v>0.0581018515</c:v>
                </c:pt>
                <c:pt idx="203">
                  <c:v>0.0582175925</c:v>
                </c:pt>
                <c:pt idx="204">
                  <c:v>0.0583333336</c:v>
                </c:pt>
                <c:pt idx="205">
                  <c:v>0.0584490746</c:v>
                </c:pt>
                <c:pt idx="206">
                  <c:v>0.0585648157</c:v>
                </c:pt>
                <c:pt idx="207">
                  <c:v>0.0586805567</c:v>
                </c:pt>
                <c:pt idx="208">
                  <c:v>0.0587962978</c:v>
                </c:pt>
                <c:pt idx="209">
                  <c:v>0.0589120388</c:v>
                </c:pt>
                <c:pt idx="210">
                  <c:v>0.0590277761</c:v>
                </c:pt>
                <c:pt idx="211">
                  <c:v>0.0591435172</c:v>
                </c:pt>
                <c:pt idx="212">
                  <c:v>0.0592592582</c:v>
                </c:pt>
                <c:pt idx="213">
                  <c:v>0.0593749993</c:v>
                </c:pt>
                <c:pt idx="214">
                  <c:v>0.0594907403</c:v>
                </c:pt>
                <c:pt idx="215">
                  <c:v>0.0596064813</c:v>
                </c:pt>
                <c:pt idx="216">
                  <c:v>0.0597222224</c:v>
                </c:pt>
                <c:pt idx="217">
                  <c:v>0.0598379634</c:v>
                </c:pt>
                <c:pt idx="218">
                  <c:v>0.0599537045</c:v>
                </c:pt>
                <c:pt idx="219">
                  <c:v>0.0600694455</c:v>
                </c:pt>
                <c:pt idx="220">
                  <c:v>0.0601851866</c:v>
                </c:pt>
                <c:pt idx="221">
                  <c:v>0.0603009276</c:v>
                </c:pt>
                <c:pt idx="222">
                  <c:v>0.0604166649</c:v>
                </c:pt>
                <c:pt idx="223">
                  <c:v>0.060532406</c:v>
                </c:pt>
                <c:pt idx="224">
                  <c:v>0.060648147</c:v>
                </c:pt>
                <c:pt idx="225">
                  <c:v>0.0607638881</c:v>
                </c:pt>
                <c:pt idx="226">
                  <c:v>0.0608796291</c:v>
                </c:pt>
                <c:pt idx="227">
                  <c:v>0.0609953701</c:v>
                </c:pt>
                <c:pt idx="228">
                  <c:v>0.0611111112</c:v>
                </c:pt>
                <c:pt idx="229">
                  <c:v>0.0612268522</c:v>
                </c:pt>
                <c:pt idx="230">
                  <c:v>0.0613425933</c:v>
                </c:pt>
                <c:pt idx="231">
                  <c:v>0.0614583343</c:v>
                </c:pt>
                <c:pt idx="232">
                  <c:v>0.0615740754</c:v>
                </c:pt>
                <c:pt idx="233">
                  <c:v>0.0616898164</c:v>
                </c:pt>
                <c:pt idx="234">
                  <c:v>0.0618055537</c:v>
                </c:pt>
                <c:pt idx="235">
                  <c:v>0.0619212948</c:v>
                </c:pt>
                <c:pt idx="236">
                  <c:v>0.0620370358</c:v>
                </c:pt>
                <c:pt idx="237">
                  <c:v>0.0621527769</c:v>
                </c:pt>
                <c:pt idx="238">
                  <c:v>0.0622685179</c:v>
                </c:pt>
                <c:pt idx="239">
                  <c:v>0.062384259</c:v>
                </c:pt>
                <c:pt idx="240">
                  <c:v>0.0625</c:v>
                </c:pt>
                <c:pt idx="241">
                  <c:v>0.0626157373</c:v>
                </c:pt>
                <c:pt idx="242">
                  <c:v>0.0627314821</c:v>
                </c:pt>
                <c:pt idx="243">
                  <c:v>0.0628472194</c:v>
                </c:pt>
                <c:pt idx="244">
                  <c:v>0.0629629642</c:v>
                </c:pt>
                <c:pt idx="245">
                  <c:v>0.0630787015</c:v>
                </c:pt>
                <c:pt idx="246">
                  <c:v>0.0631944463</c:v>
                </c:pt>
                <c:pt idx="247">
                  <c:v>0.0633101836</c:v>
                </c:pt>
                <c:pt idx="248">
                  <c:v>0.0634259284</c:v>
                </c:pt>
                <c:pt idx="249">
                  <c:v>0.0635416657</c:v>
                </c:pt>
                <c:pt idx="250">
                  <c:v>0.0636574104</c:v>
                </c:pt>
                <c:pt idx="251">
                  <c:v>0.0637731478</c:v>
                </c:pt>
                <c:pt idx="252">
                  <c:v>0.0638888925</c:v>
                </c:pt>
                <c:pt idx="253">
                  <c:v>0.0640046299</c:v>
                </c:pt>
                <c:pt idx="254">
                  <c:v>0.0641203672</c:v>
                </c:pt>
                <c:pt idx="255">
                  <c:v>0.0642361119</c:v>
                </c:pt>
                <c:pt idx="256">
                  <c:v>0.0643518493</c:v>
                </c:pt>
                <c:pt idx="257">
                  <c:v>0.064467594</c:v>
                </c:pt>
                <c:pt idx="258">
                  <c:v>0.0645833313</c:v>
                </c:pt>
                <c:pt idx="259">
                  <c:v>0.0646990761</c:v>
                </c:pt>
                <c:pt idx="260">
                  <c:v>0.0648148134</c:v>
                </c:pt>
                <c:pt idx="261">
                  <c:v>0.0649305582</c:v>
                </c:pt>
                <c:pt idx="262">
                  <c:v>0.0650462955</c:v>
                </c:pt>
                <c:pt idx="263">
                  <c:v>0.0651620403</c:v>
                </c:pt>
                <c:pt idx="264">
                  <c:v>0.0652777776</c:v>
                </c:pt>
                <c:pt idx="265">
                  <c:v>0.0653935149</c:v>
                </c:pt>
                <c:pt idx="266">
                  <c:v>0.0655092597</c:v>
                </c:pt>
                <c:pt idx="267">
                  <c:v>0.065624997</c:v>
                </c:pt>
                <c:pt idx="268">
                  <c:v>0.0657407418</c:v>
                </c:pt>
                <c:pt idx="269">
                  <c:v>0.0658564791</c:v>
                </c:pt>
                <c:pt idx="270">
                  <c:v>0.0659722239</c:v>
                </c:pt>
                <c:pt idx="271">
                  <c:v>0.0660879612</c:v>
                </c:pt>
                <c:pt idx="272">
                  <c:v>0.066203706</c:v>
                </c:pt>
                <c:pt idx="273">
                  <c:v>0.0663194433</c:v>
                </c:pt>
                <c:pt idx="274">
                  <c:v>0.0664351881</c:v>
                </c:pt>
                <c:pt idx="275">
                  <c:v>0.0665509254</c:v>
                </c:pt>
                <c:pt idx="276">
                  <c:v>0.0666666701</c:v>
                </c:pt>
                <c:pt idx="277">
                  <c:v>0.0667824075</c:v>
                </c:pt>
                <c:pt idx="278">
                  <c:v>0.0668981448</c:v>
                </c:pt>
                <c:pt idx="279">
                  <c:v>0.0670138896</c:v>
                </c:pt>
                <c:pt idx="280">
                  <c:v>0.0671296269</c:v>
                </c:pt>
                <c:pt idx="281">
                  <c:v>0.0672453716</c:v>
                </c:pt>
                <c:pt idx="282">
                  <c:v>0.067361109</c:v>
                </c:pt>
                <c:pt idx="283">
                  <c:v>0.0674768537</c:v>
                </c:pt>
                <c:pt idx="284">
                  <c:v>0.067592591</c:v>
                </c:pt>
                <c:pt idx="285">
                  <c:v>0.0677083358</c:v>
                </c:pt>
                <c:pt idx="286">
                  <c:v>0.0678240731</c:v>
                </c:pt>
                <c:pt idx="287">
                  <c:v>0.0679398179</c:v>
                </c:pt>
                <c:pt idx="288">
                  <c:v>0.0680555552</c:v>
                </c:pt>
                <c:pt idx="289">
                  <c:v>0.0681713</c:v>
                </c:pt>
                <c:pt idx="290">
                  <c:v>0.0682870373</c:v>
                </c:pt>
                <c:pt idx="291">
                  <c:v>0.0684027746</c:v>
                </c:pt>
                <c:pt idx="292">
                  <c:v>0.0685185194</c:v>
                </c:pt>
                <c:pt idx="293">
                  <c:v>0.0686342567</c:v>
                </c:pt>
                <c:pt idx="294">
                  <c:v>0.0687500015</c:v>
                </c:pt>
                <c:pt idx="295">
                  <c:v>0.0688657388</c:v>
                </c:pt>
                <c:pt idx="296">
                  <c:v>0.0689814836</c:v>
                </c:pt>
                <c:pt idx="297">
                  <c:v>0.0690972209</c:v>
                </c:pt>
                <c:pt idx="298">
                  <c:v>0.0692129657</c:v>
                </c:pt>
                <c:pt idx="299">
                  <c:v>0.069328703</c:v>
                </c:pt>
                <c:pt idx="300">
                  <c:v>0.0694444478</c:v>
                </c:pt>
                <c:pt idx="301">
                  <c:v>0.0695601851</c:v>
                </c:pt>
                <c:pt idx="302">
                  <c:v>0.0696759224</c:v>
                </c:pt>
                <c:pt idx="303">
                  <c:v>0.0697916672</c:v>
                </c:pt>
                <c:pt idx="304">
                  <c:v>0.0699074045</c:v>
                </c:pt>
                <c:pt idx="305">
                  <c:v>0.0700231493</c:v>
                </c:pt>
                <c:pt idx="306">
                  <c:v>0.0701388866</c:v>
                </c:pt>
                <c:pt idx="307">
                  <c:v>0.0702546313</c:v>
                </c:pt>
                <c:pt idx="308">
                  <c:v>0.0703703687</c:v>
                </c:pt>
                <c:pt idx="309">
                  <c:v>0.0704861134</c:v>
                </c:pt>
                <c:pt idx="310">
                  <c:v>0.0706018507</c:v>
                </c:pt>
                <c:pt idx="311">
                  <c:v>0.0707175955</c:v>
                </c:pt>
                <c:pt idx="312">
                  <c:v>0.0708333328</c:v>
                </c:pt>
                <c:pt idx="313">
                  <c:v>0.0709490776</c:v>
                </c:pt>
                <c:pt idx="314">
                  <c:v>0.0710648149</c:v>
                </c:pt>
                <c:pt idx="315">
                  <c:v>0.0711805522</c:v>
                </c:pt>
                <c:pt idx="316">
                  <c:v>0.071296297</c:v>
                </c:pt>
                <c:pt idx="317">
                  <c:v>0.0714120343</c:v>
                </c:pt>
                <c:pt idx="318">
                  <c:v>0.0715277791</c:v>
                </c:pt>
                <c:pt idx="319">
                  <c:v>0.0716435164</c:v>
                </c:pt>
                <c:pt idx="320">
                  <c:v>0.0717592612</c:v>
                </c:pt>
                <c:pt idx="321">
                  <c:v>0.0718749985</c:v>
                </c:pt>
                <c:pt idx="322">
                  <c:v>0.0719907433</c:v>
                </c:pt>
                <c:pt idx="323">
                  <c:v>0.0721064806</c:v>
                </c:pt>
                <c:pt idx="324">
                  <c:v>0.0722222254</c:v>
                </c:pt>
                <c:pt idx="325">
                  <c:v>0.0723379627</c:v>
                </c:pt>
                <c:pt idx="326">
                  <c:v>0.0724537</c:v>
                </c:pt>
                <c:pt idx="327">
                  <c:v>0.0725694448</c:v>
                </c:pt>
                <c:pt idx="328">
                  <c:v>0.0726851821</c:v>
                </c:pt>
                <c:pt idx="329">
                  <c:v>0.0728009269</c:v>
                </c:pt>
                <c:pt idx="330">
                  <c:v>0.0729166642</c:v>
                </c:pt>
                <c:pt idx="331">
                  <c:v>0.073032409</c:v>
                </c:pt>
                <c:pt idx="332">
                  <c:v>0.0731481463</c:v>
                </c:pt>
                <c:pt idx="333">
                  <c:v>0.073263891</c:v>
                </c:pt>
                <c:pt idx="334">
                  <c:v>0.0733796284</c:v>
                </c:pt>
                <c:pt idx="335">
                  <c:v>0.0734953731</c:v>
                </c:pt>
                <c:pt idx="336">
                  <c:v>0.0736111104</c:v>
                </c:pt>
                <c:pt idx="337">
                  <c:v>0.0737268552</c:v>
                </c:pt>
                <c:pt idx="338">
                  <c:v>0.0738425925</c:v>
                </c:pt>
                <c:pt idx="339">
                  <c:v>0.0739583299</c:v>
                </c:pt>
                <c:pt idx="340">
                  <c:v>0.0740740746</c:v>
                </c:pt>
                <c:pt idx="341">
                  <c:v>0.0741898119</c:v>
                </c:pt>
                <c:pt idx="342">
                  <c:v>0.0743055567</c:v>
                </c:pt>
                <c:pt idx="343">
                  <c:v>0.074421294</c:v>
                </c:pt>
                <c:pt idx="344">
                  <c:v>0.0745370388</c:v>
                </c:pt>
                <c:pt idx="345">
                  <c:v>0.0746527761</c:v>
                </c:pt>
                <c:pt idx="346">
                  <c:v>0.0747685209</c:v>
                </c:pt>
                <c:pt idx="347">
                  <c:v>0.0748842582</c:v>
                </c:pt>
                <c:pt idx="348">
                  <c:v>0.075000003</c:v>
                </c:pt>
                <c:pt idx="349">
                  <c:v>0.0751157403</c:v>
                </c:pt>
                <c:pt idx="350">
                  <c:v>0.0752314851</c:v>
                </c:pt>
                <c:pt idx="351">
                  <c:v>0.0753472224</c:v>
                </c:pt>
                <c:pt idx="352">
                  <c:v>0.0754629597</c:v>
                </c:pt>
                <c:pt idx="353">
                  <c:v>0.0755787045</c:v>
                </c:pt>
                <c:pt idx="354">
                  <c:v>0.0756944418</c:v>
                </c:pt>
                <c:pt idx="355">
                  <c:v>0.0758101866</c:v>
                </c:pt>
                <c:pt idx="356">
                  <c:v>0.0759259239</c:v>
                </c:pt>
                <c:pt idx="357">
                  <c:v>0.0760416687</c:v>
                </c:pt>
                <c:pt idx="358">
                  <c:v>0.076157406</c:v>
                </c:pt>
                <c:pt idx="359">
                  <c:v>0.0762731507</c:v>
                </c:pt>
                <c:pt idx="360">
                  <c:v>0.0763888881</c:v>
                </c:pt>
                <c:pt idx="361">
                  <c:v>0.0765046328</c:v>
                </c:pt>
                <c:pt idx="362">
                  <c:v>0.0766203701</c:v>
                </c:pt>
                <c:pt idx="363">
                  <c:v>0.0767361075</c:v>
                </c:pt>
                <c:pt idx="364">
                  <c:v>0.0768518522</c:v>
                </c:pt>
                <c:pt idx="365">
                  <c:v>0.0769675896</c:v>
                </c:pt>
                <c:pt idx="366">
                  <c:v>0.0770833343</c:v>
                </c:pt>
                <c:pt idx="367">
                  <c:v>0.0771990716</c:v>
                </c:pt>
                <c:pt idx="368">
                  <c:v>0.0773148164</c:v>
                </c:pt>
                <c:pt idx="369">
                  <c:v>0.0774305537</c:v>
                </c:pt>
                <c:pt idx="370">
                  <c:v>0.0775462985</c:v>
                </c:pt>
                <c:pt idx="371">
                  <c:v>0.0776620358</c:v>
                </c:pt>
                <c:pt idx="372">
                  <c:v>0.0777777806</c:v>
                </c:pt>
                <c:pt idx="373">
                  <c:v>0.0778935179</c:v>
                </c:pt>
                <c:pt idx="374">
                  <c:v>0.0780092627</c:v>
                </c:pt>
                <c:pt idx="375">
                  <c:v>0.078125</c:v>
                </c:pt>
                <c:pt idx="376">
                  <c:v>0.0782407373</c:v>
                </c:pt>
                <c:pt idx="377">
                  <c:v>0.0783564821</c:v>
                </c:pt>
                <c:pt idx="378">
                  <c:v>0.0784722194</c:v>
                </c:pt>
                <c:pt idx="379">
                  <c:v>0.0785879642</c:v>
                </c:pt>
                <c:pt idx="380">
                  <c:v>0.0787037015</c:v>
                </c:pt>
                <c:pt idx="381">
                  <c:v>0.0788194463</c:v>
                </c:pt>
                <c:pt idx="382">
                  <c:v>0.0789351836</c:v>
                </c:pt>
                <c:pt idx="383">
                  <c:v>0.0790509284</c:v>
                </c:pt>
                <c:pt idx="384">
                  <c:v>0.0791666657</c:v>
                </c:pt>
                <c:pt idx="385">
                  <c:v>0.0792824104</c:v>
                </c:pt>
                <c:pt idx="386">
                  <c:v>0.0793981478</c:v>
                </c:pt>
                <c:pt idx="387">
                  <c:v>0.0795138925</c:v>
                </c:pt>
                <c:pt idx="388">
                  <c:v>0.0796296299</c:v>
                </c:pt>
                <c:pt idx="389">
                  <c:v>0.0797453672</c:v>
                </c:pt>
                <c:pt idx="390">
                  <c:v>0.0798611119</c:v>
                </c:pt>
                <c:pt idx="391">
                  <c:v>0.0799768493</c:v>
                </c:pt>
                <c:pt idx="392">
                  <c:v>0.080092594</c:v>
                </c:pt>
                <c:pt idx="393">
                  <c:v>0.0802083313</c:v>
                </c:pt>
                <c:pt idx="394">
                  <c:v>0.0803240761</c:v>
                </c:pt>
                <c:pt idx="395">
                  <c:v>0.0804398134</c:v>
                </c:pt>
                <c:pt idx="396">
                  <c:v>0.0805555582</c:v>
                </c:pt>
                <c:pt idx="397">
                  <c:v>0.0806712955</c:v>
                </c:pt>
                <c:pt idx="398">
                  <c:v>0.0807870403</c:v>
                </c:pt>
                <c:pt idx="399">
                  <c:v>0.0809027776</c:v>
                </c:pt>
                <c:pt idx="400">
                  <c:v>0.0810185149</c:v>
                </c:pt>
                <c:pt idx="401">
                  <c:v>0.0811342597</c:v>
                </c:pt>
                <c:pt idx="402">
                  <c:v>0.081249997</c:v>
                </c:pt>
                <c:pt idx="403">
                  <c:v>0.0813657418</c:v>
                </c:pt>
                <c:pt idx="404">
                  <c:v>0.0814814791</c:v>
                </c:pt>
                <c:pt idx="405">
                  <c:v>0.0815972239</c:v>
                </c:pt>
                <c:pt idx="406">
                  <c:v>0.0817129612</c:v>
                </c:pt>
                <c:pt idx="407">
                  <c:v>0.081828706</c:v>
                </c:pt>
                <c:pt idx="408">
                  <c:v>0.0819444433</c:v>
                </c:pt>
                <c:pt idx="409">
                  <c:v>0.0820601881</c:v>
                </c:pt>
                <c:pt idx="410">
                  <c:v>0.0821759254</c:v>
                </c:pt>
                <c:pt idx="411">
                  <c:v>0.0822916701</c:v>
                </c:pt>
                <c:pt idx="412">
                  <c:v>0.0824074075</c:v>
                </c:pt>
                <c:pt idx="413">
                  <c:v>0.0825231448</c:v>
                </c:pt>
                <c:pt idx="414">
                  <c:v>0.0826388896</c:v>
                </c:pt>
                <c:pt idx="415">
                  <c:v>0.0827546269</c:v>
                </c:pt>
                <c:pt idx="416">
                  <c:v>0.0828703716</c:v>
                </c:pt>
                <c:pt idx="417">
                  <c:v>0.082986109</c:v>
                </c:pt>
                <c:pt idx="418">
                  <c:v>0.0831018537</c:v>
                </c:pt>
                <c:pt idx="419">
                  <c:v>0.083217591</c:v>
                </c:pt>
                <c:pt idx="420">
                  <c:v>0.0833333358</c:v>
                </c:pt>
                <c:pt idx="421">
                  <c:v>0.0834490731</c:v>
                </c:pt>
                <c:pt idx="422">
                  <c:v>0.0835648179</c:v>
                </c:pt>
                <c:pt idx="423">
                  <c:v>0.0836805552</c:v>
                </c:pt>
                <c:pt idx="424">
                  <c:v>0.0837963</c:v>
                </c:pt>
                <c:pt idx="425">
                  <c:v>0.0839120373</c:v>
                </c:pt>
                <c:pt idx="426">
                  <c:v>0.0840277746</c:v>
                </c:pt>
                <c:pt idx="427">
                  <c:v>0.0841435194</c:v>
                </c:pt>
                <c:pt idx="428">
                  <c:v>0.0842592567</c:v>
                </c:pt>
                <c:pt idx="429">
                  <c:v>0.0843750015</c:v>
                </c:pt>
                <c:pt idx="430">
                  <c:v>0.0844907388</c:v>
                </c:pt>
                <c:pt idx="431">
                  <c:v>0.0846064836</c:v>
                </c:pt>
                <c:pt idx="432">
                  <c:v>0.0847222209</c:v>
                </c:pt>
                <c:pt idx="433">
                  <c:v>0.0848379657</c:v>
                </c:pt>
                <c:pt idx="434">
                  <c:v>0.084953703</c:v>
                </c:pt>
                <c:pt idx="435">
                  <c:v>0.0850694478</c:v>
                </c:pt>
                <c:pt idx="436">
                  <c:v>0.0851851851</c:v>
                </c:pt>
                <c:pt idx="437">
                  <c:v>0.0853009224</c:v>
                </c:pt>
                <c:pt idx="438">
                  <c:v>0.0854166672</c:v>
                </c:pt>
                <c:pt idx="439">
                  <c:v>0.0855324045</c:v>
                </c:pt>
                <c:pt idx="440">
                  <c:v>0.0856481493</c:v>
                </c:pt>
                <c:pt idx="441">
                  <c:v>0.0857638866</c:v>
                </c:pt>
                <c:pt idx="442">
                  <c:v>0.0858796313</c:v>
                </c:pt>
                <c:pt idx="443">
                  <c:v>0.0859953687</c:v>
                </c:pt>
                <c:pt idx="444">
                  <c:v>0.0861111134</c:v>
                </c:pt>
                <c:pt idx="445">
                  <c:v>0.0862268507</c:v>
                </c:pt>
                <c:pt idx="446">
                  <c:v>0.0863425955</c:v>
                </c:pt>
                <c:pt idx="447">
                  <c:v>0.0864583328</c:v>
                </c:pt>
                <c:pt idx="448">
                  <c:v>0.0865740776</c:v>
                </c:pt>
                <c:pt idx="449">
                  <c:v>0.0866898149</c:v>
                </c:pt>
                <c:pt idx="450">
                  <c:v>0.0868055522</c:v>
                </c:pt>
                <c:pt idx="451">
                  <c:v>0.086921297</c:v>
                </c:pt>
                <c:pt idx="452">
                  <c:v>0.0870370343</c:v>
                </c:pt>
                <c:pt idx="453">
                  <c:v>0.0871527791</c:v>
                </c:pt>
                <c:pt idx="454">
                  <c:v>0.0872685164</c:v>
                </c:pt>
                <c:pt idx="455">
                  <c:v>0.0873842612</c:v>
                </c:pt>
                <c:pt idx="456">
                  <c:v>0.0874999985</c:v>
                </c:pt>
                <c:pt idx="457">
                  <c:v>0.0876157433</c:v>
                </c:pt>
                <c:pt idx="458">
                  <c:v>0.0877314806</c:v>
                </c:pt>
                <c:pt idx="459">
                  <c:v>0.0878472254</c:v>
                </c:pt>
                <c:pt idx="460">
                  <c:v>0.0879629627</c:v>
                </c:pt>
                <c:pt idx="461">
                  <c:v>0.0880787</c:v>
                </c:pt>
                <c:pt idx="462">
                  <c:v>0.0881944448</c:v>
                </c:pt>
                <c:pt idx="463">
                  <c:v>0.0883101821</c:v>
                </c:pt>
                <c:pt idx="464">
                  <c:v>0.0884259269</c:v>
                </c:pt>
                <c:pt idx="465">
                  <c:v>0.0885416642</c:v>
                </c:pt>
                <c:pt idx="466">
                  <c:v>0.088657409</c:v>
                </c:pt>
                <c:pt idx="467">
                  <c:v>0.0887731463</c:v>
                </c:pt>
                <c:pt idx="468">
                  <c:v>0.088888891</c:v>
                </c:pt>
                <c:pt idx="469">
                  <c:v>0.0890046284</c:v>
                </c:pt>
                <c:pt idx="470">
                  <c:v>0.0891203731</c:v>
                </c:pt>
                <c:pt idx="471">
                  <c:v>0.0892361104</c:v>
                </c:pt>
                <c:pt idx="472">
                  <c:v>0.0893518552</c:v>
                </c:pt>
                <c:pt idx="473">
                  <c:v>0.0894675925</c:v>
                </c:pt>
                <c:pt idx="474">
                  <c:v>0.0895833299</c:v>
                </c:pt>
                <c:pt idx="475">
                  <c:v>0.0896990746</c:v>
                </c:pt>
                <c:pt idx="476">
                  <c:v>0.0898148119</c:v>
                </c:pt>
                <c:pt idx="477">
                  <c:v>0.0899305567</c:v>
                </c:pt>
                <c:pt idx="478">
                  <c:v>0.090046294</c:v>
                </c:pt>
                <c:pt idx="479">
                  <c:v>0.0901620388</c:v>
                </c:pt>
                <c:pt idx="480">
                  <c:v>0.0902777761</c:v>
                </c:pt>
                <c:pt idx="481">
                  <c:v>0.0903935209</c:v>
                </c:pt>
                <c:pt idx="482">
                  <c:v>0.0905092582</c:v>
                </c:pt>
                <c:pt idx="483">
                  <c:v>0.090625003</c:v>
                </c:pt>
                <c:pt idx="484">
                  <c:v>0.0907407403</c:v>
                </c:pt>
                <c:pt idx="485">
                  <c:v>0.0908564851</c:v>
                </c:pt>
                <c:pt idx="486">
                  <c:v>0.0909722224</c:v>
                </c:pt>
                <c:pt idx="487">
                  <c:v>0.0910879597</c:v>
                </c:pt>
                <c:pt idx="488">
                  <c:v>0.0912037045</c:v>
                </c:pt>
                <c:pt idx="489">
                  <c:v>0.0913194418</c:v>
                </c:pt>
                <c:pt idx="490">
                  <c:v>0.0914351866</c:v>
                </c:pt>
                <c:pt idx="491">
                  <c:v>0.0915509239</c:v>
                </c:pt>
                <c:pt idx="492">
                  <c:v>0.0916666687</c:v>
                </c:pt>
                <c:pt idx="493">
                  <c:v>0.091782406</c:v>
                </c:pt>
                <c:pt idx="494">
                  <c:v>0.0918981507</c:v>
                </c:pt>
                <c:pt idx="495">
                  <c:v>0.0920138881</c:v>
                </c:pt>
                <c:pt idx="496">
                  <c:v>0.0921296328</c:v>
                </c:pt>
                <c:pt idx="497">
                  <c:v>0.0922453701</c:v>
                </c:pt>
                <c:pt idx="498">
                  <c:v>0.0923611075</c:v>
                </c:pt>
                <c:pt idx="499">
                  <c:v>0.0924768522</c:v>
                </c:pt>
                <c:pt idx="500">
                  <c:v>0.0925925896</c:v>
                </c:pt>
                <c:pt idx="501">
                  <c:v>0.0927083343</c:v>
                </c:pt>
                <c:pt idx="502">
                  <c:v>0.0928240716</c:v>
                </c:pt>
                <c:pt idx="503">
                  <c:v>0.0929398164</c:v>
                </c:pt>
                <c:pt idx="504">
                  <c:v>0.0930555537</c:v>
                </c:pt>
                <c:pt idx="505">
                  <c:v>0.0931712985</c:v>
                </c:pt>
                <c:pt idx="506">
                  <c:v>0.0932870358</c:v>
                </c:pt>
                <c:pt idx="507">
                  <c:v>0.0934027806</c:v>
                </c:pt>
                <c:pt idx="508">
                  <c:v>0.0935185179</c:v>
                </c:pt>
                <c:pt idx="509">
                  <c:v>0.0936342627</c:v>
                </c:pt>
                <c:pt idx="510">
                  <c:v>0.09375</c:v>
                </c:pt>
                <c:pt idx="511">
                  <c:v>0.0938657373</c:v>
                </c:pt>
                <c:pt idx="512">
                  <c:v>0.0939814821</c:v>
                </c:pt>
                <c:pt idx="513">
                  <c:v>0.0940972194</c:v>
                </c:pt>
                <c:pt idx="514">
                  <c:v>0.0942129642</c:v>
                </c:pt>
                <c:pt idx="515">
                  <c:v>0.0943287015</c:v>
                </c:pt>
                <c:pt idx="516">
                  <c:v>0.0944444463</c:v>
                </c:pt>
                <c:pt idx="517">
                  <c:v>0.0945601836</c:v>
                </c:pt>
                <c:pt idx="518">
                  <c:v>0.0946759284</c:v>
                </c:pt>
                <c:pt idx="519">
                  <c:v>0.0947916657</c:v>
                </c:pt>
                <c:pt idx="520">
                  <c:v>0.0949074104</c:v>
                </c:pt>
                <c:pt idx="521">
                  <c:v>0.0950231478</c:v>
                </c:pt>
                <c:pt idx="522">
                  <c:v>0.0951388925</c:v>
                </c:pt>
                <c:pt idx="523">
                  <c:v>0.0952546299</c:v>
                </c:pt>
                <c:pt idx="524">
                  <c:v>0.0953703672</c:v>
                </c:pt>
                <c:pt idx="525">
                  <c:v>0.0954861119</c:v>
                </c:pt>
                <c:pt idx="526">
                  <c:v>0.0956018493</c:v>
                </c:pt>
                <c:pt idx="527">
                  <c:v>0.095717594</c:v>
                </c:pt>
                <c:pt idx="528">
                  <c:v>0.0958333313</c:v>
                </c:pt>
                <c:pt idx="529">
                  <c:v>0.0959490761</c:v>
                </c:pt>
                <c:pt idx="530">
                  <c:v>0.0960648134</c:v>
                </c:pt>
                <c:pt idx="531">
                  <c:v>0.0961805582</c:v>
                </c:pt>
                <c:pt idx="532">
                  <c:v>0.0962962955</c:v>
                </c:pt>
                <c:pt idx="533">
                  <c:v>0.0964120403</c:v>
                </c:pt>
                <c:pt idx="534">
                  <c:v>0.0965277776</c:v>
                </c:pt>
                <c:pt idx="535">
                  <c:v>0.0966435149</c:v>
                </c:pt>
                <c:pt idx="536">
                  <c:v>0.0967592597</c:v>
                </c:pt>
                <c:pt idx="537">
                  <c:v>0.096874997</c:v>
                </c:pt>
                <c:pt idx="538">
                  <c:v>0.0969907418</c:v>
                </c:pt>
                <c:pt idx="539">
                  <c:v>0.0971064791</c:v>
                </c:pt>
                <c:pt idx="540">
                  <c:v>0.0972222239</c:v>
                </c:pt>
                <c:pt idx="541">
                  <c:v>0.0973379612</c:v>
                </c:pt>
                <c:pt idx="542">
                  <c:v>0.097453706</c:v>
                </c:pt>
                <c:pt idx="543">
                  <c:v>0.0975694433</c:v>
                </c:pt>
                <c:pt idx="544">
                  <c:v>0.0976851881</c:v>
                </c:pt>
                <c:pt idx="545">
                  <c:v>0.0978009254</c:v>
                </c:pt>
                <c:pt idx="546">
                  <c:v>0.0979166701</c:v>
                </c:pt>
                <c:pt idx="547">
                  <c:v>0.0980324075</c:v>
                </c:pt>
                <c:pt idx="548">
                  <c:v>0.0981481448</c:v>
                </c:pt>
                <c:pt idx="549">
                  <c:v>0.0982638896</c:v>
                </c:pt>
                <c:pt idx="550">
                  <c:v>0.0983796269</c:v>
                </c:pt>
                <c:pt idx="551">
                  <c:v>0.0984953716</c:v>
                </c:pt>
                <c:pt idx="552">
                  <c:v>0.098611109</c:v>
                </c:pt>
                <c:pt idx="553">
                  <c:v>0.0987268537</c:v>
                </c:pt>
                <c:pt idx="554">
                  <c:v>0.098842591</c:v>
                </c:pt>
                <c:pt idx="555">
                  <c:v>0.0989583358</c:v>
                </c:pt>
                <c:pt idx="556">
                  <c:v>0.0990740731</c:v>
                </c:pt>
                <c:pt idx="557">
                  <c:v>0.0991898179</c:v>
                </c:pt>
                <c:pt idx="558">
                  <c:v>0.0993055552</c:v>
                </c:pt>
                <c:pt idx="559">
                  <c:v>0.0994213</c:v>
                </c:pt>
                <c:pt idx="560">
                  <c:v>0.0995370373</c:v>
                </c:pt>
                <c:pt idx="561">
                  <c:v>0.0996527746</c:v>
                </c:pt>
                <c:pt idx="562">
                  <c:v>0.0997685194</c:v>
                </c:pt>
                <c:pt idx="563">
                  <c:v>0.0998842567</c:v>
                </c:pt>
                <c:pt idx="564">
                  <c:v>0.100000001</c:v>
                </c:pt>
                <c:pt idx="565">
                  <c:v>0.100115739</c:v>
                </c:pt>
                <c:pt idx="566">
                  <c:v>0.100231484</c:v>
                </c:pt>
                <c:pt idx="567">
                  <c:v>0.100347221</c:v>
                </c:pt>
                <c:pt idx="568">
                  <c:v>0.100462966</c:v>
                </c:pt>
                <c:pt idx="569">
                  <c:v>0.100578703</c:v>
                </c:pt>
                <c:pt idx="570">
                  <c:v>0.100694448</c:v>
                </c:pt>
                <c:pt idx="571">
                  <c:v>0.100810185</c:v>
                </c:pt>
                <c:pt idx="572">
                  <c:v>0.100925922</c:v>
                </c:pt>
                <c:pt idx="573">
                  <c:v>0.101041667</c:v>
                </c:pt>
                <c:pt idx="574">
                  <c:v>0.101157404</c:v>
                </c:pt>
                <c:pt idx="575">
                  <c:v>0.101273149</c:v>
                </c:pt>
                <c:pt idx="576">
                  <c:v>0.101388887</c:v>
                </c:pt>
                <c:pt idx="577">
                  <c:v>0.101504631</c:v>
                </c:pt>
                <c:pt idx="578">
                  <c:v>0.101620369</c:v>
                </c:pt>
                <c:pt idx="579">
                  <c:v>0.101736113</c:v>
                </c:pt>
                <c:pt idx="580">
                  <c:v>0.101851851</c:v>
                </c:pt>
                <c:pt idx="581">
                  <c:v>0.101967596</c:v>
                </c:pt>
                <c:pt idx="582">
                  <c:v>0.102083333</c:v>
                </c:pt>
                <c:pt idx="583">
                  <c:v>0.102199078</c:v>
                </c:pt>
                <c:pt idx="584">
                  <c:v>0.102314815</c:v>
                </c:pt>
                <c:pt idx="585">
                  <c:v>0.10243055555555557</c:v>
                </c:pt>
                <c:pt idx="586">
                  <c:v>0.102546297</c:v>
                </c:pt>
                <c:pt idx="587">
                  <c:v>0.102662034</c:v>
                </c:pt>
                <c:pt idx="588">
                  <c:v>0.102777779</c:v>
                </c:pt>
                <c:pt idx="589">
                  <c:v>0.102893516</c:v>
                </c:pt>
                <c:pt idx="590">
                  <c:v>0.103009261</c:v>
                </c:pt>
                <c:pt idx="591">
                  <c:v>0.103124999</c:v>
                </c:pt>
                <c:pt idx="592">
                  <c:v>0.103240743</c:v>
                </c:pt>
                <c:pt idx="593">
                  <c:v>0.103356481</c:v>
                </c:pt>
                <c:pt idx="594">
                  <c:v>0.103472225</c:v>
                </c:pt>
                <c:pt idx="595">
                  <c:v>0.103587963</c:v>
                </c:pt>
                <c:pt idx="596">
                  <c:v>0.1037037</c:v>
                </c:pt>
                <c:pt idx="597">
                  <c:v>0.103819445</c:v>
                </c:pt>
                <c:pt idx="598">
                  <c:v>0.103935182</c:v>
                </c:pt>
                <c:pt idx="599">
                  <c:v>0.104050927</c:v>
                </c:pt>
                <c:pt idx="600">
                  <c:v>0.104166664</c:v>
                </c:pt>
                <c:pt idx="601">
                  <c:v>0.104282409</c:v>
                </c:pt>
                <c:pt idx="602">
                  <c:v>0.104398146</c:v>
                </c:pt>
                <c:pt idx="603">
                  <c:v>0.104513891</c:v>
                </c:pt>
                <c:pt idx="604">
                  <c:v>0.104629628</c:v>
                </c:pt>
                <c:pt idx="605">
                  <c:v>0.104745373</c:v>
                </c:pt>
                <c:pt idx="606">
                  <c:v>0.10486111</c:v>
                </c:pt>
                <c:pt idx="607">
                  <c:v>0.104976855</c:v>
                </c:pt>
                <c:pt idx="608">
                  <c:v>0.105092593</c:v>
                </c:pt>
                <c:pt idx="609">
                  <c:v>0.10520833</c:v>
                </c:pt>
                <c:pt idx="610">
                  <c:v>0.105324075</c:v>
                </c:pt>
                <c:pt idx="611">
                  <c:v>0.105439812</c:v>
                </c:pt>
                <c:pt idx="612">
                  <c:v>0.105555557</c:v>
                </c:pt>
                <c:pt idx="613">
                  <c:v>0.105671294</c:v>
                </c:pt>
                <c:pt idx="614">
                  <c:v>0.105787039</c:v>
                </c:pt>
                <c:pt idx="615">
                  <c:v>0.105902776</c:v>
                </c:pt>
                <c:pt idx="616">
                  <c:v>0.106018521</c:v>
                </c:pt>
                <c:pt idx="617">
                  <c:v>0.106134258</c:v>
                </c:pt>
                <c:pt idx="618">
                  <c:v>0.106250003</c:v>
                </c:pt>
                <c:pt idx="619">
                  <c:v>0.10636574</c:v>
                </c:pt>
              </c:strCache>
            </c:strRef>
          </c:xVal>
          <c:yVal>
            <c:numRef>
              <c:f>Data!$Q$9:$Q$628</c:f>
              <c:numCache>
                <c:ptCount val="620"/>
                <c:pt idx="0">
                  <c:v>3.06</c:v>
                </c:pt>
                <c:pt idx="1">
                  <c:v>3.061</c:v>
                </c:pt>
                <c:pt idx="2">
                  <c:v>3.261</c:v>
                </c:pt>
                <c:pt idx="3">
                  <c:v>3.061</c:v>
                </c:pt>
                <c:pt idx="4">
                  <c:v>3.286</c:v>
                </c:pt>
                <c:pt idx="5">
                  <c:v>3.189</c:v>
                </c:pt>
                <c:pt idx="6">
                  <c:v>2.97</c:v>
                </c:pt>
                <c:pt idx="7">
                  <c:v>3.041</c:v>
                </c:pt>
                <c:pt idx="8">
                  <c:v>3.23</c:v>
                </c:pt>
                <c:pt idx="9">
                  <c:v>3.327</c:v>
                </c:pt>
                <c:pt idx="10">
                  <c:v>3.15</c:v>
                </c:pt>
                <c:pt idx="11">
                  <c:v>3.261</c:v>
                </c:pt>
                <c:pt idx="12">
                  <c:v>3.25</c:v>
                </c:pt>
                <c:pt idx="13">
                  <c:v>3.09</c:v>
                </c:pt>
                <c:pt idx="14">
                  <c:v>3.141</c:v>
                </c:pt>
                <c:pt idx="15">
                  <c:v>3.367</c:v>
                </c:pt>
                <c:pt idx="16">
                  <c:v>2.96</c:v>
                </c:pt>
                <c:pt idx="17">
                  <c:v>2.99</c:v>
                </c:pt>
                <c:pt idx="18">
                  <c:v>3.05</c:v>
                </c:pt>
                <c:pt idx="19">
                  <c:v>2.902</c:v>
                </c:pt>
                <c:pt idx="20">
                  <c:v>3.211</c:v>
                </c:pt>
                <c:pt idx="21">
                  <c:v>3.121</c:v>
                </c:pt>
                <c:pt idx="22">
                  <c:v>3.201</c:v>
                </c:pt>
                <c:pt idx="23">
                  <c:v>3.23</c:v>
                </c:pt>
                <c:pt idx="24">
                  <c:v>3.211</c:v>
                </c:pt>
                <c:pt idx="25">
                  <c:v>3.328</c:v>
                </c:pt>
                <c:pt idx="26">
                  <c:v>2.149</c:v>
                </c:pt>
                <c:pt idx="27">
                  <c:v>3.946</c:v>
                </c:pt>
                <c:pt idx="28">
                  <c:v>3.15</c:v>
                </c:pt>
                <c:pt idx="29">
                  <c:v>3.567</c:v>
                </c:pt>
                <c:pt idx="30">
                  <c:v>3.081</c:v>
                </c:pt>
                <c:pt idx="31">
                  <c:v>3.081</c:v>
                </c:pt>
                <c:pt idx="32">
                  <c:v>3.306</c:v>
                </c:pt>
                <c:pt idx="33">
                  <c:v>2.96</c:v>
                </c:pt>
                <c:pt idx="34">
                  <c:v>3.26</c:v>
                </c:pt>
                <c:pt idx="35">
                  <c:v>3.189</c:v>
                </c:pt>
                <c:pt idx="36">
                  <c:v>2.962</c:v>
                </c:pt>
                <c:pt idx="37">
                  <c:v>3.121</c:v>
                </c:pt>
                <c:pt idx="38">
                  <c:v>2.901</c:v>
                </c:pt>
                <c:pt idx="39">
                  <c:v>3.22</c:v>
                </c:pt>
                <c:pt idx="40">
                  <c:v>3.049</c:v>
                </c:pt>
                <c:pt idx="41">
                  <c:v>2.99</c:v>
                </c:pt>
                <c:pt idx="42">
                  <c:v>2.931</c:v>
                </c:pt>
                <c:pt idx="43">
                  <c:v>3.041</c:v>
                </c:pt>
                <c:pt idx="44">
                  <c:v>3.042</c:v>
                </c:pt>
                <c:pt idx="45">
                  <c:v>2.781</c:v>
                </c:pt>
                <c:pt idx="46">
                  <c:v>2.941</c:v>
                </c:pt>
                <c:pt idx="47">
                  <c:v>3.367</c:v>
                </c:pt>
                <c:pt idx="48">
                  <c:v>2.901</c:v>
                </c:pt>
                <c:pt idx="49">
                  <c:v>2.299</c:v>
                </c:pt>
                <c:pt idx="50">
                  <c:v>2.394</c:v>
                </c:pt>
                <c:pt idx="51">
                  <c:v>2.334</c:v>
                </c:pt>
                <c:pt idx="52">
                  <c:v>1.544</c:v>
                </c:pt>
                <c:pt idx="53">
                  <c:v>2.028</c:v>
                </c:pt>
                <c:pt idx="54">
                  <c:v>1.821</c:v>
                </c:pt>
                <c:pt idx="55">
                  <c:v>2.3</c:v>
                </c:pt>
                <c:pt idx="56">
                  <c:v>1.842</c:v>
                </c:pt>
                <c:pt idx="57">
                  <c:v>2.289</c:v>
                </c:pt>
                <c:pt idx="58">
                  <c:v>1.909</c:v>
                </c:pt>
                <c:pt idx="59">
                  <c:v>1.861</c:v>
                </c:pt>
                <c:pt idx="60">
                  <c:v>2.159</c:v>
                </c:pt>
                <c:pt idx="61">
                  <c:v>1.831</c:v>
                </c:pt>
                <c:pt idx="62">
                  <c:v>2.259</c:v>
                </c:pt>
                <c:pt idx="63">
                  <c:v>2.016</c:v>
                </c:pt>
                <c:pt idx="64">
                  <c:v>2.289</c:v>
                </c:pt>
                <c:pt idx="65">
                  <c:v>1.811</c:v>
                </c:pt>
                <c:pt idx="66">
                  <c:v>1.904</c:v>
                </c:pt>
                <c:pt idx="67">
                  <c:v>1.988</c:v>
                </c:pt>
                <c:pt idx="68">
                  <c:v>2.334</c:v>
                </c:pt>
                <c:pt idx="69">
                  <c:v>1.763</c:v>
                </c:pt>
                <c:pt idx="70">
                  <c:v>2.16</c:v>
                </c:pt>
                <c:pt idx="71">
                  <c:v>1.593</c:v>
                </c:pt>
                <c:pt idx="72">
                  <c:v>2.041</c:v>
                </c:pt>
                <c:pt idx="73">
                  <c:v>1.79</c:v>
                </c:pt>
                <c:pt idx="74">
                  <c:v>2.067</c:v>
                </c:pt>
                <c:pt idx="75">
                  <c:v>2.128</c:v>
                </c:pt>
                <c:pt idx="76">
                  <c:v>1.731</c:v>
                </c:pt>
                <c:pt idx="77">
                  <c:v>2.404</c:v>
                </c:pt>
                <c:pt idx="78">
                  <c:v>2.534</c:v>
                </c:pt>
                <c:pt idx="79">
                  <c:v>2.851</c:v>
                </c:pt>
                <c:pt idx="80">
                  <c:v>3.031</c:v>
                </c:pt>
                <c:pt idx="81">
                  <c:v>3.377</c:v>
                </c:pt>
                <c:pt idx="82">
                  <c:v>3.319</c:v>
                </c:pt>
                <c:pt idx="83">
                  <c:v>3.08</c:v>
                </c:pt>
                <c:pt idx="84">
                  <c:v>3.426</c:v>
                </c:pt>
                <c:pt idx="85">
                  <c:v>3.417</c:v>
                </c:pt>
                <c:pt idx="86">
                  <c:v>3.03</c:v>
                </c:pt>
                <c:pt idx="87">
                  <c:v>3.378</c:v>
                </c:pt>
                <c:pt idx="88">
                  <c:v>3.347</c:v>
                </c:pt>
                <c:pt idx="89">
                  <c:v>3.416</c:v>
                </c:pt>
                <c:pt idx="90">
                  <c:v>3.289</c:v>
                </c:pt>
                <c:pt idx="91">
                  <c:v>3.109</c:v>
                </c:pt>
                <c:pt idx="92">
                  <c:v>3.12</c:v>
                </c:pt>
                <c:pt idx="93">
                  <c:v>3.101</c:v>
                </c:pt>
                <c:pt idx="94">
                  <c:v>3.029</c:v>
                </c:pt>
                <c:pt idx="95">
                  <c:v>2.951</c:v>
                </c:pt>
                <c:pt idx="96">
                  <c:v>3.061</c:v>
                </c:pt>
                <c:pt idx="97">
                  <c:v>3.03</c:v>
                </c:pt>
                <c:pt idx="98">
                  <c:v>2.762</c:v>
                </c:pt>
                <c:pt idx="99">
                  <c:v>2.961</c:v>
                </c:pt>
                <c:pt idx="100">
                  <c:v>2.605</c:v>
                </c:pt>
                <c:pt idx="101">
                  <c:v>3.297</c:v>
                </c:pt>
                <c:pt idx="102">
                  <c:v>3.141</c:v>
                </c:pt>
                <c:pt idx="103">
                  <c:v>2.929</c:v>
                </c:pt>
                <c:pt idx="104">
                  <c:v>2.909</c:v>
                </c:pt>
                <c:pt idx="105">
                  <c:v>3.03</c:v>
                </c:pt>
                <c:pt idx="106">
                  <c:v>3.281</c:v>
                </c:pt>
                <c:pt idx="107">
                  <c:v>3.14</c:v>
                </c:pt>
                <c:pt idx="108">
                  <c:v>2.761</c:v>
                </c:pt>
                <c:pt idx="109">
                  <c:v>2.989</c:v>
                </c:pt>
                <c:pt idx="110">
                  <c:v>2.961</c:v>
                </c:pt>
                <c:pt idx="111">
                  <c:v>3.079</c:v>
                </c:pt>
                <c:pt idx="112">
                  <c:v>3.21</c:v>
                </c:pt>
                <c:pt idx="113">
                  <c:v>3.14</c:v>
                </c:pt>
                <c:pt idx="114">
                  <c:v>3.13</c:v>
                </c:pt>
                <c:pt idx="115">
                  <c:v>3.009</c:v>
                </c:pt>
                <c:pt idx="116">
                  <c:v>2.85</c:v>
                </c:pt>
                <c:pt idx="117">
                  <c:v>3.221</c:v>
                </c:pt>
                <c:pt idx="118">
                  <c:v>2.841</c:v>
                </c:pt>
                <c:pt idx="119">
                  <c:v>3.029</c:v>
                </c:pt>
                <c:pt idx="120">
                  <c:v>2.634</c:v>
                </c:pt>
                <c:pt idx="121">
                  <c:v>2.851</c:v>
                </c:pt>
                <c:pt idx="122">
                  <c:v>2.881</c:v>
                </c:pt>
                <c:pt idx="123">
                  <c:v>2.72</c:v>
                </c:pt>
                <c:pt idx="124">
                  <c:v>2.943</c:v>
                </c:pt>
                <c:pt idx="125">
                  <c:v>2.791</c:v>
                </c:pt>
                <c:pt idx="126">
                  <c:v>2.681</c:v>
                </c:pt>
                <c:pt idx="127">
                  <c:v>2.962</c:v>
                </c:pt>
                <c:pt idx="128">
                  <c:v>2.902</c:v>
                </c:pt>
                <c:pt idx="129">
                  <c:v>3.101</c:v>
                </c:pt>
                <c:pt idx="130">
                  <c:v>3.209</c:v>
                </c:pt>
                <c:pt idx="131">
                  <c:v>3.089</c:v>
                </c:pt>
                <c:pt idx="132">
                  <c:v>3.199</c:v>
                </c:pt>
                <c:pt idx="133">
                  <c:v>3.249</c:v>
                </c:pt>
                <c:pt idx="134">
                  <c:v>2.911</c:v>
                </c:pt>
                <c:pt idx="135">
                  <c:v>3.101</c:v>
                </c:pt>
                <c:pt idx="136">
                  <c:v>3.141</c:v>
                </c:pt>
                <c:pt idx="137">
                  <c:v>2.584</c:v>
                </c:pt>
                <c:pt idx="138">
                  <c:v>3.061</c:v>
                </c:pt>
                <c:pt idx="139">
                  <c:v>2.929</c:v>
                </c:pt>
                <c:pt idx="140">
                  <c:v>3.15</c:v>
                </c:pt>
                <c:pt idx="141">
                  <c:v>2.781</c:v>
                </c:pt>
                <c:pt idx="142">
                  <c:v>2.84</c:v>
                </c:pt>
                <c:pt idx="143">
                  <c:v>2.889</c:v>
                </c:pt>
                <c:pt idx="144">
                  <c:v>2.645</c:v>
                </c:pt>
                <c:pt idx="145">
                  <c:v>2.566</c:v>
                </c:pt>
                <c:pt idx="146">
                  <c:v>2.482</c:v>
                </c:pt>
                <c:pt idx="147">
                  <c:v>2.711</c:v>
                </c:pt>
                <c:pt idx="148">
                  <c:v>2.72</c:v>
                </c:pt>
                <c:pt idx="149">
                  <c:v>2.661</c:v>
                </c:pt>
                <c:pt idx="150">
                  <c:v>2.585</c:v>
                </c:pt>
                <c:pt idx="151">
                  <c:v>2.921</c:v>
                </c:pt>
                <c:pt idx="152">
                  <c:v>2.555</c:v>
                </c:pt>
                <c:pt idx="153">
                  <c:v>2.881</c:v>
                </c:pt>
                <c:pt idx="154">
                  <c:v>2.781</c:v>
                </c:pt>
                <c:pt idx="155">
                  <c:v>2.514</c:v>
                </c:pt>
                <c:pt idx="156">
                  <c:v>2.891</c:v>
                </c:pt>
                <c:pt idx="157">
                  <c:v>2.711</c:v>
                </c:pt>
                <c:pt idx="158">
                  <c:v>2.809</c:v>
                </c:pt>
                <c:pt idx="159">
                  <c:v>3.079</c:v>
                </c:pt>
                <c:pt idx="160">
                  <c:v>2.841</c:v>
                </c:pt>
                <c:pt idx="161">
                  <c:v>2.921</c:v>
                </c:pt>
                <c:pt idx="162">
                  <c:v>2.741</c:v>
                </c:pt>
                <c:pt idx="163">
                  <c:v>3.009</c:v>
                </c:pt>
                <c:pt idx="164">
                  <c:v>2.66</c:v>
                </c:pt>
                <c:pt idx="165">
                  <c:v>2.634</c:v>
                </c:pt>
                <c:pt idx="166">
                  <c:v>2.634</c:v>
                </c:pt>
                <c:pt idx="167">
                  <c:v>2.771</c:v>
                </c:pt>
                <c:pt idx="168">
                  <c:v>2.781</c:v>
                </c:pt>
                <c:pt idx="169">
                  <c:v>2.861</c:v>
                </c:pt>
                <c:pt idx="170">
                  <c:v>2.868</c:v>
                </c:pt>
                <c:pt idx="171">
                  <c:v>3.098</c:v>
                </c:pt>
                <c:pt idx="172">
                  <c:v>2.881</c:v>
                </c:pt>
                <c:pt idx="173">
                  <c:v>3.289</c:v>
                </c:pt>
                <c:pt idx="174">
                  <c:v>2.75</c:v>
                </c:pt>
                <c:pt idx="175">
                  <c:v>3.119</c:v>
                </c:pt>
                <c:pt idx="176">
                  <c:v>2.77</c:v>
                </c:pt>
                <c:pt idx="177">
                  <c:v>3.019</c:v>
                </c:pt>
                <c:pt idx="178">
                  <c:v>3.109</c:v>
                </c:pt>
                <c:pt idx="179">
                  <c:v>2.564</c:v>
                </c:pt>
                <c:pt idx="180">
                  <c:v>2.849</c:v>
                </c:pt>
                <c:pt idx="181">
                  <c:v>2.81</c:v>
                </c:pt>
                <c:pt idx="182">
                  <c:v>2.88</c:v>
                </c:pt>
                <c:pt idx="183">
                  <c:v>2.81</c:v>
                </c:pt>
                <c:pt idx="184">
                  <c:v>2.75</c:v>
                </c:pt>
                <c:pt idx="185">
                  <c:v>3.239</c:v>
                </c:pt>
                <c:pt idx="186">
                  <c:v>2.604</c:v>
                </c:pt>
                <c:pt idx="187">
                  <c:v>2.653</c:v>
                </c:pt>
                <c:pt idx="188">
                  <c:v>2.68</c:v>
                </c:pt>
                <c:pt idx="189">
                  <c:v>2.729</c:v>
                </c:pt>
                <c:pt idx="190">
                  <c:v>2.563</c:v>
                </c:pt>
                <c:pt idx="191">
                  <c:v>2.72</c:v>
                </c:pt>
                <c:pt idx="192">
                  <c:v>2.604</c:v>
                </c:pt>
                <c:pt idx="193">
                  <c:v>2.989</c:v>
                </c:pt>
                <c:pt idx="194">
                  <c:v>2.711</c:v>
                </c:pt>
                <c:pt idx="195">
                  <c:v>2.841</c:v>
                </c:pt>
                <c:pt idx="196">
                  <c:v>2.644</c:v>
                </c:pt>
                <c:pt idx="197">
                  <c:v>2.939</c:v>
                </c:pt>
                <c:pt idx="198">
                  <c:v>2.354</c:v>
                </c:pt>
                <c:pt idx="199">
                  <c:v>2.613</c:v>
                </c:pt>
                <c:pt idx="200">
                  <c:v>2.654</c:v>
                </c:pt>
                <c:pt idx="201">
                  <c:v>2.553</c:v>
                </c:pt>
                <c:pt idx="202">
                  <c:v>3.199</c:v>
                </c:pt>
                <c:pt idx="203">
                  <c:v>3.149</c:v>
                </c:pt>
                <c:pt idx="204">
                  <c:v>2.93</c:v>
                </c:pt>
                <c:pt idx="205">
                  <c:v>3.061</c:v>
                </c:pt>
                <c:pt idx="206">
                  <c:v>2.604</c:v>
                </c:pt>
                <c:pt idx="207">
                  <c:v>2.711</c:v>
                </c:pt>
                <c:pt idx="208">
                  <c:v>2.67</c:v>
                </c:pt>
                <c:pt idx="209">
                  <c:v>2.86</c:v>
                </c:pt>
                <c:pt idx="210">
                  <c:v>2.494</c:v>
                </c:pt>
                <c:pt idx="211">
                  <c:v>2.709</c:v>
                </c:pt>
                <c:pt idx="212">
                  <c:v>2.087</c:v>
                </c:pt>
                <c:pt idx="213">
                  <c:v>1.998</c:v>
                </c:pt>
                <c:pt idx="214">
                  <c:v>2.048</c:v>
                </c:pt>
                <c:pt idx="215">
                  <c:v>1.592</c:v>
                </c:pt>
                <c:pt idx="216">
                  <c:v>2.006</c:v>
                </c:pt>
                <c:pt idx="217">
                  <c:v>2.288</c:v>
                </c:pt>
                <c:pt idx="218">
                  <c:v>2.553</c:v>
                </c:pt>
                <c:pt idx="219">
                  <c:v>2.217</c:v>
                </c:pt>
                <c:pt idx="220">
                  <c:v>2.188</c:v>
                </c:pt>
                <c:pt idx="221">
                  <c:v>2.138</c:v>
                </c:pt>
                <c:pt idx="222">
                  <c:v>1.949</c:v>
                </c:pt>
                <c:pt idx="223">
                  <c:v>2.179</c:v>
                </c:pt>
                <c:pt idx="224">
                  <c:v>2.047</c:v>
                </c:pt>
                <c:pt idx="225">
                  <c:v>2.128</c:v>
                </c:pt>
                <c:pt idx="226">
                  <c:v>2.039</c:v>
                </c:pt>
                <c:pt idx="227">
                  <c:v>1.843</c:v>
                </c:pt>
                <c:pt idx="228">
                  <c:v>1.951</c:v>
                </c:pt>
                <c:pt idx="229">
                  <c:v>2.078</c:v>
                </c:pt>
                <c:pt idx="230">
                  <c:v>2.079</c:v>
                </c:pt>
                <c:pt idx="231">
                  <c:v>2.139</c:v>
                </c:pt>
                <c:pt idx="232">
                  <c:v>1.922</c:v>
                </c:pt>
                <c:pt idx="233">
                  <c:v>1.771</c:v>
                </c:pt>
                <c:pt idx="234">
                  <c:v>1.901</c:v>
                </c:pt>
                <c:pt idx="235">
                  <c:v>2.188</c:v>
                </c:pt>
                <c:pt idx="236">
                  <c:v>2.049</c:v>
                </c:pt>
                <c:pt idx="237">
                  <c:v>1.99</c:v>
                </c:pt>
                <c:pt idx="238">
                  <c:v>1.901</c:v>
                </c:pt>
                <c:pt idx="239">
                  <c:v>1.631</c:v>
                </c:pt>
                <c:pt idx="240">
                  <c:v>2.068</c:v>
                </c:pt>
                <c:pt idx="241">
                  <c:v>2.039</c:v>
                </c:pt>
                <c:pt idx="242">
                  <c:v>2.353</c:v>
                </c:pt>
                <c:pt idx="243">
                  <c:v>2.515</c:v>
                </c:pt>
                <c:pt idx="244">
                  <c:v>2.861</c:v>
                </c:pt>
                <c:pt idx="245">
                  <c:v>3.169</c:v>
                </c:pt>
                <c:pt idx="246">
                  <c:v>2.96</c:v>
                </c:pt>
                <c:pt idx="247">
                  <c:v>2.768</c:v>
                </c:pt>
                <c:pt idx="248">
                  <c:v>2.989</c:v>
                </c:pt>
                <c:pt idx="249">
                  <c:v>2.919</c:v>
                </c:pt>
                <c:pt idx="250">
                  <c:v>2.81</c:v>
                </c:pt>
                <c:pt idx="251">
                  <c:v>3.181</c:v>
                </c:pt>
                <c:pt idx="252">
                  <c:v>2.96</c:v>
                </c:pt>
                <c:pt idx="253">
                  <c:v>2.75</c:v>
                </c:pt>
                <c:pt idx="254">
                  <c:v>2.841</c:v>
                </c:pt>
                <c:pt idx="255">
                  <c:v>3.148</c:v>
                </c:pt>
                <c:pt idx="256">
                  <c:v>2.96</c:v>
                </c:pt>
                <c:pt idx="257">
                  <c:v>2.97</c:v>
                </c:pt>
                <c:pt idx="258">
                  <c:v>2.751</c:v>
                </c:pt>
                <c:pt idx="259">
                  <c:v>2.85</c:v>
                </c:pt>
                <c:pt idx="260">
                  <c:v>2.991</c:v>
                </c:pt>
                <c:pt idx="261">
                  <c:v>2.99</c:v>
                </c:pt>
                <c:pt idx="262">
                  <c:v>2.701</c:v>
                </c:pt>
                <c:pt idx="263">
                  <c:v>2.404</c:v>
                </c:pt>
                <c:pt idx="264">
                  <c:v>2.809</c:v>
                </c:pt>
                <c:pt idx="265">
                  <c:v>2.584</c:v>
                </c:pt>
                <c:pt idx="266">
                  <c:v>2.669</c:v>
                </c:pt>
                <c:pt idx="267">
                  <c:v>2.524</c:v>
                </c:pt>
                <c:pt idx="268">
                  <c:v>2.573</c:v>
                </c:pt>
                <c:pt idx="269">
                  <c:v>2.79</c:v>
                </c:pt>
                <c:pt idx="270">
                  <c:v>2.614</c:v>
                </c:pt>
                <c:pt idx="271">
                  <c:v>2.604</c:v>
                </c:pt>
                <c:pt idx="272">
                  <c:v>2.644</c:v>
                </c:pt>
                <c:pt idx="273">
                  <c:v>2.741</c:v>
                </c:pt>
                <c:pt idx="274">
                  <c:v>2.901</c:v>
                </c:pt>
                <c:pt idx="275">
                  <c:v>2.594</c:v>
                </c:pt>
                <c:pt idx="276">
                  <c:v>2.594</c:v>
                </c:pt>
                <c:pt idx="277">
                  <c:v>2.584</c:v>
                </c:pt>
                <c:pt idx="278">
                  <c:v>2.493</c:v>
                </c:pt>
                <c:pt idx="279">
                  <c:v>2.464</c:v>
                </c:pt>
                <c:pt idx="280">
                  <c:v>2.117</c:v>
                </c:pt>
                <c:pt idx="281">
                  <c:v>2.464</c:v>
                </c:pt>
                <c:pt idx="282">
                  <c:v>2.68</c:v>
                </c:pt>
                <c:pt idx="283">
                  <c:v>2.493</c:v>
                </c:pt>
                <c:pt idx="284">
                  <c:v>2.544</c:v>
                </c:pt>
                <c:pt idx="285">
                  <c:v>2.769</c:v>
                </c:pt>
                <c:pt idx="286">
                  <c:v>2.533</c:v>
                </c:pt>
                <c:pt idx="287">
                  <c:v>2.861</c:v>
                </c:pt>
                <c:pt idx="288">
                  <c:v>2.681</c:v>
                </c:pt>
                <c:pt idx="289">
                  <c:v>2.8</c:v>
                </c:pt>
                <c:pt idx="290">
                  <c:v>2.327</c:v>
                </c:pt>
                <c:pt idx="291">
                  <c:v>2.504</c:v>
                </c:pt>
                <c:pt idx="292">
                  <c:v>2.603</c:v>
                </c:pt>
                <c:pt idx="293">
                  <c:v>2.76</c:v>
                </c:pt>
                <c:pt idx="294">
                  <c:v>2.96</c:v>
                </c:pt>
                <c:pt idx="295">
                  <c:v>2.384</c:v>
                </c:pt>
                <c:pt idx="296">
                  <c:v>2.625</c:v>
                </c:pt>
                <c:pt idx="297">
                  <c:v>2.554</c:v>
                </c:pt>
                <c:pt idx="298">
                  <c:v>2.652</c:v>
                </c:pt>
                <c:pt idx="299">
                  <c:v>2.79</c:v>
                </c:pt>
                <c:pt idx="300">
                  <c:v>2.769</c:v>
                </c:pt>
                <c:pt idx="301">
                  <c:v>2.533</c:v>
                </c:pt>
                <c:pt idx="302">
                  <c:v>2.644</c:v>
                </c:pt>
                <c:pt idx="303">
                  <c:v>2.761</c:v>
                </c:pt>
                <c:pt idx="304">
                  <c:v>2.394</c:v>
                </c:pt>
                <c:pt idx="305">
                  <c:v>2.594</c:v>
                </c:pt>
                <c:pt idx="306">
                  <c:v>2.463</c:v>
                </c:pt>
                <c:pt idx="307">
                  <c:v>2.861</c:v>
                </c:pt>
                <c:pt idx="308">
                  <c:v>2.603</c:v>
                </c:pt>
                <c:pt idx="309">
                  <c:v>2.573</c:v>
                </c:pt>
                <c:pt idx="310">
                  <c:v>2.613</c:v>
                </c:pt>
                <c:pt idx="311">
                  <c:v>2.454</c:v>
                </c:pt>
                <c:pt idx="312">
                  <c:v>2.543</c:v>
                </c:pt>
                <c:pt idx="313">
                  <c:v>1.622</c:v>
                </c:pt>
                <c:pt idx="314">
                  <c:v>2.058</c:v>
                </c:pt>
                <c:pt idx="315">
                  <c:v>2.238</c:v>
                </c:pt>
                <c:pt idx="316">
                  <c:v>2.248</c:v>
                </c:pt>
                <c:pt idx="317">
                  <c:v>2.067</c:v>
                </c:pt>
                <c:pt idx="318">
                  <c:v>2.187</c:v>
                </c:pt>
                <c:pt idx="319">
                  <c:v>2.187</c:v>
                </c:pt>
                <c:pt idx="320">
                  <c:v>1.971</c:v>
                </c:pt>
                <c:pt idx="321">
                  <c:v>2.297</c:v>
                </c:pt>
                <c:pt idx="322">
                  <c:v>2.159</c:v>
                </c:pt>
                <c:pt idx="323">
                  <c:v>2.098</c:v>
                </c:pt>
                <c:pt idx="324">
                  <c:v>2.038</c:v>
                </c:pt>
                <c:pt idx="325">
                  <c:v>2.067</c:v>
                </c:pt>
                <c:pt idx="326">
                  <c:v>2.038</c:v>
                </c:pt>
                <c:pt idx="327">
                  <c:v>2.279</c:v>
                </c:pt>
                <c:pt idx="328">
                  <c:v>2.413</c:v>
                </c:pt>
                <c:pt idx="329">
                  <c:v>2.266</c:v>
                </c:pt>
                <c:pt idx="330">
                  <c:v>2.017</c:v>
                </c:pt>
                <c:pt idx="331">
                  <c:v>1.931</c:v>
                </c:pt>
                <c:pt idx="332">
                  <c:v>2.107</c:v>
                </c:pt>
                <c:pt idx="333">
                  <c:v>1.962</c:v>
                </c:pt>
                <c:pt idx="334">
                  <c:v>1.982</c:v>
                </c:pt>
                <c:pt idx="335">
                  <c:v>2.147</c:v>
                </c:pt>
                <c:pt idx="336">
                  <c:v>2.392</c:v>
                </c:pt>
                <c:pt idx="337">
                  <c:v>2.364</c:v>
                </c:pt>
                <c:pt idx="338">
                  <c:v>2.008</c:v>
                </c:pt>
                <c:pt idx="339">
                  <c:v>1.941</c:v>
                </c:pt>
                <c:pt idx="340">
                  <c:v>2.351</c:v>
                </c:pt>
                <c:pt idx="341">
                  <c:v>1.99</c:v>
                </c:pt>
                <c:pt idx="342">
                  <c:v>2.208</c:v>
                </c:pt>
                <c:pt idx="343">
                  <c:v>2.464</c:v>
                </c:pt>
                <c:pt idx="344">
                  <c:v>2.068</c:v>
                </c:pt>
                <c:pt idx="345">
                  <c:v>2.71</c:v>
                </c:pt>
                <c:pt idx="346">
                  <c:v>2.653</c:v>
                </c:pt>
                <c:pt idx="347">
                  <c:v>2.624</c:v>
                </c:pt>
                <c:pt idx="348">
                  <c:v>2.603</c:v>
                </c:pt>
                <c:pt idx="349">
                  <c:v>2.74</c:v>
                </c:pt>
                <c:pt idx="350">
                  <c:v>2.533</c:v>
                </c:pt>
                <c:pt idx="351">
                  <c:v>2.564</c:v>
                </c:pt>
                <c:pt idx="352">
                  <c:v>2.394</c:v>
                </c:pt>
                <c:pt idx="353">
                  <c:v>2.729</c:v>
                </c:pt>
                <c:pt idx="354">
                  <c:v>2.624</c:v>
                </c:pt>
                <c:pt idx="355">
                  <c:v>2.711</c:v>
                </c:pt>
                <c:pt idx="356">
                  <c:v>2.879</c:v>
                </c:pt>
                <c:pt idx="357">
                  <c:v>2.9</c:v>
                </c:pt>
                <c:pt idx="358">
                  <c:v>2.821</c:v>
                </c:pt>
                <c:pt idx="359">
                  <c:v>2.652</c:v>
                </c:pt>
                <c:pt idx="360">
                  <c:v>2.604</c:v>
                </c:pt>
                <c:pt idx="361">
                  <c:v>2.679</c:v>
                </c:pt>
                <c:pt idx="362">
                  <c:v>2.533</c:v>
                </c:pt>
                <c:pt idx="363">
                  <c:v>2.534</c:v>
                </c:pt>
                <c:pt idx="364">
                  <c:v>2.592</c:v>
                </c:pt>
                <c:pt idx="365">
                  <c:v>2.564</c:v>
                </c:pt>
                <c:pt idx="366">
                  <c:v>2.741</c:v>
                </c:pt>
                <c:pt idx="367">
                  <c:v>2.544</c:v>
                </c:pt>
                <c:pt idx="368">
                  <c:v>2.961</c:v>
                </c:pt>
                <c:pt idx="369">
                  <c:v>2.781</c:v>
                </c:pt>
                <c:pt idx="370">
                  <c:v>2.463</c:v>
                </c:pt>
                <c:pt idx="371">
                  <c:v>2.524</c:v>
                </c:pt>
                <c:pt idx="372">
                  <c:v>2.572</c:v>
                </c:pt>
                <c:pt idx="373">
                  <c:v>2.729</c:v>
                </c:pt>
                <c:pt idx="374">
                  <c:v>2.584</c:v>
                </c:pt>
                <c:pt idx="375">
                  <c:v>2.634</c:v>
                </c:pt>
                <c:pt idx="376">
                  <c:v>2.709</c:v>
                </c:pt>
                <c:pt idx="377">
                  <c:v>2.553</c:v>
                </c:pt>
                <c:pt idx="378">
                  <c:v>2.74</c:v>
                </c:pt>
                <c:pt idx="379">
                  <c:v>2.96</c:v>
                </c:pt>
                <c:pt idx="380">
                  <c:v>2.523</c:v>
                </c:pt>
                <c:pt idx="381">
                  <c:v>2.781</c:v>
                </c:pt>
                <c:pt idx="382">
                  <c:v>3.009</c:v>
                </c:pt>
                <c:pt idx="383">
                  <c:v>2.634</c:v>
                </c:pt>
                <c:pt idx="384">
                  <c:v>2.701</c:v>
                </c:pt>
                <c:pt idx="385">
                  <c:v>2.849</c:v>
                </c:pt>
                <c:pt idx="386">
                  <c:v>2.901</c:v>
                </c:pt>
                <c:pt idx="387">
                  <c:v>2.781</c:v>
                </c:pt>
                <c:pt idx="388">
                  <c:v>2.911</c:v>
                </c:pt>
                <c:pt idx="389">
                  <c:v>2.681</c:v>
                </c:pt>
                <c:pt idx="390">
                  <c:v>2.653</c:v>
                </c:pt>
                <c:pt idx="391">
                  <c:v>2.534</c:v>
                </c:pt>
                <c:pt idx="392">
                  <c:v>2.88</c:v>
                </c:pt>
                <c:pt idx="393">
                  <c:v>2.444</c:v>
                </c:pt>
                <c:pt idx="394">
                  <c:v>2.334</c:v>
                </c:pt>
                <c:pt idx="395">
                  <c:v>2.258</c:v>
                </c:pt>
                <c:pt idx="396">
                  <c:v>1.962</c:v>
                </c:pt>
                <c:pt idx="397">
                  <c:v>1.802</c:v>
                </c:pt>
                <c:pt idx="398">
                  <c:v>1.762</c:v>
                </c:pt>
                <c:pt idx="399">
                  <c:v>1.722</c:v>
                </c:pt>
                <c:pt idx="400">
                  <c:v>1.691</c:v>
                </c:pt>
                <c:pt idx="401">
                  <c:v>1.624</c:v>
                </c:pt>
                <c:pt idx="402">
                  <c:v>1.724</c:v>
                </c:pt>
                <c:pt idx="403">
                  <c:v>1.762</c:v>
                </c:pt>
                <c:pt idx="404">
                  <c:v>1.652</c:v>
                </c:pt>
                <c:pt idx="405">
                  <c:v>1.691</c:v>
                </c:pt>
                <c:pt idx="406">
                  <c:v>1.683</c:v>
                </c:pt>
                <c:pt idx="407">
                  <c:v>1.972</c:v>
                </c:pt>
                <c:pt idx="408">
                  <c:v>1.781</c:v>
                </c:pt>
                <c:pt idx="409">
                  <c:v>1.462</c:v>
                </c:pt>
                <c:pt idx="410">
                  <c:v>1.643</c:v>
                </c:pt>
                <c:pt idx="411">
                  <c:v>1.564</c:v>
                </c:pt>
                <c:pt idx="412">
                  <c:v>1.664</c:v>
                </c:pt>
                <c:pt idx="413">
                  <c:v>1.762</c:v>
                </c:pt>
                <c:pt idx="414">
                  <c:v>1.882</c:v>
                </c:pt>
                <c:pt idx="415">
                  <c:v>1.964</c:v>
                </c:pt>
                <c:pt idx="416">
                  <c:v>1.532</c:v>
                </c:pt>
                <c:pt idx="417">
                  <c:v>1.483</c:v>
                </c:pt>
                <c:pt idx="418">
                  <c:v>1.781</c:v>
                </c:pt>
                <c:pt idx="419">
                  <c:v>1.742</c:v>
                </c:pt>
                <c:pt idx="420">
                  <c:v>1.644</c:v>
                </c:pt>
                <c:pt idx="421">
                  <c:v>1.922</c:v>
                </c:pt>
                <c:pt idx="422">
                  <c:v>1.822</c:v>
                </c:pt>
                <c:pt idx="423">
                  <c:v>1.791</c:v>
                </c:pt>
                <c:pt idx="424">
                  <c:v>1.472</c:v>
                </c:pt>
                <c:pt idx="425">
                  <c:v>1.851</c:v>
                </c:pt>
                <c:pt idx="426">
                  <c:v>2.04</c:v>
                </c:pt>
                <c:pt idx="427">
                  <c:v>1.646</c:v>
                </c:pt>
                <c:pt idx="428">
                  <c:v>1.664</c:v>
                </c:pt>
                <c:pt idx="429">
                  <c:v>1.452</c:v>
                </c:pt>
                <c:pt idx="430">
                  <c:v>1.843</c:v>
                </c:pt>
                <c:pt idx="431">
                  <c:v>1.781</c:v>
                </c:pt>
                <c:pt idx="432">
                  <c:v>1.743</c:v>
                </c:pt>
                <c:pt idx="433">
                  <c:v>2.229</c:v>
                </c:pt>
                <c:pt idx="434">
                  <c:v>2.444</c:v>
                </c:pt>
                <c:pt idx="435">
                  <c:v>2.534</c:v>
                </c:pt>
                <c:pt idx="436">
                  <c:v>2.644</c:v>
                </c:pt>
                <c:pt idx="437">
                  <c:v>2.75</c:v>
                </c:pt>
                <c:pt idx="438">
                  <c:v>2.781</c:v>
                </c:pt>
                <c:pt idx="439">
                  <c:v>3.079</c:v>
                </c:pt>
                <c:pt idx="440">
                  <c:v>2.69</c:v>
                </c:pt>
                <c:pt idx="441">
                  <c:v>3.121</c:v>
                </c:pt>
                <c:pt idx="442">
                  <c:v>2.881</c:v>
                </c:pt>
                <c:pt idx="443">
                  <c:v>2.881</c:v>
                </c:pt>
                <c:pt idx="444">
                  <c:v>2.921</c:v>
                </c:pt>
                <c:pt idx="445">
                  <c:v>2.889</c:v>
                </c:pt>
                <c:pt idx="446">
                  <c:v>2.566</c:v>
                </c:pt>
                <c:pt idx="447">
                  <c:v>2.741</c:v>
                </c:pt>
                <c:pt idx="448">
                  <c:v>2.822</c:v>
                </c:pt>
                <c:pt idx="449">
                  <c:v>3.07</c:v>
                </c:pt>
                <c:pt idx="450">
                  <c:v>2.464</c:v>
                </c:pt>
                <c:pt idx="451">
                  <c:v>2.466</c:v>
                </c:pt>
                <c:pt idx="452">
                  <c:v>2.741</c:v>
                </c:pt>
                <c:pt idx="453">
                  <c:v>2.849</c:v>
                </c:pt>
                <c:pt idx="454">
                  <c:v>2.801</c:v>
                </c:pt>
                <c:pt idx="455">
                  <c:v>2.659</c:v>
                </c:pt>
                <c:pt idx="456">
                  <c:v>2.547</c:v>
                </c:pt>
                <c:pt idx="457">
                  <c:v>2.353</c:v>
                </c:pt>
                <c:pt idx="458">
                  <c:v>2.564</c:v>
                </c:pt>
                <c:pt idx="459">
                  <c:v>2.611</c:v>
                </c:pt>
                <c:pt idx="460">
                  <c:v>2.451</c:v>
                </c:pt>
                <c:pt idx="461">
                  <c:v>2.653</c:v>
                </c:pt>
                <c:pt idx="462">
                  <c:v>2.319</c:v>
                </c:pt>
                <c:pt idx="463">
                  <c:v>2.644</c:v>
                </c:pt>
                <c:pt idx="464">
                  <c:v>2.604</c:v>
                </c:pt>
                <c:pt idx="465">
                  <c:v>2.454</c:v>
                </c:pt>
                <c:pt idx="466">
                  <c:v>2.374</c:v>
                </c:pt>
                <c:pt idx="467">
                  <c:v>2.494</c:v>
                </c:pt>
                <c:pt idx="468">
                  <c:v>2.603</c:v>
                </c:pt>
                <c:pt idx="469">
                  <c:v>2.386</c:v>
                </c:pt>
                <c:pt idx="470">
                  <c:v>2.383</c:v>
                </c:pt>
                <c:pt idx="471">
                  <c:v>2.709</c:v>
                </c:pt>
                <c:pt idx="472">
                  <c:v>2.386</c:v>
                </c:pt>
                <c:pt idx="473">
                  <c:v>2.256</c:v>
                </c:pt>
                <c:pt idx="474">
                  <c:v>2.326</c:v>
                </c:pt>
                <c:pt idx="475">
                  <c:v>2.327</c:v>
                </c:pt>
                <c:pt idx="476">
                  <c:v>2.534</c:v>
                </c:pt>
                <c:pt idx="477">
                  <c:v>2.71</c:v>
                </c:pt>
                <c:pt idx="478">
                  <c:v>2.239</c:v>
                </c:pt>
                <c:pt idx="479">
                  <c:v>2.383</c:v>
                </c:pt>
                <c:pt idx="480">
                  <c:v>2.603</c:v>
                </c:pt>
                <c:pt idx="481">
                  <c:v>2.386</c:v>
                </c:pt>
                <c:pt idx="482">
                  <c:v>2.259</c:v>
                </c:pt>
                <c:pt idx="483">
                  <c:v>2.309</c:v>
                </c:pt>
                <c:pt idx="484">
                  <c:v>2.288</c:v>
                </c:pt>
                <c:pt idx="485">
                  <c:v>2.068</c:v>
                </c:pt>
                <c:pt idx="486">
                  <c:v>2.354</c:v>
                </c:pt>
                <c:pt idx="487">
                  <c:v>2.307</c:v>
                </c:pt>
                <c:pt idx="488">
                  <c:v>2.308</c:v>
                </c:pt>
                <c:pt idx="489">
                  <c:v>2.329</c:v>
                </c:pt>
                <c:pt idx="490">
                  <c:v>2.343</c:v>
                </c:pt>
                <c:pt idx="491">
                  <c:v>2.375</c:v>
                </c:pt>
                <c:pt idx="492">
                  <c:v>2.423</c:v>
                </c:pt>
                <c:pt idx="493">
                  <c:v>2.544</c:v>
                </c:pt>
                <c:pt idx="494">
                  <c:v>2.393</c:v>
                </c:pt>
                <c:pt idx="495">
                  <c:v>2.057</c:v>
                </c:pt>
                <c:pt idx="496">
                  <c:v>2.098</c:v>
                </c:pt>
                <c:pt idx="497">
                  <c:v>2.148</c:v>
                </c:pt>
                <c:pt idx="498">
                  <c:v>2.169</c:v>
                </c:pt>
                <c:pt idx="499">
                  <c:v>2.279</c:v>
                </c:pt>
                <c:pt idx="500">
                  <c:v>2.267</c:v>
                </c:pt>
                <c:pt idx="501">
                  <c:v>2.645</c:v>
                </c:pt>
                <c:pt idx="502">
                  <c:v>2.81</c:v>
                </c:pt>
                <c:pt idx="503">
                  <c:v>2.72</c:v>
                </c:pt>
                <c:pt idx="504">
                  <c:v>2.563</c:v>
                </c:pt>
                <c:pt idx="505">
                  <c:v>2.424</c:v>
                </c:pt>
                <c:pt idx="506">
                  <c:v>2.492</c:v>
                </c:pt>
                <c:pt idx="507">
                  <c:v>2.841</c:v>
                </c:pt>
                <c:pt idx="508">
                  <c:v>2.821</c:v>
                </c:pt>
                <c:pt idx="509">
                  <c:v>3.14</c:v>
                </c:pt>
                <c:pt idx="510">
                  <c:v>3.306</c:v>
                </c:pt>
                <c:pt idx="511">
                  <c:v>3.18</c:v>
                </c:pt>
                <c:pt idx="512">
                  <c:v>3.336</c:v>
                </c:pt>
                <c:pt idx="513">
                  <c:v>3.009</c:v>
                </c:pt>
                <c:pt idx="514">
                  <c:v>3.15</c:v>
                </c:pt>
                <c:pt idx="515">
                  <c:v>2.861</c:v>
                </c:pt>
                <c:pt idx="516">
                  <c:v>3.19</c:v>
                </c:pt>
                <c:pt idx="517">
                  <c:v>2.891</c:v>
                </c:pt>
                <c:pt idx="518">
                  <c:v>2.309</c:v>
                </c:pt>
                <c:pt idx="519">
                  <c:v>1.984</c:v>
                </c:pt>
                <c:pt idx="520">
                  <c:v>1.634</c:v>
                </c:pt>
                <c:pt idx="521">
                  <c:v>1.723</c:v>
                </c:pt>
                <c:pt idx="522">
                  <c:v>1.256</c:v>
                </c:pt>
                <c:pt idx="523">
                  <c:v>1.392</c:v>
                </c:pt>
                <c:pt idx="524">
                  <c:v>1.393</c:v>
                </c:pt>
                <c:pt idx="525">
                  <c:v>1.296</c:v>
                </c:pt>
                <c:pt idx="526">
                  <c:v>1.562</c:v>
                </c:pt>
                <c:pt idx="527">
                  <c:v>1.265</c:v>
                </c:pt>
                <c:pt idx="528">
                  <c:v>1.384</c:v>
                </c:pt>
                <c:pt idx="529">
                  <c:v>1.391</c:v>
                </c:pt>
                <c:pt idx="530">
                  <c:v>1.451</c:v>
                </c:pt>
                <c:pt idx="531">
                  <c:v>1.392</c:v>
                </c:pt>
                <c:pt idx="532">
                  <c:v>1.511</c:v>
                </c:pt>
                <c:pt idx="533">
                  <c:v>1.654</c:v>
                </c:pt>
                <c:pt idx="534">
                  <c:v>1.624</c:v>
                </c:pt>
                <c:pt idx="535">
                  <c:v>1.503</c:v>
                </c:pt>
                <c:pt idx="536">
                  <c:v>1.346</c:v>
                </c:pt>
                <c:pt idx="537">
                  <c:v>1.582</c:v>
                </c:pt>
                <c:pt idx="538">
                  <c:v>1.264</c:v>
                </c:pt>
                <c:pt idx="539">
                  <c:v>1.652</c:v>
                </c:pt>
                <c:pt idx="540">
                  <c:v>1.581</c:v>
                </c:pt>
                <c:pt idx="541">
                  <c:v>1.581</c:v>
                </c:pt>
                <c:pt idx="542">
                  <c:v>1.691</c:v>
                </c:pt>
                <c:pt idx="543">
                  <c:v>1.402</c:v>
                </c:pt>
                <c:pt idx="544">
                  <c:v>1.613</c:v>
                </c:pt>
                <c:pt idx="545">
                  <c:v>1.761</c:v>
                </c:pt>
                <c:pt idx="546">
                  <c:v>1.651</c:v>
                </c:pt>
                <c:pt idx="547">
                  <c:v>1.524</c:v>
                </c:pt>
                <c:pt idx="548">
                  <c:v>1.431</c:v>
                </c:pt>
                <c:pt idx="549">
                  <c:v>1.862</c:v>
                </c:pt>
                <c:pt idx="550">
                  <c:v>1.44</c:v>
                </c:pt>
                <c:pt idx="551">
                  <c:v>1.336</c:v>
                </c:pt>
                <c:pt idx="552">
                  <c:v>1.462</c:v>
                </c:pt>
                <c:pt idx="553">
                  <c:v>1.771</c:v>
                </c:pt>
                <c:pt idx="554">
                  <c:v>1.782</c:v>
                </c:pt>
                <c:pt idx="555">
                  <c:v>1.901</c:v>
                </c:pt>
                <c:pt idx="556">
                  <c:v>1.631</c:v>
                </c:pt>
                <c:pt idx="557">
                  <c:v>1.471</c:v>
                </c:pt>
                <c:pt idx="558">
                  <c:v>1.721</c:v>
                </c:pt>
                <c:pt idx="559">
                  <c:v>1.826</c:v>
                </c:pt>
                <c:pt idx="560">
                  <c:v>2.078</c:v>
                </c:pt>
                <c:pt idx="561">
                  <c:v>2.354</c:v>
                </c:pt>
                <c:pt idx="562">
                  <c:v>2.533</c:v>
                </c:pt>
                <c:pt idx="563">
                  <c:v>2.789</c:v>
                </c:pt>
                <c:pt idx="564">
                  <c:v>2.87</c:v>
                </c:pt>
                <c:pt idx="565">
                  <c:v>2.751</c:v>
                </c:pt>
                <c:pt idx="566">
                  <c:v>2.92</c:v>
                </c:pt>
                <c:pt idx="567">
                  <c:v>2.849</c:v>
                </c:pt>
                <c:pt idx="568">
                  <c:v>2.908</c:v>
                </c:pt>
                <c:pt idx="569">
                  <c:v>2.841</c:v>
                </c:pt>
                <c:pt idx="570">
                  <c:v>2.604</c:v>
                </c:pt>
                <c:pt idx="571">
                  <c:v>2.87</c:v>
                </c:pt>
                <c:pt idx="572">
                  <c:v>2.67</c:v>
                </c:pt>
                <c:pt idx="573">
                  <c:v>2.849</c:v>
                </c:pt>
                <c:pt idx="574">
                  <c:v>2.634</c:v>
                </c:pt>
                <c:pt idx="575">
                  <c:v>2.889</c:v>
                </c:pt>
                <c:pt idx="576">
                  <c:v>2.554</c:v>
                </c:pt>
                <c:pt idx="577">
                  <c:v>2.564</c:v>
                </c:pt>
                <c:pt idx="578">
                  <c:v>2.98</c:v>
                </c:pt>
                <c:pt idx="579">
                  <c:v>2.679</c:v>
                </c:pt>
                <c:pt idx="580">
                  <c:v>2.604</c:v>
                </c:pt>
                <c:pt idx="581">
                  <c:v>2.603</c:v>
                </c:pt>
                <c:pt idx="582">
                  <c:v>2.669</c:v>
                </c:pt>
                <c:pt idx="583">
                  <c:v>2.661</c:v>
                </c:pt>
                <c:pt idx="584">
                  <c:v>2.781</c:v>
                </c:pt>
                <c:pt idx="585">
                  <c:v>2.434</c:v>
                </c:pt>
                <c:pt idx="586">
                  <c:v>2.83</c:v>
                </c:pt>
                <c:pt idx="587">
                  <c:v>2.573</c:v>
                </c:pt>
                <c:pt idx="588">
                  <c:v>3.02</c:v>
                </c:pt>
                <c:pt idx="589">
                  <c:v>3.007</c:v>
                </c:pt>
                <c:pt idx="590">
                  <c:v>3.239</c:v>
                </c:pt>
                <c:pt idx="591">
                  <c:v>3.027</c:v>
                </c:pt>
                <c:pt idx="592">
                  <c:v>2.969</c:v>
                </c:pt>
                <c:pt idx="593">
                  <c:v>3.278</c:v>
                </c:pt>
                <c:pt idx="594">
                  <c:v>3.239</c:v>
                </c:pt>
                <c:pt idx="595">
                  <c:v>3.279</c:v>
                </c:pt>
                <c:pt idx="596">
                  <c:v>2.989</c:v>
                </c:pt>
                <c:pt idx="597">
                  <c:v>3.259</c:v>
                </c:pt>
                <c:pt idx="598">
                  <c:v>3.476</c:v>
                </c:pt>
                <c:pt idx="599">
                  <c:v>3.565</c:v>
                </c:pt>
                <c:pt idx="600">
                  <c:v>3.385</c:v>
                </c:pt>
                <c:pt idx="601">
                  <c:v>3.169</c:v>
                </c:pt>
                <c:pt idx="602">
                  <c:v>3.536</c:v>
                </c:pt>
                <c:pt idx="603">
                  <c:v>3.14</c:v>
                </c:pt>
                <c:pt idx="604">
                  <c:v>3.376</c:v>
                </c:pt>
                <c:pt idx="605">
                  <c:v>3.24</c:v>
                </c:pt>
                <c:pt idx="606">
                  <c:v>3.107</c:v>
                </c:pt>
                <c:pt idx="607">
                  <c:v>3.759</c:v>
                </c:pt>
                <c:pt idx="608">
                  <c:v>3.668</c:v>
                </c:pt>
                <c:pt idx="609">
                  <c:v>-99.999</c:v>
                </c:pt>
                <c:pt idx="610">
                  <c:v>-99.999</c:v>
                </c:pt>
                <c:pt idx="611">
                  <c:v>3.169</c:v>
                </c:pt>
                <c:pt idx="612">
                  <c:v>3.306</c:v>
                </c:pt>
                <c:pt idx="613">
                  <c:v>3.28</c:v>
                </c:pt>
                <c:pt idx="614">
                  <c:v>3.366</c:v>
                </c:pt>
                <c:pt idx="615">
                  <c:v>3.476</c:v>
                </c:pt>
                <c:pt idx="616">
                  <c:v>3.08</c:v>
                </c:pt>
                <c:pt idx="617">
                  <c:v>3.436</c:v>
                </c:pt>
                <c:pt idx="618">
                  <c:v>3.386</c:v>
                </c:pt>
                <c:pt idx="619">
                  <c:v>3.209</c:v>
                </c:pt>
              </c:numCache>
            </c:numRef>
          </c:yVal>
          <c:smooth val="0"/>
        </c:ser>
        <c:axId val="23002771"/>
        <c:axId val="5698348"/>
      </c:scatterChart>
      <c:valAx>
        <c:axId val="23002771"/>
        <c:scaling>
          <c:orientation val="minMax"/>
          <c:max val="0.11"/>
          <c:min val="0.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5698348"/>
        <c:crosses val="autoZero"/>
        <c:crossBetween val="midCat"/>
        <c:dispUnits/>
      </c:valAx>
      <c:valAx>
        <c:axId val="56983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30027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14" customWidth="1"/>
    <col min="3" max="3" width="9.140625" style="2" customWidth="1"/>
    <col min="4" max="4" width="9.140625" style="15" customWidth="1"/>
    <col min="5" max="5" width="9.140625" style="3" customWidth="1"/>
    <col min="6" max="6" width="9.140625" style="16" customWidth="1"/>
    <col min="7" max="7" width="9.140625" style="18" customWidth="1"/>
    <col min="8" max="8" width="9.140625" style="19" customWidth="1"/>
    <col min="9" max="9" width="9.140625" style="17" customWidth="1"/>
    <col min="10" max="12" width="9.140625" style="19" customWidth="1"/>
    <col min="13" max="13" width="9.140625" style="23" customWidth="1"/>
    <col min="14" max="16" width="9.140625" style="17" customWidth="1"/>
    <col min="17" max="17" width="9.140625" style="24" customWidth="1"/>
    <col min="18" max="19" width="9.140625" style="42" customWidth="1"/>
    <col min="20" max="20" width="9.140625" style="26" customWidth="1"/>
    <col min="21" max="21" width="9.140625" style="23" customWidth="1"/>
    <col min="22" max="31" width="9.140625" style="51" customWidth="1"/>
  </cols>
  <sheetData>
    <row r="1" spans="1:32" s="40" customFormat="1" ht="12.75">
      <c r="A1" s="27" t="s">
        <v>31</v>
      </c>
      <c r="B1" s="28"/>
      <c r="C1" s="29"/>
      <c r="D1" s="30"/>
      <c r="E1" s="31"/>
      <c r="F1" s="32"/>
      <c r="G1" s="33"/>
      <c r="H1" s="34"/>
      <c r="I1" s="35"/>
      <c r="J1" s="34"/>
      <c r="K1" s="34"/>
      <c r="L1" s="34"/>
      <c r="M1" s="36"/>
      <c r="N1" s="37"/>
      <c r="O1" s="37"/>
      <c r="P1" s="37"/>
      <c r="Q1" s="38"/>
      <c r="R1" s="28"/>
      <c r="S1" s="28"/>
      <c r="T1" s="39"/>
      <c r="V1" s="50"/>
      <c r="W1" s="52"/>
      <c r="X1" s="52"/>
      <c r="Y1" s="52"/>
      <c r="Z1" s="52"/>
      <c r="AA1" s="52"/>
      <c r="AB1" s="52"/>
      <c r="AC1" s="52"/>
      <c r="AD1" s="52"/>
      <c r="AE1" s="52"/>
      <c r="AF1" s="41"/>
    </row>
    <row r="2" spans="1:32" s="40" customFormat="1" ht="12.75">
      <c r="A2" s="40" t="s">
        <v>35</v>
      </c>
      <c r="B2" s="28"/>
      <c r="C2" s="29"/>
      <c r="D2" s="30"/>
      <c r="E2" s="31"/>
      <c r="F2" s="32"/>
      <c r="G2" s="33"/>
      <c r="H2" s="34"/>
      <c r="I2" s="35"/>
      <c r="J2" s="34"/>
      <c r="K2" s="34"/>
      <c r="L2" s="34"/>
      <c r="M2" s="36"/>
      <c r="N2" s="37"/>
      <c r="O2" s="37"/>
      <c r="P2" s="37"/>
      <c r="Q2" s="38"/>
      <c r="R2" s="28"/>
      <c r="S2" s="28"/>
      <c r="T2" s="39"/>
      <c r="V2" s="50"/>
      <c r="W2" s="52"/>
      <c r="X2" s="52"/>
      <c r="Y2" s="52"/>
      <c r="Z2" s="52"/>
      <c r="AA2" s="52"/>
      <c r="AB2" s="52"/>
      <c r="AC2" s="52"/>
      <c r="AD2" s="52"/>
      <c r="AE2" s="52"/>
      <c r="AF2" s="41"/>
    </row>
    <row r="3" spans="1:32" s="40" customFormat="1" ht="12.75">
      <c r="A3" s="40" t="s">
        <v>461</v>
      </c>
      <c r="B3" s="28"/>
      <c r="C3" s="29"/>
      <c r="D3" s="30"/>
      <c r="E3" s="31"/>
      <c r="F3" s="32"/>
      <c r="G3" s="33"/>
      <c r="H3" s="34"/>
      <c r="I3" s="35"/>
      <c r="J3" s="34"/>
      <c r="K3" s="34"/>
      <c r="L3" s="34"/>
      <c r="M3" s="36"/>
      <c r="N3" s="37"/>
      <c r="O3" s="37"/>
      <c r="P3" s="37"/>
      <c r="Q3" s="38"/>
      <c r="R3" s="28"/>
      <c r="S3" s="28"/>
      <c r="T3" s="39"/>
      <c r="V3" s="50"/>
      <c r="W3" s="52"/>
      <c r="X3" s="52"/>
      <c r="Y3" s="52"/>
      <c r="Z3" s="52"/>
      <c r="AA3" s="52"/>
      <c r="AB3" s="52"/>
      <c r="AC3" s="52"/>
      <c r="AD3" s="52"/>
      <c r="AE3" s="52"/>
      <c r="AF3" s="41"/>
    </row>
    <row r="4" spans="1:32" s="40" customFormat="1" ht="12.75">
      <c r="A4" s="40" t="s">
        <v>32</v>
      </c>
      <c r="B4" s="28"/>
      <c r="C4" s="29"/>
      <c r="D4" s="30"/>
      <c r="E4" s="31"/>
      <c r="F4" s="32"/>
      <c r="G4" s="33"/>
      <c r="H4" s="34"/>
      <c r="I4" s="35"/>
      <c r="J4" s="34"/>
      <c r="K4" s="34"/>
      <c r="L4" s="34"/>
      <c r="M4" s="36"/>
      <c r="N4" s="37"/>
      <c r="O4" s="37"/>
      <c r="P4" s="37"/>
      <c r="Q4" s="38"/>
      <c r="R4" s="28"/>
      <c r="S4" s="28"/>
      <c r="T4" s="39"/>
      <c r="V4" s="50"/>
      <c r="W4" s="52"/>
      <c r="X4" s="52"/>
      <c r="Y4" s="52"/>
      <c r="Z4" s="52"/>
      <c r="AA4" s="52"/>
      <c r="AB4" s="52"/>
      <c r="AC4" s="52"/>
      <c r="AD4" s="52"/>
      <c r="AE4" s="52"/>
      <c r="AF4" s="41"/>
    </row>
    <row r="5" spans="1:32" s="40" customFormat="1" ht="12.75">
      <c r="A5" s="40" t="s">
        <v>33</v>
      </c>
      <c r="B5" s="28"/>
      <c r="C5" s="29"/>
      <c r="D5" s="30"/>
      <c r="E5" s="31"/>
      <c r="F5" s="32"/>
      <c r="G5" s="33"/>
      <c r="H5" s="34"/>
      <c r="I5" s="35"/>
      <c r="J5" s="34"/>
      <c r="K5" s="34"/>
      <c r="L5" s="34"/>
      <c r="M5" s="36"/>
      <c r="N5" s="37"/>
      <c r="O5" s="37"/>
      <c r="P5" s="37"/>
      <c r="Q5" s="38"/>
      <c r="R5" s="28"/>
      <c r="S5" s="28"/>
      <c r="T5" s="39"/>
      <c r="V5" s="50"/>
      <c r="W5" s="52"/>
      <c r="X5" s="52"/>
      <c r="Y5" s="52"/>
      <c r="Z5" s="52"/>
      <c r="AA5" s="52"/>
      <c r="AB5" s="52"/>
      <c r="AC5" s="52"/>
      <c r="AD5" s="52"/>
      <c r="AE5" s="52"/>
      <c r="AF5" s="41"/>
    </row>
    <row r="6" spans="1:32" ht="12.75">
      <c r="A6" t="s">
        <v>34</v>
      </c>
      <c r="B6" s="42"/>
      <c r="D6" s="43"/>
      <c r="F6" s="44"/>
      <c r="I6" s="45"/>
      <c r="Q6" s="46"/>
      <c r="T6" s="47"/>
      <c r="U6"/>
      <c r="W6" s="53"/>
      <c r="X6" s="53"/>
      <c r="Y6" s="53"/>
      <c r="Z6" s="53"/>
      <c r="AA6" s="53"/>
      <c r="AB6" s="53"/>
      <c r="AC6" s="53"/>
      <c r="AD6" s="53"/>
      <c r="AE6" s="53"/>
      <c r="AF6" s="48"/>
    </row>
    <row r="7" spans="1:31" ht="14.25">
      <c r="A7" s="4" t="s">
        <v>0</v>
      </c>
      <c r="B7" s="5" t="s">
        <v>7</v>
      </c>
      <c r="C7" s="6" t="s">
        <v>1</v>
      </c>
      <c r="D7" s="7" t="s">
        <v>8</v>
      </c>
      <c r="E7" s="8" t="s">
        <v>9</v>
      </c>
      <c r="F7" s="9" t="s">
        <v>10</v>
      </c>
      <c r="G7" s="10" t="s">
        <v>2</v>
      </c>
      <c r="H7" s="11" t="s">
        <v>11</v>
      </c>
      <c r="I7" s="12" t="s">
        <v>4</v>
      </c>
      <c r="J7" s="11" t="s">
        <v>18</v>
      </c>
      <c r="K7" s="11" t="s">
        <v>19</v>
      </c>
      <c r="L7" s="11" t="s">
        <v>20</v>
      </c>
      <c r="M7" s="20" t="s">
        <v>21</v>
      </c>
      <c r="N7" s="21" t="s">
        <v>5</v>
      </c>
      <c r="O7" s="21" t="s">
        <v>6</v>
      </c>
      <c r="P7" s="21" t="s">
        <v>22</v>
      </c>
      <c r="Q7" s="22" t="s">
        <v>3</v>
      </c>
      <c r="R7" s="5" t="s">
        <v>28</v>
      </c>
      <c r="S7" s="5" t="s">
        <v>29</v>
      </c>
      <c r="T7" s="25" t="s">
        <v>30</v>
      </c>
      <c r="U7" s="20" t="s">
        <v>21</v>
      </c>
      <c r="V7" s="49" t="s">
        <v>36</v>
      </c>
      <c r="W7" s="49" t="s">
        <v>37</v>
      </c>
      <c r="X7" s="49" t="s">
        <v>38</v>
      </c>
      <c r="Y7" s="49" t="s">
        <v>37</v>
      </c>
      <c r="Z7" s="49" t="s">
        <v>39</v>
      </c>
      <c r="AA7" s="49" t="s">
        <v>37</v>
      </c>
      <c r="AB7" s="49" t="s">
        <v>40</v>
      </c>
      <c r="AC7" s="49" t="s">
        <v>37</v>
      </c>
      <c r="AD7" s="49" t="s">
        <v>41</v>
      </c>
      <c r="AE7" s="49" t="s">
        <v>37</v>
      </c>
    </row>
    <row r="8" spans="1:21" ht="12.75">
      <c r="A8" s="13" t="s">
        <v>12</v>
      </c>
      <c r="B8" s="5">
        <v>1999</v>
      </c>
      <c r="C8" s="6" t="s">
        <v>13</v>
      </c>
      <c r="D8" s="7" t="s">
        <v>14</v>
      </c>
      <c r="E8" s="8" t="s">
        <v>15</v>
      </c>
      <c r="F8" s="9" t="s">
        <v>16</v>
      </c>
      <c r="G8" s="10" t="s">
        <v>17</v>
      </c>
      <c r="H8" s="11" t="s">
        <v>17</v>
      </c>
      <c r="I8" s="12" t="s">
        <v>17</v>
      </c>
      <c r="J8" s="11" t="s">
        <v>23</v>
      </c>
      <c r="K8" s="11" t="s">
        <v>23</v>
      </c>
      <c r="L8" s="11" t="s">
        <v>23</v>
      </c>
      <c r="M8" s="20" t="s">
        <v>23</v>
      </c>
      <c r="N8" s="21" t="s">
        <v>24</v>
      </c>
      <c r="O8" s="21" t="s">
        <v>25</v>
      </c>
      <c r="P8" s="21" t="s">
        <v>27</v>
      </c>
      <c r="Q8" s="22" t="s">
        <v>26</v>
      </c>
      <c r="R8" s="5" t="s">
        <v>27</v>
      </c>
      <c r="S8" s="5" t="s">
        <v>27</v>
      </c>
      <c r="T8" s="25" t="s">
        <v>26</v>
      </c>
      <c r="U8" s="20" t="s">
        <v>23</v>
      </c>
    </row>
    <row r="9" spans="1:21" ht="12.75">
      <c r="A9" s="1">
        <v>36359</v>
      </c>
      <c r="B9" s="14">
        <v>199</v>
      </c>
      <c r="C9" s="2">
        <v>0.0347800925</v>
      </c>
      <c r="D9" s="15">
        <v>0.0347800925</v>
      </c>
      <c r="E9" s="3">
        <v>0</v>
      </c>
      <c r="F9" s="16">
        <v>0</v>
      </c>
      <c r="G9" s="18">
        <v>1057</v>
      </c>
      <c r="H9" s="19">
        <f>(G9-44)</f>
        <v>1013</v>
      </c>
      <c r="I9" s="17">
        <v>1013</v>
      </c>
      <c r="J9" s="19">
        <f>(8303.951372*LN(1013.25/H9))</f>
        <v>2.0490935013291858</v>
      </c>
      <c r="K9" s="19">
        <f>(J9+35.180906)</f>
        <v>37.22999950132919</v>
      </c>
      <c r="L9" s="19">
        <f aca="true" t="shared" si="0" ref="L9:L72">(J9+53.1956)</f>
        <v>55.24469350132919</v>
      </c>
      <c r="M9" s="23">
        <f aca="true" t="shared" si="1" ref="M9:M72">AVERAGE(K9:L9)</f>
        <v>46.237346501329185</v>
      </c>
      <c r="N9" s="17">
        <v>29.3</v>
      </c>
      <c r="O9" s="17">
        <v>57.6</v>
      </c>
      <c r="P9" s="18"/>
      <c r="Q9" s="24">
        <v>3.06</v>
      </c>
      <c r="T9" s="26">
        <v>0.008</v>
      </c>
      <c r="U9" s="23">
        <v>46.237346501329185</v>
      </c>
    </row>
    <row r="10" spans="1:21" ht="12.75">
      <c r="A10" s="1">
        <v>36359</v>
      </c>
      <c r="B10" s="14">
        <v>199</v>
      </c>
      <c r="C10" s="2">
        <v>0.0348379612</v>
      </c>
      <c r="D10" s="15">
        <v>0.0348379612</v>
      </c>
      <c r="E10" s="3">
        <v>5</v>
      </c>
      <c r="F10" s="16">
        <v>0</v>
      </c>
      <c r="G10" s="18">
        <v>1056.9</v>
      </c>
      <c r="H10" s="19">
        <f aca="true" t="shared" si="2" ref="H10:H73">(G10-44)</f>
        <v>1012.9000000000001</v>
      </c>
      <c r="I10" s="17">
        <v>1012.9</v>
      </c>
      <c r="J10" s="19">
        <f aca="true" t="shared" si="3" ref="J10:J73">(8303.951372*LN(1013.25/H10))</f>
        <v>2.86887250115472</v>
      </c>
      <c r="K10" s="19">
        <f aca="true" t="shared" si="4" ref="K10:K73">(J10+35.180906)</f>
        <v>38.04977850115472</v>
      </c>
      <c r="L10" s="19">
        <f t="shared" si="0"/>
        <v>56.06447250115472</v>
      </c>
      <c r="M10" s="23">
        <f t="shared" si="1"/>
        <v>47.057125501154715</v>
      </c>
      <c r="N10" s="17">
        <v>29.3</v>
      </c>
      <c r="O10" s="17">
        <v>57.7</v>
      </c>
      <c r="P10" s="18"/>
      <c r="Q10" s="24">
        <v>3.061</v>
      </c>
      <c r="T10" s="26">
        <v>0.007</v>
      </c>
      <c r="U10" s="23">
        <v>47.057125501154715</v>
      </c>
    </row>
    <row r="11" spans="1:21" ht="12.75">
      <c r="A11" s="1">
        <v>36359</v>
      </c>
      <c r="B11" s="14">
        <v>199</v>
      </c>
      <c r="C11" s="2">
        <v>0.0349537022</v>
      </c>
      <c r="D11" s="15">
        <v>0.0349537022</v>
      </c>
      <c r="E11" s="3">
        <v>15</v>
      </c>
      <c r="F11" s="16">
        <v>0</v>
      </c>
      <c r="G11" s="18">
        <v>1056.8</v>
      </c>
      <c r="H11" s="19">
        <f t="shared" si="2"/>
        <v>1012.8</v>
      </c>
      <c r="I11" s="17">
        <v>1012.8</v>
      </c>
      <c r="J11" s="19">
        <f t="shared" si="3"/>
        <v>3.688732438831822</v>
      </c>
      <c r="K11" s="19">
        <f t="shared" si="4"/>
        <v>38.86963843883182</v>
      </c>
      <c r="L11" s="19">
        <f t="shared" si="0"/>
        <v>56.88433243883182</v>
      </c>
      <c r="M11" s="23">
        <f t="shared" si="1"/>
        <v>47.876985438831824</v>
      </c>
      <c r="N11" s="17">
        <v>29.3</v>
      </c>
      <c r="O11" s="17">
        <v>57.8</v>
      </c>
      <c r="P11" s="18"/>
      <c r="Q11" s="24">
        <v>3.261</v>
      </c>
      <c r="T11" s="26">
        <v>0.008</v>
      </c>
      <c r="U11" s="23">
        <v>47.876985438831824</v>
      </c>
    </row>
    <row r="12" spans="1:21" ht="12.75">
      <c r="A12" s="1">
        <v>36359</v>
      </c>
      <c r="B12" s="14">
        <v>199</v>
      </c>
      <c r="C12" s="2">
        <v>0.0350694433</v>
      </c>
      <c r="D12" s="15">
        <v>0.0350694433</v>
      </c>
      <c r="E12" s="3">
        <v>25</v>
      </c>
      <c r="F12" s="16">
        <v>0</v>
      </c>
      <c r="G12" s="18">
        <v>1056.9</v>
      </c>
      <c r="H12" s="19">
        <f t="shared" si="2"/>
        <v>1012.9000000000001</v>
      </c>
      <c r="I12" s="17">
        <v>1012.9</v>
      </c>
      <c r="J12" s="19">
        <f t="shared" si="3"/>
        <v>2.86887250115472</v>
      </c>
      <c r="K12" s="19">
        <f t="shared" si="4"/>
        <v>38.04977850115472</v>
      </c>
      <c r="L12" s="19">
        <f t="shared" si="0"/>
        <v>56.06447250115472</v>
      </c>
      <c r="M12" s="23">
        <f t="shared" si="1"/>
        <v>47.057125501154715</v>
      </c>
      <c r="N12" s="17">
        <v>29.3</v>
      </c>
      <c r="O12" s="17">
        <v>57.7</v>
      </c>
      <c r="P12" s="18"/>
      <c r="Q12" s="24">
        <v>3.061</v>
      </c>
      <c r="T12" s="26">
        <v>0.009</v>
      </c>
      <c r="U12" s="23">
        <v>47.057125501154715</v>
      </c>
    </row>
    <row r="13" spans="1:21" ht="12.75">
      <c r="A13" s="1">
        <v>36359</v>
      </c>
      <c r="B13" s="14">
        <v>199</v>
      </c>
      <c r="C13" s="2">
        <v>0.0351851843</v>
      </c>
      <c r="D13" s="15">
        <v>0.0351851843</v>
      </c>
      <c r="E13" s="3">
        <v>35</v>
      </c>
      <c r="F13" s="16">
        <v>0</v>
      </c>
      <c r="G13" s="18">
        <v>1057</v>
      </c>
      <c r="H13" s="19">
        <f t="shared" si="2"/>
        <v>1013</v>
      </c>
      <c r="I13" s="17">
        <v>1013</v>
      </c>
      <c r="J13" s="19">
        <f t="shared" si="3"/>
        <v>2.0490935013291858</v>
      </c>
      <c r="K13" s="19">
        <f t="shared" si="4"/>
        <v>37.22999950132919</v>
      </c>
      <c r="L13" s="19">
        <f t="shared" si="0"/>
        <v>55.24469350132919</v>
      </c>
      <c r="M13" s="23">
        <f t="shared" si="1"/>
        <v>46.237346501329185</v>
      </c>
      <c r="N13" s="17">
        <v>29.3</v>
      </c>
      <c r="O13" s="17">
        <v>57.7</v>
      </c>
      <c r="P13" s="18"/>
      <c r="Q13" s="24">
        <v>3.286</v>
      </c>
      <c r="T13" s="26">
        <v>0.008</v>
      </c>
      <c r="U13" s="23">
        <v>46.237346501329185</v>
      </c>
    </row>
    <row r="14" spans="1:21" ht="12.75">
      <c r="A14" s="1">
        <v>36359</v>
      </c>
      <c r="B14" s="14">
        <v>199</v>
      </c>
      <c r="C14" s="2">
        <v>0.0353009254</v>
      </c>
      <c r="D14" s="15">
        <v>0.0353009254</v>
      </c>
      <c r="E14" s="3">
        <v>45</v>
      </c>
      <c r="F14" s="16">
        <v>0</v>
      </c>
      <c r="G14" s="18">
        <v>1056.9</v>
      </c>
      <c r="H14" s="19">
        <f t="shared" si="2"/>
        <v>1012.9000000000001</v>
      </c>
      <c r="I14" s="17">
        <v>1012.9</v>
      </c>
      <c r="J14" s="19">
        <f t="shared" si="3"/>
        <v>2.86887250115472</v>
      </c>
      <c r="K14" s="19">
        <f t="shared" si="4"/>
        <v>38.04977850115472</v>
      </c>
      <c r="L14" s="19">
        <f t="shared" si="0"/>
        <v>56.06447250115472</v>
      </c>
      <c r="M14" s="23">
        <f t="shared" si="1"/>
        <v>47.057125501154715</v>
      </c>
      <c r="N14" s="17">
        <v>29.4</v>
      </c>
      <c r="O14" s="17">
        <v>57.7</v>
      </c>
      <c r="P14" s="18"/>
      <c r="Q14" s="24">
        <v>3.189</v>
      </c>
      <c r="T14" s="26">
        <v>0.009</v>
      </c>
      <c r="U14" s="23">
        <v>47.057125501154715</v>
      </c>
    </row>
    <row r="15" spans="1:21" ht="12.75">
      <c r="A15" s="1">
        <v>36359</v>
      </c>
      <c r="B15" s="14">
        <v>199</v>
      </c>
      <c r="C15" s="2">
        <v>0.0354166664</v>
      </c>
      <c r="D15" s="15">
        <v>0.0354166664</v>
      </c>
      <c r="E15" s="3">
        <v>55</v>
      </c>
      <c r="F15" s="16">
        <v>0</v>
      </c>
      <c r="G15" s="18">
        <v>1056.6</v>
      </c>
      <c r="H15" s="19">
        <f t="shared" si="2"/>
        <v>1012.5999999999999</v>
      </c>
      <c r="I15" s="17">
        <v>1012.6</v>
      </c>
      <c r="J15" s="19">
        <f t="shared" si="3"/>
        <v>5.328695191669771</v>
      </c>
      <c r="K15" s="19">
        <f t="shared" si="4"/>
        <v>40.50960119166977</v>
      </c>
      <c r="L15" s="19">
        <f t="shared" si="0"/>
        <v>58.52429519166977</v>
      </c>
      <c r="M15" s="23">
        <f t="shared" si="1"/>
        <v>49.51694819166977</v>
      </c>
      <c r="N15" s="17">
        <v>29.6</v>
      </c>
      <c r="O15" s="17">
        <v>57.5</v>
      </c>
      <c r="P15" s="18"/>
      <c r="Q15" s="24">
        <v>2.97</v>
      </c>
      <c r="T15" s="26">
        <v>0.009</v>
      </c>
      <c r="U15" s="23">
        <v>49.51694819166977</v>
      </c>
    </row>
    <row r="16" spans="1:21" ht="12.75">
      <c r="A16" s="1">
        <v>36359</v>
      </c>
      <c r="B16" s="14">
        <v>199</v>
      </c>
      <c r="C16" s="2">
        <v>0.0355324075</v>
      </c>
      <c r="D16" s="15">
        <v>0.0355324075</v>
      </c>
      <c r="E16" s="3">
        <v>65</v>
      </c>
      <c r="F16" s="16">
        <v>0</v>
      </c>
      <c r="G16" s="18">
        <v>1056.9</v>
      </c>
      <c r="H16" s="19">
        <f t="shared" si="2"/>
        <v>1012.9000000000001</v>
      </c>
      <c r="I16" s="17">
        <v>1012.9</v>
      </c>
      <c r="J16" s="19">
        <f t="shared" si="3"/>
        <v>2.86887250115472</v>
      </c>
      <c r="K16" s="19">
        <f t="shared" si="4"/>
        <v>38.04977850115472</v>
      </c>
      <c r="L16" s="19">
        <f t="shared" si="0"/>
        <v>56.06447250115472</v>
      </c>
      <c r="M16" s="23">
        <f t="shared" si="1"/>
        <v>47.057125501154715</v>
      </c>
      <c r="N16" s="17">
        <v>29.7</v>
      </c>
      <c r="O16" s="17">
        <v>57.4</v>
      </c>
      <c r="P16" s="18"/>
      <c r="Q16" s="24">
        <v>3.041</v>
      </c>
      <c r="T16" s="26">
        <v>0.009</v>
      </c>
      <c r="U16" s="23">
        <v>47.057125501154715</v>
      </c>
    </row>
    <row r="17" spans="1:21" ht="12.75">
      <c r="A17" s="1">
        <v>36359</v>
      </c>
      <c r="B17" s="14">
        <v>199</v>
      </c>
      <c r="C17" s="2">
        <v>0.0356481485</v>
      </c>
      <c r="D17" s="15">
        <v>0.0356481485</v>
      </c>
      <c r="E17" s="3">
        <v>75</v>
      </c>
      <c r="F17" s="16">
        <v>0</v>
      </c>
      <c r="G17" s="18">
        <v>1056.9</v>
      </c>
      <c r="H17" s="19">
        <f t="shared" si="2"/>
        <v>1012.9000000000001</v>
      </c>
      <c r="I17" s="17">
        <v>1012.9</v>
      </c>
      <c r="J17" s="19">
        <f t="shared" si="3"/>
        <v>2.86887250115472</v>
      </c>
      <c r="K17" s="19">
        <f t="shared" si="4"/>
        <v>38.04977850115472</v>
      </c>
      <c r="L17" s="19">
        <f t="shared" si="0"/>
        <v>56.06447250115472</v>
      </c>
      <c r="M17" s="23">
        <f t="shared" si="1"/>
        <v>47.057125501154715</v>
      </c>
      <c r="N17" s="17">
        <v>29.7</v>
      </c>
      <c r="O17" s="17">
        <v>57.3</v>
      </c>
      <c r="P17" s="18"/>
      <c r="Q17" s="24">
        <v>3.23</v>
      </c>
      <c r="T17" s="26">
        <v>0.009</v>
      </c>
      <c r="U17" s="23">
        <v>47.057125501154715</v>
      </c>
    </row>
    <row r="18" spans="1:21" ht="12.75">
      <c r="A18" s="1">
        <v>36359</v>
      </c>
      <c r="B18" s="14">
        <v>199</v>
      </c>
      <c r="C18" s="2">
        <v>0.0357638896</v>
      </c>
      <c r="D18" s="15">
        <v>0.0357638896</v>
      </c>
      <c r="E18" s="3">
        <v>85</v>
      </c>
      <c r="F18" s="16">
        <v>0</v>
      </c>
      <c r="G18" s="18">
        <v>1056.8</v>
      </c>
      <c r="H18" s="19">
        <f t="shared" si="2"/>
        <v>1012.8</v>
      </c>
      <c r="I18" s="17">
        <v>1012.8</v>
      </c>
      <c r="J18" s="19">
        <f t="shared" si="3"/>
        <v>3.688732438831822</v>
      </c>
      <c r="K18" s="19">
        <f t="shared" si="4"/>
        <v>38.86963843883182</v>
      </c>
      <c r="L18" s="19">
        <f t="shared" si="0"/>
        <v>56.88433243883182</v>
      </c>
      <c r="M18" s="23">
        <f t="shared" si="1"/>
        <v>47.876985438831824</v>
      </c>
      <c r="N18" s="17">
        <v>29.9</v>
      </c>
      <c r="O18" s="17">
        <v>57</v>
      </c>
      <c r="P18" s="18"/>
      <c r="Q18" s="24">
        <v>3.327</v>
      </c>
      <c r="T18" s="26">
        <v>0.009</v>
      </c>
      <c r="U18" s="23">
        <v>47.876985438831824</v>
      </c>
    </row>
    <row r="19" spans="1:21" ht="12.75">
      <c r="A19" s="1">
        <v>36359</v>
      </c>
      <c r="B19" s="14">
        <v>199</v>
      </c>
      <c r="C19" s="2">
        <v>0.0358796306</v>
      </c>
      <c r="D19" s="15">
        <v>0.0358796306</v>
      </c>
      <c r="E19" s="3">
        <v>95</v>
      </c>
      <c r="F19" s="16">
        <v>0</v>
      </c>
      <c r="G19" s="18">
        <v>1056.8</v>
      </c>
      <c r="H19" s="19">
        <f t="shared" si="2"/>
        <v>1012.8</v>
      </c>
      <c r="I19" s="17">
        <v>1012.8</v>
      </c>
      <c r="J19" s="19">
        <f t="shared" si="3"/>
        <v>3.688732438831822</v>
      </c>
      <c r="K19" s="19">
        <f t="shared" si="4"/>
        <v>38.86963843883182</v>
      </c>
      <c r="L19" s="19">
        <f t="shared" si="0"/>
        <v>56.88433243883182</v>
      </c>
      <c r="M19" s="23">
        <f t="shared" si="1"/>
        <v>47.876985438831824</v>
      </c>
      <c r="N19" s="17">
        <v>29.9</v>
      </c>
      <c r="O19" s="17">
        <v>56.9</v>
      </c>
      <c r="P19" s="18"/>
      <c r="Q19" s="24">
        <v>3.15</v>
      </c>
      <c r="T19" s="26">
        <v>0.009</v>
      </c>
      <c r="U19" s="23">
        <v>47.876985438831824</v>
      </c>
    </row>
    <row r="20" spans="1:21" ht="12.75">
      <c r="A20" s="1">
        <v>36359</v>
      </c>
      <c r="B20" s="14">
        <v>199</v>
      </c>
      <c r="C20" s="2">
        <v>0.0359953716</v>
      </c>
      <c r="D20" s="15">
        <v>0.0359953716</v>
      </c>
      <c r="E20" s="3">
        <v>105</v>
      </c>
      <c r="F20" s="16">
        <v>0</v>
      </c>
      <c r="G20" s="18">
        <v>1057</v>
      </c>
      <c r="H20" s="19">
        <f t="shared" si="2"/>
        <v>1013</v>
      </c>
      <c r="I20" s="17">
        <v>1013</v>
      </c>
      <c r="J20" s="19">
        <f t="shared" si="3"/>
        <v>2.0490935013291858</v>
      </c>
      <c r="K20" s="19">
        <f t="shared" si="4"/>
        <v>37.22999950132919</v>
      </c>
      <c r="L20" s="19">
        <f t="shared" si="0"/>
        <v>55.24469350132919</v>
      </c>
      <c r="M20" s="23">
        <f t="shared" si="1"/>
        <v>46.237346501329185</v>
      </c>
      <c r="N20" s="17">
        <v>29.9</v>
      </c>
      <c r="O20" s="17">
        <v>56.8</v>
      </c>
      <c r="P20" s="18"/>
      <c r="Q20" s="24">
        <v>3.261</v>
      </c>
      <c r="T20" s="26">
        <v>0.008</v>
      </c>
      <c r="U20" s="23">
        <v>46.237346501329185</v>
      </c>
    </row>
    <row r="21" spans="1:21" ht="12.75">
      <c r="A21" s="1">
        <v>36359</v>
      </c>
      <c r="B21" s="14">
        <v>199</v>
      </c>
      <c r="C21" s="2">
        <v>0.0361111127</v>
      </c>
      <c r="D21" s="15">
        <v>0.0361111127</v>
      </c>
      <c r="E21" s="3">
        <v>115</v>
      </c>
      <c r="F21" s="16">
        <v>0</v>
      </c>
      <c r="G21" s="18">
        <v>1057.1</v>
      </c>
      <c r="H21" s="19">
        <f t="shared" si="2"/>
        <v>1013.0999999999999</v>
      </c>
      <c r="I21" s="17">
        <v>1013.1</v>
      </c>
      <c r="J21" s="19">
        <f t="shared" si="3"/>
        <v>1.2293954233727158</v>
      </c>
      <c r="K21" s="19">
        <f t="shared" si="4"/>
        <v>36.410301423372715</v>
      </c>
      <c r="L21" s="19">
        <f t="shared" si="0"/>
        <v>54.424995423372714</v>
      </c>
      <c r="M21" s="23">
        <f t="shared" si="1"/>
        <v>45.41764842337271</v>
      </c>
      <c r="N21" s="17">
        <v>30</v>
      </c>
      <c r="O21" s="17">
        <v>56.7</v>
      </c>
      <c r="P21" s="18"/>
      <c r="Q21" s="24">
        <v>3.25</v>
      </c>
      <c r="T21" s="26">
        <v>0.006</v>
      </c>
      <c r="U21" s="23">
        <v>45.41764842337271</v>
      </c>
    </row>
    <row r="22" spans="1:21" ht="12.75">
      <c r="A22" s="1">
        <v>36359</v>
      </c>
      <c r="B22" s="14">
        <v>199</v>
      </c>
      <c r="C22" s="2">
        <v>0.03622685</v>
      </c>
      <c r="D22" s="15">
        <v>0.03622685</v>
      </c>
      <c r="E22" s="3">
        <v>125</v>
      </c>
      <c r="F22" s="16">
        <v>0</v>
      </c>
      <c r="G22" s="18">
        <v>1056.9</v>
      </c>
      <c r="H22" s="19">
        <f t="shared" si="2"/>
        <v>1012.9000000000001</v>
      </c>
      <c r="I22" s="17">
        <v>1012.9</v>
      </c>
      <c r="J22" s="19">
        <f t="shared" si="3"/>
        <v>2.86887250115472</v>
      </c>
      <c r="K22" s="19">
        <f t="shared" si="4"/>
        <v>38.04977850115472</v>
      </c>
      <c r="L22" s="19">
        <f t="shared" si="0"/>
        <v>56.06447250115472</v>
      </c>
      <c r="M22" s="23">
        <f t="shared" si="1"/>
        <v>47.057125501154715</v>
      </c>
      <c r="N22" s="17">
        <v>29.9</v>
      </c>
      <c r="O22" s="17">
        <v>56.6</v>
      </c>
      <c r="P22" s="18"/>
      <c r="Q22" s="24">
        <v>3.09</v>
      </c>
      <c r="T22" s="26">
        <v>0.007</v>
      </c>
      <c r="U22" s="23">
        <v>47.057125501154715</v>
      </c>
    </row>
    <row r="23" spans="1:21" ht="12.75">
      <c r="A23" s="1">
        <v>36359</v>
      </c>
      <c r="B23" s="14">
        <v>199</v>
      </c>
      <c r="C23" s="2">
        <v>0.036342591</v>
      </c>
      <c r="D23" s="15">
        <v>0.036342591</v>
      </c>
      <c r="E23" s="3">
        <v>135</v>
      </c>
      <c r="F23" s="16">
        <v>0</v>
      </c>
      <c r="G23" s="18">
        <v>1056.8</v>
      </c>
      <c r="H23" s="19">
        <f t="shared" si="2"/>
        <v>1012.8</v>
      </c>
      <c r="I23" s="17">
        <v>1012.8</v>
      </c>
      <c r="J23" s="19">
        <f t="shared" si="3"/>
        <v>3.688732438831822</v>
      </c>
      <c r="K23" s="19">
        <f t="shared" si="4"/>
        <v>38.86963843883182</v>
      </c>
      <c r="L23" s="19">
        <f t="shared" si="0"/>
        <v>56.88433243883182</v>
      </c>
      <c r="M23" s="23">
        <f t="shared" si="1"/>
        <v>47.876985438831824</v>
      </c>
      <c r="N23" s="17">
        <v>29.8</v>
      </c>
      <c r="O23" s="17">
        <v>56.7</v>
      </c>
      <c r="P23" s="18"/>
      <c r="Q23" s="24">
        <v>3.141</v>
      </c>
      <c r="T23" s="26">
        <v>0.009</v>
      </c>
      <c r="U23" s="23">
        <v>47.876985438831824</v>
      </c>
    </row>
    <row r="24" spans="1:21" ht="12.75">
      <c r="A24" s="1">
        <v>36359</v>
      </c>
      <c r="B24" s="14">
        <v>199</v>
      </c>
      <c r="C24" s="2">
        <v>0.0364583321</v>
      </c>
      <c r="D24" s="15">
        <v>0.0364583321</v>
      </c>
      <c r="E24" s="3">
        <v>145</v>
      </c>
      <c r="F24" s="16">
        <v>0</v>
      </c>
      <c r="G24" s="18">
        <v>1056.9</v>
      </c>
      <c r="H24" s="19">
        <f t="shared" si="2"/>
        <v>1012.9000000000001</v>
      </c>
      <c r="I24" s="17">
        <v>1012.9</v>
      </c>
      <c r="J24" s="19">
        <f t="shared" si="3"/>
        <v>2.86887250115472</v>
      </c>
      <c r="K24" s="19">
        <f t="shared" si="4"/>
        <v>38.04977850115472</v>
      </c>
      <c r="L24" s="19">
        <f t="shared" si="0"/>
        <v>56.06447250115472</v>
      </c>
      <c r="M24" s="23">
        <f t="shared" si="1"/>
        <v>47.057125501154715</v>
      </c>
      <c r="N24" s="17">
        <v>29.7</v>
      </c>
      <c r="O24" s="17">
        <v>56.6</v>
      </c>
      <c r="P24" s="18"/>
      <c r="Q24" s="24">
        <v>3.367</v>
      </c>
      <c r="T24" s="26">
        <v>0.007</v>
      </c>
      <c r="U24" s="23">
        <v>47.057125501154715</v>
      </c>
    </row>
    <row r="25" spans="1:21" ht="12.75">
      <c r="A25" s="1">
        <v>36359</v>
      </c>
      <c r="B25" s="14">
        <v>199</v>
      </c>
      <c r="C25" s="2">
        <v>0.0365740731</v>
      </c>
      <c r="D25" s="15">
        <v>0.0365740731</v>
      </c>
      <c r="E25" s="3">
        <v>155</v>
      </c>
      <c r="F25" s="16">
        <v>0</v>
      </c>
      <c r="G25" s="18">
        <v>1057.1</v>
      </c>
      <c r="H25" s="19">
        <f t="shared" si="2"/>
        <v>1013.0999999999999</v>
      </c>
      <c r="I25" s="17">
        <v>1013.1</v>
      </c>
      <c r="J25" s="19">
        <f t="shared" si="3"/>
        <v>1.2293954233727158</v>
      </c>
      <c r="K25" s="19">
        <f t="shared" si="4"/>
        <v>36.410301423372715</v>
      </c>
      <c r="L25" s="19">
        <f t="shared" si="0"/>
        <v>54.424995423372714</v>
      </c>
      <c r="M25" s="23">
        <f t="shared" si="1"/>
        <v>45.41764842337271</v>
      </c>
      <c r="N25" s="17">
        <v>29.7</v>
      </c>
      <c r="O25" s="17">
        <v>56.8</v>
      </c>
      <c r="P25" s="18"/>
      <c r="Q25" s="24">
        <v>2.96</v>
      </c>
      <c r="T25" s="26">
        <v>0.008</v>
      </c>
      <c r="U25" s="23">
        <v>45.41764842337271</v>
      </c>
    </row>
    <row r="26" spans="1:21" ht="12.75">
      <c r="A26" s="1">
        <v>36359</v>
      </c>
      <c r="B26" s="14">
        <v>199</v>
      </c>
      <c r="C26" s="2">
        <v>0.0366898142</v>
      </c>
      <c r="D26" s="15">
        <v>0.0366898142</v>
      </c>
      <c r="E26" s="3">
        <v>165</v>
      </c>
      <c r="F26" s="16">
        <v>0</v>
      </c>
      <c r="G26" s="18">
        <v>1057.1</v>
      </c>
      <c r="H26" s="19">
        <f t="shared" si="2"/>
        <v>1013.0999999999999</v>
      </c>
      <c r="I26" s="17">
        <v>1013.1</v>
      </c>
      <c r="J26" s="19">
        <f t="shared" si="3"/>
        <v>1.2293954233727158</v>
      </c>
      <c r="K26" s="19">
        <f t="shared" si="4"/>
        <v>36.410301423372715</v>
      </c>
      <c r="L26" s="19">
        <f t="shared" si="0"/>
        <v>54.424995423372714</v>
      </c>
      <c r="M26" s="23">
        <f t="shared" si="1"/>
        <v>45.41764842337271</v>
      </c>
      <c r="N26" s="17">
        <v>29.7</v>
      </c>
      <c r="O26" s="17">
        <v>56.9</v>
      </c>
      <c r="P26" s="18"/>
      <c r="Q26" s="24">
        <v>2.99</v>
      </c>
      <c r="T26" s="26">
        <v>0.007</v>
      </c>
      <c r="U26" s="23">
        <v>45.41764842337271</v>
      </c>
    </row>
    <row r="27" spans="1:21" ht="12.75">
      <c r="A27" s="1">
        <v>36359</v>
      </c>
      <c r="B27" s="14">
        <v>199</v>
      </c>
      <c r="C27" s="2">
        <v>0.0368055552</v>
      </c>
      <c r="D27" s="15">
        <v>0.0368055552</v>
      </c>
      <c r="E27" s="3">
        <v>175</v>
      </c>
      <c r="F27" s="16">
        <v>0</v>
      </c>
      <c r="G27" s="18">
        <v>1056.9</v>
      </c>
      <c r="H27" s="19">
        <f t="shared" si="2"/>
        <v>1012.9000000000001</v>
      </c>
      <c r="I27" s="17">
        <v>1012.9</v>
      </c>
      <c r="J27" s="19">
        <f t="shared" si="3"/>
        <v>2.86887250115472</v>
      </c>
      <c r="K27" s="19">
        <f t="shared" si="4"/>
        <v>38.04977850115472</v>
      </c>
      <c r="L27" s="19">
        <f t="shared" si="0"/>
        <v>56.06447250115472</v>
      </c>
      <c r="M27" s="23">
        <f t="shared" si="1"/>
        <v>47.057125501154715</v>
      </c>
      <c r="N27" s="17">
        <v>29.7</v>
      </c>
      <c r="O27" s="17">
        <v>56.9</v>
      </c>
      <c r="P27" s="18"/>
      <c r="Q27" s="24">
        <v>3.05</v>
      </c>
      <c r="T27" s="26">
        <v>0.007</v>
      </c>
      <c r="U27" s="23">
        <v>47.057125501154715</v>
      </c>
    </row>
    <row r="28" spans="1:21" ht="12.75">
      <c r="A28" s="1">
        <v>36359</v>
      </c>
      <c r="B28" s="14">
        <v>199</v>
      </c>
      <c r="C28" s="2">
        <v>0.0369212963</v>
      </c>
      <c r="D28" s="15">
        <v>0.0369212963</v>
      </c>
      <c r="E28" s="3">
        <v>185</v>
      </c>
      <c r="F28" s="16">
        <v>0</v>
      </c>
      <c r="G28" s="18">
        <v>1057</v>
      </c>
      <c r="H28" s="19">
        <f t="shared" si="2"/>
        <v>1013</v>
      </c>
      <c r="I28" s="17">
        <v>1013</v>
      </c>
      <c r="J28" s="19">
        <f t="shared" si="3"/>
        <v>2.0490935013291858</v>
      </c>
      <c r="K28" s="19">
        <f t="shared" si="4"/>
        <v>37.22999950132919</v>
      </c>
      <c r="L28" s="19">
        <f t="shared" si="0"/>
        <v>55.24469350132919</v>
      </c>
      <c r="M28" s="23">
        <f t="shared" si="1"/>
        <v>46.237346501329185</v>
      </c>
      <c r="N28" s="17">
        <v>29.7</v>
      </c>
      <c r="O28" s="17">
        <v>57</v>
      </c>
      <c r="P28" s="18"/>
      <c r="Q28" s="24">
        <v>2.902</v>
      </c>
      <c r="T28" s="26">
        <v>0.008</v>
      </c>
      <c r="U28" s="23">
        <v>46.237346501329185</v>
      </c>
    </row>
    <row r="29" spans="1:21" ht="12.75">
      <c r="A29" s="1">
        <v>36359</v>
      </c>
      <c r="B29" s="14">
        <v>199</v>
      </c>
      <c r="C29" s="2">
        <v>0.0370370373</v>
      </c>
      <c r="D29" s="15">
        <v>0.0370370373</v>
      </c>
      <c r="E29" s="3">
        <v>195</v>
      </c>
      <c r="F29" s="16">
        <v>0</v>
      </c>
      <c r="G29" s="18">
        <v>1057.1</v>
      </c>
      <c r="H29" s="19">
        <f t="shared" si="2"/>
        <v>1013.0999999999999</v>
      </c>
      <c r="I29" s="17">
        <v>1013.1</v>
      </c>
      <c r="J29" s="19">
        <f t="shared" si="3"/>
        <v>1.2293954233727158</v>
      </c>
      <c r="K29" s="19">
        <f t="shared" si="4"/>
        <v>36.410301423372715</v>
      </c>
      <c r="L29" s="19">
        <f t="shared" si="0"/>
        <v>54.424995423372714</v>
      </c>
      <c r="M29" s="23">
        <f t="shared" si="1"/>
        <v>45.41764842337271</v>
      </c>
      <c r="N29" s="17">
        <v>29.7</v>
      </c>
      <c r="O29" s="17">
        <v>57</v>
      </c>
      <c r="P29" s="18"/>
      <c r="Q29" s="24">
        <v>3.211</v>
      </c>
      <c r="T29" s="26">
        <v>0.009</v>
      </c>
      <c r="U29" s="23">
        <v>45.41764842337271</v>
      </c>
    </row>
    <row r="30" spans="1:21" ht="12.75">
      <c r="A30" s="1">
        <v>36359</v>
      </c>
      <c r="B30" s="14">
        <v>199</v>
      </c>
      <c r="C30" s="2">
        <v>0.0371527784</v>
      </c>
      <c r="D30" s="15">
        <v>0.0371527784</v>
      </c>
      <c r="E30" s="3">
        <v>205</v>
      </c>
      <c r="F30" s="16">
        <v>0</v>
      </c>
      <c r="G30" s="18">
        <v>1056.9</v>
      </c>
      <c r="H30" s="19">
        <f t="shared" si="2"/>
        <v>1012.9000000000001</v>
      </c>
      <c r="I30" s="17">
        <v>1012.9</v>
      </c>
      <c r="J30" s="19">
        <f t="shared" si="3"/>
        <v>2.86887250115472</v>
      </c>
      <c r="K30" s="19">
        <f t="shared" si="4"/>
        <v>38.04977850115472</v>
      </c>
      <c r="L30" s="19">
        <f t="shared" si="0"/>
        <v>56.06447250115472</v>
      </c>
      <c r="M30" s="23">
        <f t="shared" si="1"/>
        <v>47.057125501154715</v>
      </c>
      <c r="N30" s="17">
        <v>29.6</v>
      </c>
      <c r="O30" s="17">
        <v>57</v>
      </c>
      <c r="P30" s="18"/>
      <c r="Q30" s="24">
        <v>3.121</v>
      </c>
      <c r="T30" s="26">
        <v>0.009</v>
      </c>
      <c r="U30" s="23">
        <v>47.057125501154715</v>
      </c>
    </row>
    <row r="31" spans="1:21" ht="12.75">
      <c r="A31" s="1">
        <v>36359</v>
      </c>
      <c r="B31" s="14">
        <v>199</v>
      </c>
      <c r="C31" s="2">
        <v>0.0372685194</v>
      </c>
      <c r="D31" s="15">
        <v>0.0372685194</v>
      </c>
      <c r="E31" s="3">
        <v>215</v>
      </c>
      <c r="F31" s="16">
        <v>0</v>
      </c>
      <c r="G31" s="18">
        <v>1057</v>
      </c>
      <c r="H31" s="19">
        <f t="shared" si="2"/>
        <v>1013</v>
      </c>
      <c r="I31" s="17">
        <v>1013</v>
      </c>
      <c r="J31" s="19">
        <f t="shared" si="3"/>
        <v>2.0490935013291858</v>
      </c>
      <c r="K31" s="19">
        <f t="shared" si="4"/>
        <v>37.22999950132919</v>
      </c>
      <c r="L31" s="19">
        <f t="shared" si="0"/>
        <v>55.24469350132919</v>
      </c>
      <c r="M31" s="23">
        <f t="shared" si="1"/>
        <v>46.237346501329185</v>
      </c>
      <c r="N31" s="17">
        <v>29.7</v>
      </c>
      <c r="O31" s="17">
        <v>57.2</v>
      </c>
      <c r="P31" s="18"/>
      <c r="Q31" s="24">
        <v>3.201</v>
      </c>
      <c r="T31" s="26">
        <v>0.009</v>
      </c>
      <c r="U31" s="23">
        <v>46.237346501329185</v>
      </c>
    </row>
    <row r="32" spans="1:21" ht="12.75">
      <c r="A32" s="1">
        <v>36359</v>
      </c>
      <c r="B32" s="14">
        <v>199</v>
      </c>
      <c r="C32" s="2">
        <v>0.0373842604</v>
      </c>
      <c r="D32" s="15">
        <v>0.0373842604</v>
      </c>
      <c r="E32" s="3">
        <v>225</v>
      </c>
      <c r="F32" s="16">
        <v>0</v>
      </c>
      <c r="G32" s="18">
        <v>1057.1</v>
      </c>
      <c r="H32" s="19">
        <f t="shared" si="2"/>
        <v>1013.0999999999999</v>
      </c>
      <c r="I32" s="17">
        <v>1013.1</v>
      </c>
      <c r="J32" s="19">
        <f t="shared" si="3"/>
        <v>1.2293954233727158</v>
      </c>
      <c r="K32" s="19">
        <f t="shared" si="4"/>
        <v>36.410301423372715</v>
      </c>
      <c r="L32" s="19">
        <f t="shared" si="0"/>
        <v>54.424995423372714</v>
      </c>
      <c r="M32" s="23">
        <f t="shared" si="1"/>
        <v>45.41764842337271</v>
      </c>
      <c r="N32" s="17">
        <v>29.7</v>
      </c>
      <c r="O32" s="17">
        <v>57.1</v>
      </c>
      <c r="P32" s="18"/>
      <c r="Q32" s="24">
        <v>3.23</v>
      </c>
      <c r="T32" s="26">
        <v>0.009</v>
      </c>
      <c r="U32" s="23">
        <v>45.41764842337271</v>
      </c>
    </row>
    <row r="33" spans="1:21" ht="12.75">
      <c r="A33" s="1">
        <v>36359</v>
      </c>
      <c r="B33" s="14">
        <v>199</v>
      </c>
      <c r="C33" s="2">
        <v>0.0375000015</v>
      </c>
      <c r="D33" s="15">
        <v>0.0375000015</v>
      </c>
      <c r="E33" s="3">
        <v>235</v>
      </c>
      <c r="F33" s="16">
        <v>0</v>
      </c>
      <c r="G33" s="18">
        <v>1056.9</v>
      </c>
      <c r="H33" s="19">
        <f t="shared" si="2"/>
        <v>1012.9000000000001</v>
      </c>
      <c r="I33" s="17">
        <v>1012.9</v>
      </c>
      <c r="J33" s="19">
        <f t="shared" si="3"/>
        <v>2.86887250115472</v>
      </c>
      <c r="K33" s="19">
        <f t="shared" si="4"/>
        <v>38.04977850115472</v>
      </c>
      <c r="L33" s="19">
        <f t="shared" si="0"/>
        <v>56.06447250115472</v>
      </c>
      <c r="M33" s="23">
        <f t="shared" si="1"/>
        <v>47.057125501154715</v>
      </c>
      <c r="N33" s="17">
        <v>30</v>
      </c>
      <c r="O33" s="17">
        <v>56.9</v>
      </c>
      <c r="P33" s="18"/>
      <c r="Q33" s="24">
        <v>3.211</v>
      </c>
      <c r="T33" s="26">
        <v>0.009</v>
      </c>
      <c r="U33" s="23">
        <v>47.057125501154715</v>
      </c>
    </row>
    <row r="34" spans="1:21" ht="12.75">
      <c r="A34" s="1">
        <v>36359</v>
      </c>
      <c r="B34" s="14">
        <v>199</v>
      </c>
      <c r="C34" s="2">
        <v>0.0376157425</v>
      </c>
      <c r="D34" s="15">
        <v>0.0376157425</v>
      </c>
      <c r="E34" s="3">
        <v>245</v>
      </c>
      <c r="F34" s="16">
        <v>0</v>
      </c>
      <c r="G34" s="18">
        <v>1057</v>
      </c>
      <c r="H34" s="19">
        <f t="shared" si="2"/>
        <v>1013</v>
      </c>
      <c r="I34" s="17">
        <v>1013</v>
      </c>
      <c r="J34" s="19">
        <f t="shared" si="3"/>
        <v>2.0490935013291858</v>
      </c>
      <c r="K34" s="19">
        <f t="shared" si="4"/>
        <v>37.22999950132919</v>
      </c>
      <c r="L34" s="19">
        <f t="shared" si="0"/>
        <v>55.24469350132919</v>
      </c>
      <c r="M34" s="23">
        <f t="shared" si="1"/>
        <v>46.237346501329185</v>
      </c>
      <c r="N34" s="17">
        <v>29.9</v>
      </c>
      <c r="O34" s="17">
        <v>56.7</v>
      </c>
      <c r="P34" s="18"/>
      <c r="Q34" s="24">
        <v>3.328</v>
      </c>
      <c r="T34" s="26">
        <v>0.008</v>
      </c>
      <c r="U34" s="23">
        <v>46.237346501329185</v>
      </c>
    </row>
    <row r="35" spans="1:21" ht="12.75">
      <c r="A35" s="1">
        <v>36359</v>
      </c>
      <c r="B35" s="14">
        <v>199</v>
      </c>
      <c r="C35" s="2">
        <v>0.0377314799</v>
      </c>
      <c r="D35" s="15">
        <v>0.0377314799</v>
      </c>
      <c r="E35" s="3">
        <v>255</v>
      </c>
      <c r="F35" s="16">
        <v>0</v>
      </c>
      <c r="G35" s="18">
        <v>1057.1</v>
      </c>
      <c r="H35" s="19">
        <f t="shared" si="2"/>
        <v>1013.0999999999999</v>
      </c>
      <c r="I35" s="17">
        <v>1013.1</v>
      </c>
      <c r="J35" s="19">
        <f t="shared" si="3"/>
        <v>1.2293954233727158</v>
      </c>
      <c r="K35" s="19">
        <f t="shared" si="4"/>
        <v>36.410301423372715</v>
      </c>
      <c r="L35" s="19">
        <f t="shared" si="0"/>
        <v>54.424995423372714</v>
      </c>
      <c r="M35" s="23">
        <f t="shared" si="1"/>
        <v>45.41764842337271</v>
      </c>
      <c r="N35" s="17">
        <v>29.6</v>
      </c>
      <c r="O35" s="17">
        <v>56.9</v>
      </c>
      <c r="P35" s="18"/>
      <c r="Q35" s="24">
        <v>2.149</v>
      </c>
      <c r="T35" s="26">
        <v>0.014</v>
      </c>
      <c r="U35" s="23">
        <v>45.41764842337271</v>
      </c>
    </row>
    <row r="36" spans="1:21" ht="12.75">
      <c r="A36" s="1">
        <v>36359</v>
      </c>
      <c r="B36" s="14">
        <v>199</v>
      </c>
      <c r="C36" s="2">
        <v>0.0378472209</v>
      </c>
      <c r="D36" s="15">
        <v>0.0378472209</v>
      </c>
      <c r="E36" s="3">
        <v>265</v>
      </c>
      <c r="F36" s="16">
        <v>0</v>
      </c>
      <c r="G36" s="18">
        <v>1057.4</v>
      </c>
      <c r="H36" s="19">
        <f t="shared" si="2"/>
        <v>1013.4000000000001</v>
      </c>
      <c r="I36" s="17">
        <v>1013.4</v>
      </c>
      <c r="J36" s="19">
        <f t="shared" si="3"/>
        <v>-1.2292134390003857</v>
      </c>
      <c r="K36" s="19">
        <f t="shared" si="4"/>
        <v>33.95169256099962</v>
      </c>
      <c r="L36" s="19">
        <f t="shared" si="0"/>
        <v>51.96638656099962</v>
      </c>
      <c r="M36" s="23">
        <f t="shared" si="1"/>
        <v>42.959039560999614</v>
      </c>
      <c r="N36" s="17">
        <v>29.3</v>
      </c>
      <c r="O36" s="17">
        <v>57.5</v>
      </c>
      <c r="P36" s="18"/>
      <c r="Q36" s="24">
        <v>3.946</v>
      </c>
      <c r="T36" s="26">
        <v>0.013</v>
      </c>
      <c r="U36" s="23">
        <v>42.959039560999614</v>
      </c>
    </row>
    <row r="37" spans="1:21" ht="12.75">
      <c r="A37" s="1">
        <v>36359</v>
      </c>
      <c r="B37" s="14">
        <v>199</v>
      </c>
      <c r="C37" s="2">
        <v>0.0379629619</v>
      </c>
      <c r="D37" s="15">
        <v>0.0379629619</v>
      </c>
      <c r="E37" s="3">
        <v>275</v>
      </c>
      <c r="F37" s="16">
        <v>0</v>
      </c>
      <c r="G37" s="18">
        <v>1057.3</v>
      </c>
      <c r="H37" s="19">
        <f t="shared" si="2"/>
        <v>1013.3</v>
      </c>
      <c r="I37" s="17">
        <v>1013.3</v>
      </c>
      <c r="J37" s="19">
        <f t="shared" si="3"/>
        <v>-0.40975803082432755</v>
      </c>
      <c r="K37" s="19">
        <f t="shared" si="4"/>
        <v>34.77114796917567</v>
      </c>
      <c r="L37" s="19">
        <f t="shared" si="0"/>
        <v>52.78584196917567</v>
      </c>
      <c r="M37" s="23">
        <f t="shared" si="1"/>
        <v>43.77849496917567</v>
      </c>
      <c r="N37" s="17">
        <v>29.5</v>
      </c>
      <c r="O37" s="17">
        <v>57.5</v>
      </c>
      <c r="P37" s="18"/>
      <c r="Q37" s="24">
        <v>3.15</v>
      </c>
      <c r="T37" s="26">
        <v>0.025</v>
      </c>
      <c r="U37" s="23">
        <v>43.77849496917567</v>
      </c>
    </row>
    <row r="38" spans="1:21" ht="12.75">
      <c r="A38" s="1">
        <v>36359</v>
      </c>
      <c r="B38" s="14">
        <v>199</v>
      </c>
      <c r="C38" s="2">
        <v>0.038078703</v>
      </c>
      <c r="D38" s="15">
        <v>0.038078703</v>
      </c>
      <c r="E38" s="3">
        <v>285</v>
      </c>
      <c r="F38" s="16">
        <v>0</v>
      </c>
      <c r="G38" s="18">
        <v>1057.4</v>
      </c>
      <c r="H38" s="19">
        <f t="shared" si="2"/>
        <v>1013.4000000000001</v>
      </c>
      <c r="I38" s="17">
        <v>1013.4</v>
      </c>
      <c r="J38" s="19">
        <f t="shared" si="3"/>
        <v>-1.2292134390003857</v>
      </c>
      <c r="K38" s="19">
        <f t="shared" si="4"/>
        <v>33.95169256099962</v>
      </c>
      <c r="L38" s="19">
        <f t="shared" si="0"/>
        <v>51.96638656099962</v>
      </c>
      <c r="M38" s="23">
        <f t="shared" si="1"/>
        <v>42.959039560999614</v>
      </c>
      <c r="N38" s="17">
        <v>29.5</v>
      </c>
      <c r="O38" s="17">
        <v>57.6</v>
      </c>
      <c r="P38" s="18"/>
      <c r="Q38" s="24">
        <v>3.567</v>
      </c>
      <c r="T38" s="26">
        <v>0.022</v>
      </c>
      <c r="U38" s="23">
        <v>42.959039560999614</v>
      </c>
    </row>
    <row r="39" spans="1:21" ht="12.75">
      <c r="A39" s="1">
        <v>36359</v>
      </c>
      <c r="B39" s="14">
        <v>199</v>
      </c>
      <c r="C39" s="2">
        <v>0.038194444</v>
      </c>
      <c r="D39" s="15">
        <v>0.038194444</v>
      </c>
      <c r="E39" s="3">
        <v>295</v>
      </c>
      <c r="F39" s="16">
        <v>0</v>
      </c>
      <c r="G39" s="18">
        <v>1057.3</v>
      </c>
      <c r="H39" s="19">
        <f t="shared" si="2"/>
        <v>1013.3</v>
      </c>
      <c r="I39" s="17">
        <v>1013.3</v>
      </c>
      <c r="J39" s="19">
        <f t="shared" si="3"/>
        <v>-0.40975803082432755</v>
      </c>
      <c r="K39" s="19">
        <f t="shared" si="4"/>
        <v>34.77114796917567</v>
      </c>
      <c r="L39" s="19">
        <f t="shared" si="0"/>
        <v>52.78584196917567</v>
      </c>
      <c r="M39" s="23">
        <f t="shared" si="1"/>
        <v>43.77849496917567</v>
      </c>
      <c r="N39" s="17">
        <v>29.4</v>
      </c>
      <c r="O39" s="17">
        <v>57.7</v>
      </c>
      <c r="P39" s="18"/>
      <c r="Q39" s="24">
        <v>3.081</v>
      </c>
      <c r="T39" s="26">
        <v>0.022</v>
      </c>
      <c r="U39" s="23">
        <v>43.77849496917567</v>
      </c>
    </row>
    <row r="40" spans="1:21" ht="12.75">
      <c r="A40" s="1">
        <v>36359</v>
      </c>
      <c r="B40" s="14">
        <v>199</v>
      </c>
      <c r="C40" s="2">
        <v>0.0383101851</v>
      </c>
      <c r="D40" s="15">
        <v>0.0383101851</v>
      </c>
      <c r="E40" s="3">
        <v>305</v>
      </c>
      <c r="F40" s="16">
        <v>0</v>
      </c>
      <c r="G40" s="18">
        <v>1057.2</v>
      </c>
      <c r="H40" s="19">
        <f t="shared" si="2"/>
        <v>1013.2</v>
      </c>
      <c r="I40" s="17">
        <v>1013.2</v>
      </c>
      <c r="J40" s="19">
        <f t="shared" si="3"/>
        <v>0.4097782513107329</v>
      </c>
      <c r="K40" s="19">
        <f t="shared" si="4"/>
        <v>35.59068425131073</v>
      </c>
      <c r="L40" s="19">
        <f t="shared" si="0"/>
        <v>53.60537825131073</v>
      </c>
      <c r="M40" s="23">
        <f t="shared" si="1"/>
        <v>44.59803125131073</v>
      </c>
      <c r="N40" s="17">
        <v>29.4</v>
      </c>
      <c r="O40" s="17">
        <v>57.8</v>
      </c>
      <c r="P40" s="18"/>
      <c r="Q40" s="24">
        <v>3.081</v>
      </c>
      <c r="T40" s="26">
        <v>0.02</v>
      </c>
      <c r="U40" s="23">
        <v>44.59803125131073</v>
      </c>
    </row>
    <row r="41" spans="1:21" ht="12.75">
      <c r="A41" s="1">
        <v>36359</v>
      </c>
      <c r="B41" s="14">
        <v>199</v>
      </c>
      <c r="C41" s="2">
        <v>0.0384259261</v>
      </c>
      <c r="D41" s="15">
        <v>0.0384259261</v>
      </c>
      <c r="E41" s="3">
        <v>315</v>
      </c>
      <c r="F41" s="16">
        <v>1</v>
      </c>
      <c r="G41" s="18">
        <v>1057.1</v>
      </c>
      <c r="H41" s="19">
        <f t="shared" si="2"/>
        <v>1013.0999999999999</v>
      </c>
      <c r="I41" s="17">
        <v>1013.1</v>
      </c>
      <c r="J41" s="19">
        <f t="shared" si="3"/>
        <v>1.2293954233727158</v>
      </c>
      <c r="K41" s="19">
        <f t="shared" si="4"/>
        <v>36.410301423372715</v>
      </c>
      <c r="L41" s="19">
        <f t="shared" si="0"/>
        <v>54.424995423372714</v>
      </c>
      <c r="M41" s="23">
        <f t="shared" si="1"/>
        <v>45.41764842337271</v>
      </c>
      <c r="N41" s="17">
        <v>29.3</v>
      </c>
      <c r="O41" s="17">
        <v>57.9</v>
      </c>
      <c r="P41" s="18"/>
      <c r="Q41" s="24">
        <v>3.306</v>
      </c>
      <c r="T41" s="26">
        <v>0.019</v>
      </c>
      <c r="U41" s="23">
        <v>45.41764842337271</v>
      </c>
    </row>
    <row r="42" spans="1:21" ht="12.75">
      <c r="A42" s="1">
        <v>36359</v>
      </c>
      <c r="B42" s="14">
        <v>199</v>
      </c>
      <c r="C42" s="2">
        <v>0.0385416672</v>
      </c>
      <c r="D42" s="15">
        <v>0.0385416672</v>
      </c>
      <c r="E42" s="3">
        <v>325</v>
      </c>
      <c r="F42" s="16">
        <v>0</v>
      </c>
      <c r="G42" s="18">
        <v>1057.3</v>
      </c>
      <c r="H42" s="19">
        <f t="shared" si="2"/>
        <v>1013.3</v>
      </c>
      <c r="I42" s="17">
        <v>1013.3</v>
      </c>
      <c r="J42" s="19">
        <f t="shared" si="3"/>
        <v>-0.40975803082432755</v>
      </c>
      <c r="K42" s="19">
        <f t="shared" si="4"/>
        <v>34.77114796917567</v>
      </c>
      <c r="L42" s="19">
        <f t="shared" si="0"/>
        <v>52.78584196917567</v>
      </c>
      <c r="M42" s="23">
        <f t="shared" si="1"/>
        <v>43.77849496917567</v>
      </c>
      <c r="N42" s="17">
        <v>29.3</v>
      </c>
      <c r="O42" s="17">
        <v>58.1</v>
      </c>
      <c r="P42" s="18"/>
      <c r="Q42" s="24">
        <v>2.96</v>
      </c>
      <c r="T42" s="26">
        <v>0.018</v>
      </c>
      <c r="U42" s="23">
        <v>43.77849496917567</v>
      </c>
    </row>
    <row r="43" spans="1:21" ht="12.75">
      <c r="A43" s="1">
        <v>36359</v>
      </c>
      <c r="B43" s="14">
        <v>199</v>
      </c>
      <c r="C43" s="2">
        <v>0.0386574082</v>
      </c>
      <c r="D43" s="15">
        <v>0.0386574082</v>
      </c>
      <c r="E43" s="3">
        <v>335</v>
      </c>
      <c r="F43" s="16">
        <v>0</v>
      </c>
      <c r="G43" s="18">
        <v>1057.3</v>
      </c>
      <c r="H43" s="19">
        <f t="shared" si="2"/>
        <v>1013.3</v>
      </c>
      <c r="I43" s="17">
        <v>1013.3</v>
      </c>
      <c r="J43" s="19">
        <f t="shared" si="3"/>
        <v>-0.40975803082432755</v>
      </c>
      <c r="K43" s="19">
        <f t="shared" si="4"/>
        <v>34.77114796917567</v>
      </c>
      <c r="L43" s="19">
        <f t="shared" si="0"/>
        <v>52.78584196917567</v>
      </c>
      <c r="M43" s="23">
        <f t="shared" si="1"/>
        <v>43.77849496917567</v>
      </c>
      <c r="N43" s="17">
        <v>29.3</v>
      </c>
      <c r="O43" s="17">
        <v>58</v>
      </c>
      <c r="P43" s="18"/>
      <c r="Q43" s="24">
        <v>3.26</v>
      </c>
      <c r="T43" s="26">
        <v>0.017</v>
      </c>
      <c r="U43" s="23">
        <v>43.77849496917567</v>
      </c>
    </row>
    <row r="44" spans="1:21" ht="12.75">
      <c r="A44" s="1">
        <v>36359</v>
      </c>
      <c r="B44" s="14">
        <v>199</v>
      </c>
      <c r="C44" s="2">
        <v>0.0387731493</v>
      </c>
      <c r="D44" s="15">
        <v>0.0387731493</v>
      </c>
      <c r="E44" s="3">
        <v>345</v>
      </c>
      <c r="F44" s="16">
        <v>0</v>
      </c>
      <c r="G44" s="18">
        <v>1057.1</v>
      </c>
      <c r="H44" s="19">
        <f t="shared" si="2"/>
        <v>1013.0999999999999</v>
      </c>
      <c r="I44" s="17">
        <v>1013.1</v>
      </c>
      <c r="J44" s="19">
        <f t="shared" si="3"/>
        <v>1.2293954233727158</v>
      </c>
      <c r="K44" s="19">
        <f t="shared" si="4"/>
        <v>36.410301423372715</v>
      </c>
      <c r="L44" s="19">
        <f t="shared" si="0"/>
        <v>54.424995423372714</v>
      </c>
      <c r="M44" s="23">
        <f t="shared" si="1"/>
        <v>45.41764842337271</v>
      </c>
      <c r="N44" s="17">
        <v>29.4</v>
      </c>
      <c r="O44" s="17">
        <v>58</v>
      </c>
      <c r="P44" s="18"/>
      <c r="Q44" s="24">
        <v>3.189</v>
      </c>
      <c r="T44" s="26">
        <v>0.019</v>
      </c>
      <c r="U44" s="23">
        <v>45.41764842337271</v>
      </c>
    </row>
    <row r="45" spans="1:21" ht="12.75">
      <c r="A45" s="1">
        <v>36359</v>
      </c>
      <c r="B45" s="14">
        <v>199</v>
      </c>
      <c r="C45" s="2">
        <v>0.0388888903</v>
      </c>
      <c r="D45" s="15">
        <v>0.0388888903</v>
      </c>
      <c r="E45" s="3">
        <v>355</v>
      </c>
      <c r="F45" s="16">
        <v>0</v>
      </c>
      <c r="G45" s="18">
        <v>1057.5</v>
      </c>
      <c r="H45" s="19">
        <f t="shared" si="2"/>
        <v>1013.5</v>
      </c>
      <c r="I45" s="17">
        <v>1013.5</v>
      </c>
      <c r="J45" s="19">
        <f t="shared" si="3"/>
        <v>-2.0485879891737238</v>
      </c>
      <c r="K45" s="19">
        <f t="shared" si="4"/>
        <v>33.132318010826275</v>
      </c>
      <c r="L45" s="19">
        <f t="shared" si="0"/>
        <v>51.14701201082627</v>
      </c>
      <c r="M45" s="23">
        <f t="shared" si="1"/>
        <v>42.13966501082628</v>
      </c>
      <c r="N45" s="17">
        <v>29.5</v>
      </c>
      <c r="O45" s="17">
        <v>57.9</v>
      </c>
      <c r="P45" s="18"/>
      <c r="Q45" s="24">
        <v>2.962</v>
      </c>
      <c r="T45" s="26">
        <v>0.019</v>
      </c>
      <c r="U45" s="23">
        <v>42.13966501082628</v>
      </c>
    </row>
    <row r="46" spans="1:21" ht="12.75">
      <c r="A46" s="1">
        <v>36359</v>
      </c>
      <c r="B46" s="14">
        <v>199</v>
      </c>
      <c r="C46" s="2">
        <v>0.0390046313</v>
      </c>
      <c r="D46" s="15">
        <v>0.0390046313</v>
      </c>
      <c r="E46" s="3">
        <v>365</v>
      </c>
      <c r="F46" s="16">
        <v>0</v>
      </c>
      <c r="G46" s="18">
        <v>1057.3</v>
      </c>
      <c r="H46" s="19">
        <f t="shared" si="2"/>
        <v>1013.3</v>
      </c>
      <c r="I46" s="17">
        <v>1013.3</v>
      </c>
      <c r="J46" s="19">
        <f t="shared" si="3"/>
        <v>-0.40975803082432755</v>
      </c>
      <c r="K46" s="19">
        <f t="shared" si="4"/>
        <v>34.77114796917567</v>
      </c>
      <c r="L46" s="19">
        <f t="shared" si="0"/>
        <v>52.78584196917567</v>
      </c>
      <c r="M46" s="23">
        <f t="shared" si="1"/>
        <v>43.77849496917567</v>
      </c>
      <c r="N46" s="17">
        <v>29.7</v>
      </c>
      <c r="O46" s="17">
        <v>57.8</v>
      </c>
      <c r="P46" s="18"/>
      <c r="Q46" s="24">
        <v>3.121</v>
      </c>
      <c r="T46" s="26">
        <v>0.015</v>
      </c>
      <c r="U46" s="23">
        <v>43.77849496917567</v>
      </c>
    </row>
    <row r="47" spans="1:21" ht="12.75">
      <c r="A47" s="1">
        <v>36359</v>
      </c>
      <c r="B47" s="14">
        <v>199</v>
      </c>
      <c r="C47" s="2">
        <v>0.0391203687</v>
      </c>
      <c r="D47" s="15">
        <v>0.0391203687</v>
      </c>
      <c r="E47" s="3">
        <v>375</v>
      </c>
      <c r="F47" s="16">
        <v>0</v>
      </c>
      <c r="G47" s="18">
        <v>1057.3</v>
      </c>
      <c r="H47" s="19">
        <f t="shared" si="2"/>
        <v>1013.3</v>
      </c>
      <c r="I47" s="17">
        <v>1013.3</v>
      </c>
      <c r="J47" s="19">
        <f t="shared" si="3"/>
        <v>-0.40975803082432755</v>
      </c>
      <c r="K47" s="19">
        <f t="shared" si="4"/>
        <v>34.77114796917567</v>
      </c>
      <c r="L47" s="19">
        <f t="shared" si="0"/>
        <v>52.78584196917567</v>
      </c>
      <c r="M47" s="23">
        <f t="shared" si="1"/>
        <v>43.77849496917567</v>
      </c>
      <c r="N47" s="17">
        <v>29.7</v>
      </c>
      <c r="O47" s="17">
        <v>57.7</v>
      </c>
      <c r="P47" s="18"/>
      <c r="Q47" s="24">
        <v>2.901</v>
      </c>
      <c r="T47" s="26">
        <v>0.014</v>
      </c>
      <c r="U47" s="23">
        <v>43.77849496917567</v>
      </c>
    </row>
    <row r="48" spans="1:21" ht="12.75">
      <c r="A48" s="1">
        <v>36359</v>
      </c>
      <c r="B48" s="14">
        <v>199</v>
      </c>
      <c r="C48" s="2">
        <v>0.0392361097</v>
      </c>
      <c r="D48" s="15">
        <v>0.0392361097</v>
      </c>
      <c r="E48" s="3">
        <v>385</v>
      </c>
      <c r="F48" s="16">
        <v>0</v>
      </c>
      <c r="G48" s="18">
        <v>1057.1</v>
      </c>
      <c r="H48" s="19">
        <f t="shared" si="2"/>
        <v>1013.0999999999999</v>
      </c>
      <c r="I48" s="17">
        <v>1013.1</v>
      </c>
      <c r="J48" s="19">
        <f t="shared" si="3"/>
        <v>1.2293954233727158</v>
      </c>
      <c r="K48" s="19">
        <f t="shared" si="4"/>
        <v>36.410301423372715</v>
      </c>
      <c r="L48" s="19">
        <f t="shared" si="0"/>
        <v>54.424995423372714</v>
      </c>
      <c r="M48" s="23">
        <f t="shared" si="1"/>
        <v>45.41764842337271</v>
      </c>
      <c r="N48" s="17">
        <v>29.6</v>
      </c>
      <c r="O48" s="17">
        <v>57.7</v>
      </c>
      <c r="P48" s="18"/>
      <c r="Q48" s="24">
        <v>3.22</v>
      </c>
      <c r="T48" s="26">
        <v>0.014</v>
      </c>
      <c r="U48" s="23">
        <v>45.41764842337271</v>
      </c>
    </row>
    <row r="49" spans="1:21" ht="12.75">
      <c r="A49" s="1">
        <v>36359</v>
      </c>
      <c r="B49" s="14">
        <v>199</v>
      </c>
      <c r="C49" s="2">
        <v>0.0393518507</v>
      </c>
      <c r="D49" s="15">
        <v>0.0393518507</v>
      </c>
      <c r="E49" s="3">
        <v>395</v>
      </c>
      <c r="F49" s="16">
        <v>0</v>
      </c>
      <c r="G49" s="18">
        <v>1057.3</v>
      </c>
      <c r="H49" s="19">
        <f t="shared" si="2"/>
        <v>1013.3</v>
      </c>
      <c r="I49" s="17">
        <v>1013.3</v>
      </c>
      <c r="J49" s="19">
        <f t="shared" si="3"/>
        <v>-0.40975803082432755</v>
      </c>
      <c r="K49" s="19">
        <f t="shared" si="4"/>
        <v>34.77114796917567</v>
      </c>
      <c r="L49" s="19">
        <f t="shared" si="0"/>
        <v>52.78584196917567</v>
      </c>
      <c r="M49" s="23">
        <f t="shared" si="1"/>
        <v>43.77849496917567</v>
      </c>
      <c r="N49" s="17">
        <v>29.8</v>
      </c>
      <c r="O49" s="17">
        <v>57.1</v>
      </c>
      <c r="P49" s="18"/>
      <c r="Q49" s="24">
        <v>3.049</v>
      </c>
      <c r="T49" s="26">
        <v>0.037</v>
      </c>
      <c r="U49" s="23">
        <v>43.77849496917567</v>
      </c>
    </row>
    <row r="50" spans="1:21" ht="12.75">
      <c r="A50" s="1">
        <v>36359</v>
      </c>
      <c r="B50" s="14">
        <v>199</v>
      </c>
      <c r="C50" s="2">
        <v>0.0394675918</v>
      </c>
      <c r="D50" s="15">
        <v>0.0394675918</v>
      </c>
      <c r="E50" s="3">
        <v>405</v>
      </c>
      <c r="F50" s="16">
        <v>0</v>
      </c>
      <c r="G50" s="18">
        <v>1057.6</v>
      </c>
      <c r="H50" s="19">
        <f t="shared" si="2"/>
        <v>1013.5999999999999</v>
      </c>
      <c r="I50" s="17">
        <v>1013.6</v>
      </c>
      <c r="J50" s="19">
        <f t="shared" si="3"/>
        <v>-2.8678816973018875</v>
      </c>
      <c r="K50" s="19">
        <f t="shared" si="4"/>
        <v>32.31302430269811</v>
      </c>
      <c r="L50" s="19">
        <f t="shared" si="0"/>
        <v>50.32771830269811</v>
      </c>
      <c r="M50" s="23">
        <f t="shared" si="1"/>
        <v>41.320371302698106</v>
      </c>
      <c r="N50" s="17">
        <v>29.6</v>
      </c>
      <c r="O50" s="17">
        <v>57.6</v>
      </c>
      <c r="P50" s="18"/>
      <c r="Q50" s="24">
        <v>2.99</v>
      </c>
      <c r="T50" s="26">
        <v>0.028</v>
      </c>
      <c r="U50" s="23">
        <v>41.320371302698106</v>
      </c>
    </row>
    <row r="51" spans="1:21" ht="12.75">
      <c r="A51" s="1">
        <v>36359</v>
      </c>
      <c r="B51" s="14">
        <v>199</v>
      </c>
      <c r="C51" s="2">
        <v>0.0395833328</v>
      </c>
      <c r="D51" s="15">
        <v>0.0395833328</v>
      </c>
      <c r="E51" s="3">
        <v>415</v>
      </c>
      <c r="F51" s="16">
        <v>0</v>
      </c>
      <c r="G51" s="18">
        <v>1057.5</v>
      </c>
      <c r="H51" s="19">
        <f t="shared" si="2"/>
        <v>1013.5</v>
      </c>
      <c r="I51" s="17">
        <v>1013.5</v>
      </c>
      <c r="J51" s="19">
        <f t="shared" si="3"/>
        <v>-2.0485879891737238</v>
      </c>
      <c r="K51" s="19">
        <f t="shared" si="4"/>
        <v>33.132318010826275</v>
      </c>
      <c r="L51" s="19">
        <f t="shared" si="0"/>
        <v>51.14701201082627</v>
      </c>
      <c r="M51" s="23">
        <f t="shared" si="1"/>
        <v>42.13966501082628</v>
      </c>
      <c r="N51" s="17">
        <v>29.1</v>
      </c>
      <c r="O51" s="17">
        <v>58.1</v>
      </c>
      <c r="P51" s="18"/>
      <c r="Q51" s="24">
        <v>2.931</v>
      </c>
      <c r="T51" s="26">
        <v>0.024</v>
      </c>
      <c r="U51" s="23">
        <v>42.13966501082628</v>
      </c>
    </row>
    <row r="52" spans="1:21" ht="12.75">
      <c r="A52" s="1">
        <v>36359</v>
      </c>
      <c r="B52" s="14">
        <v>199</v>
      </c>
      <c r="C52" s="2">
        <v>0.0396990739</v>
      </c>
      <c r="D52" s="15">
        <v>0.0396990739</v>
      </c>
      <c r="E52" s="3">
        <v>425</v>
      </c>
      <c r="F52" s="16">
        <v>0</v>
      </c>
      <c r="G52" s="18">
        <v>1057.3</v>
      </c>
      <c r="H52" s="19">
        <f t="shared" si="2"/>
        <v>1013.3</v>
      </c>
      <c r="I52" s="17">
        <v>1013.3</v>
      </c>
      <c r="J52" s="19">
        <f t="shared" si="3"/>
        <v>-0.40975803082432755</v>
      </c>
      <c r="K52" s="19">
        <f t="shared" si="4"/>
        <v>34.77114796917567</v>
      </c>
      <c r="L52" s="19">
        <f t="shared" si="0"/>
        <v>52.78584196917567</v>
      </c>
      <c r="M52" s="23">
        <f t="shared" si="1"/>
        <v>43.77849496917567</v>
      </c>
      <c r="N52" s="17">
        <v>29.2</v>
      </c>
      <c r="O52" s="17">
        <v>58.5</v>
      </c>
      <c r="P52" s="18"/>
      <c r="Q52" s="24">
        <v>3.041</v>
      </c>
      <c r="T52" s="26">
        <v>0.021</v>
      </c>
      <c r="U52" s="23">
        <v>43.77849496917567</v>
      </c>
    </row>
    <row r="53" spans="1:21" ht="12.75">
      <c r="A53" s="1">
        <v>36359</v>
      </c>
      <c r="B53" s="14">
        <v>199</v>
      </c>
      <c r="C53" s="2">
        <v>0.0398148149</v>
      </c>
      <c r="D53" s="15">
        <v>0.0398148149</v>
      </c>
      <c r="E53" s="3">
        <v>435</v>
      </c>
      <c r="F53" s="16">
        <v>0</v>
      </c>
      <c r="G53" s="18">
        <v>1057.1</v>
      </c>
      <c r="H53" s="19">
        <f t="shared" si="2"/>
        <v>1013.0999999999999</v>
      </c>
      <c r="I53" s="17">
        <v>1013.1</v>
      </c>
      <c r="J53" s="19">
        <f t="shared" si="3"/>
        <v>1.2293954233727158</v>
      </c>
      <c r="K53" s="19">
        <f t="shared" si="4"/>
        <v>36.410301423372715</v>
      </c>
      <c r="L53" s="19">
        <f t="shared" si="0"/>
        <v>54.424995423372714</v>
      </c>
      <c r="M53" s="23">
        <f t="shared" si="1"/>
        <v>45.41764842337271</v>
      </c>
      <c r="N53" s="17">
        <v>28.9</v>
      </c>
      <c r="O53" s="17">
        <v>54.6</v>
      </c>
      <c r="P53" s="18"/>
      <c r="Q53" s="24">
        <v>3.042</v>
      </c>
      <c r="T53" s="26">
        <v>0.021</v>
      </c>
      <c r="U53" s="23">
        <v>45.41764842337271</v>
      </c>
    </row>
    <row r="54" spans="1:21" ht="12.75">
      <c r="A54" s="1">
        <v>36359</v>
      </c>
      <c r="B54" s="14">
        <v>199</v>
      </c>
      <c r="C54" s="2">
        <v>0.039930556</v>
      </c>
      <c r="D54" s="15">
        <v>0.039930556</v>
      </c>
      <c r="E54" s="3">
        <v>445</v>
      </c>
      <c r="F54" s="16">
        <v>0</v>
      </c>
      <c r="G54" s="18">
        <v>1057.3</v>
      </c>
      <c r="H54" s="19">
        <f t="shared" si="2"/>
        <v>1013.3</v>
      </c>
      <c r="I54" s="17">
        <v>1013.3</v>
      </c>
      <c r="J54" s="19">
        <f t="shared" si="3"/>
        <v>-0.40975803082432755</v>
      </c>
      <c r="K54" s="19">
        <f t="shared" si="4"/>
        <v>34.77114796917567</v>
      </c>
      <c r="L54" s="19">
        <f t="shared" si="0"/>
        <v>52.78584196917567</v>
      </c>
      <c r="M54" s="23">
        <f t="shared" si="1"/>
        <v>43.77849496917567</v>
      </c>
      <c r="N54" s="17">
        <v>28.8</v>
      </c>
      <c r="O54" s="17">
        <v>59.1</v>
      </c>
      <c r="P54" s="18"/>
      <c r="Q54" s="24">
        <v>2.781</v>
      </c>
      <c r="T54" s="26">
        <v>0.02</v>
      </c>
      <c r="U54" s="23">
        <v>43.77849496917567</v>
      </c>
    </row>
    <row r="55" spans="1:21" ht="12.75">
      <c r="A55" s="1">
        <v>36359</v>
      </c>
      <c r="B55" s="14">
        <v>199</v>
      </c>
      <c r="C55" s="2">
        <v>0.040046297</v>
      </c>
      <c r="D55" s="15">
        <v>0.040046297</v>
      </c>
      <c r="E55" s="3">
        <v>455</v>
      </c>
      <c r="F55" s="16">
        <v>0</v>
      </c>
      <c r="G55" s="18">
        <v>1057.4</v>
      </c>
      <c r="H55" s="19">
        <f t="shared" si="2"/>
        <v>1013.4000000000001</v>
      </c>
      <c r="I55" s="17">
        <v>1013.4</v>
      </c>
      <c r="J55" s="19">
        <f t="shared" si="3"/>
        <v>-1.2292134390003857</v>
      </c>
      <c r="K55" s="19">
        <f t="shared" si="4"/>
        <v>33.95169256099962</v>
      </c>
      <c r="L55" s="19">
        <f t="shared" si="0"/>
        <v>51.96638656099962</v>
      </c>
      <c r="M55" s="23">
        <f t="shared" si="1"/>
        <v>42.959039560999614</v>
      </c>
      <c r="N55" s="17">
        <v>29.2</v>
      </c>
      <c r="O55" s="17">
        <v>59.5</v>
      </c>
      <c r="P55" s="18"/>
      <c r="Q55" s="24">
        <v>2.941</v>
      </c>
      <c r="T55" s="26">
        <v>0.023</v>
      </c>
      <c r="U55" s="23">
        <v>42.959039560999614</v>
      </c>
    </row>
    <row r="56" spans="1:21" ht="12.75">
      <c r="A56" s="1">
        <v>36359</v>
      </c>
      <c r="B56" s="14">
        <v>199</v>
      </c>
      <c r="C56" s="2">
        <v>0.0401620381</v>
      </c>
      <c r="D56" s="15">
        <v>0.0401620381</v>
      </c>
      <c r="E56" s="3">
        <v>465</v>
      </c>
      <c r="F56" s="16">
        <v>0</v>
      </c>
      <c r="G56" s="18">
        <v>1057.4</v>
      </c>
      <c r="H56" s="19">
        <f t="shared" si="2"/>
        <v>1013.4000000000001</v>
      </c>
      <c r="I56" s="17">
        <v>1013.4</v>
      </c>
      <c r="J56" s="19">
        <f t="shared" si="3"/>
        <v>-1.2292134390003857</v>
      </c>
      <c r="K56" s="19">
        <f t="shared" si="4"/>
        <v>33.95169256099962</v>
      </c>
      <c r="L56" s="19">
        <f t="shared" si="0"/>
        <v>51.96638656099962</v>
      </c>
      <c r="M56" s="23">
        <f t="shared" si="1"/>
        <v>42.959039560999614</v>
      </c>
      <c r="N56" s="17">
        <v>29.7</v>
      </c>
      <c r="O56" s="17">
        <v>59.9</v>
      </c>
      <c r="P56" s="18"/>
      <c r="Q56" s="24">
        <v>3.367</v>
      </c>
      <c r="T56" s="26">
        <v>0.014</v>
      </c>
      <c r="U56" s="23">
        <v>42.959039560999614</v>
      </c>
    </row>
    <row r="57" spans="1:21" ht="12.75">
      <c r="A57" s="1">
        <v>36359</v>
      </c>
      <c r="B57" s="14">
        <v>199</v>
      </c>
      <c r="C57" s="2">
        <v>0.0402777791</v>
      </c>
      <c r="D57" s="15">
        <v>0.0402777791</v>
      </c>
      <c r="E57" s="3">
        <v>475</v>
      </c>
      <c r="F57" s="16">
        <v>0</v>
      </c>
      <c r="G57" s="18">
        <v>1054.3</v>
      </c>
      <c r="H57" s="19">
        <f t="shared" si="2"/>
        <v>1010.3</v>
      </c>
      <c r="I57" s="17">
        <v>1010.3</v>
      </c>
      <c r="J57" s="19">
        <f t="shared" si="3"/>
        <v>24.21158251736597</v>
      </c>
      <c r="K57" s="19">
        <f t="shared" si="4"/>
        <v>59.39248851736597</v>
      </c>
      <c r="L57" s="19">
        <f t="shared" si="0"/>
        <v>77.40718251736597</v>
      </c>
      <c r="M57" s="23">
        <f t="shared" si="1"/>
        <v>68.39983551736597</v>
      </c>
      <c r="N57" s="17">
        <v>30.4</v>
      </c>
      <c r="O57" s="17">
        <v>59</v>
      </c>
      <c r="P57" s="18"/>
      <c r="Q57" s="24">
        <v>2.901</v>
      </c>
      <c r="T57" s="26">
        <v>0.02</v>
      </c>
      <c r="U57" s="23">
        <v>68.39983551736597</v>
      </c>
    </row>
    <row r="58" spans="1:21" ht="12.75">
      <c r="A58" s="1">
        <v>36359</v>
      </c>
      <c r="B58" s="14">
        <v>199</v>
      </c>
      <c r="C58" s="2">
        <v>0.0403935201</v>
      </c>
      <c r="D58" s="15">
        <v>0.0403935201</v>
      </c>
      <c r="E58" s="3">
        <v>485</v>
      </c>
      <c r="F58" s="16">
        <v>0</v>
      </c>
      <c r="G58" s="18">
        <v>1051.2</v>
      </c>
      <c r="H58" s="19">
        <f t="shared" si="2"/>
        <v>1007.2</v>
      </c>
      <c r="I58" s="17">
        <v>1007.2</v>
      </c>
      <c r="J58" s="19">
        <f t="shared" si="3"/>
        <v>49.730560968311686</v>
      </c>
      <c r="K58" s="19">
        <f t="shared" si="4"/>
        <v>84.91146696831169</v>
      </c>
      <c r="L58" s="19">
        <f t="shared" si="0"/>
        <v>102.92616096831168</v>
      </c>
      <c r="M58" s="23">
        <f t="shared" si="1"/>
        <v>93.91881396831168</v>
      </c>
      <c r="N58" s="17">
        <v>30.7</v>
      </c>
      <c r="O58" s="17">
        <v>55.9</v>
      </c>
      <c r="P58" s="17">
        <v>31.1</v>
      </c>
      <c r="Q58" s="24">
        <v>2.299</v>
      </c>
      <c r="T58" s="26">
        <v>0.016</v>
      </c>
      <c r="U58" s="23">
        <v>93.91881396831168</v>
      </c>
    </row>
    <row r="59" spans="1:21" ht="12.75">
      <c r="A59" s="1">
        <v>36359</v>
      </c>
      <c r="B59" s="14">
        <v>199</v>
      </c>
      <c r="C59" s="2">
        <v>0.0405092575</v>
      </c>
      <c r="D59" s="15">
        <v>0.0405092575</v>
      </c>
      <c r="E59" s="3">
        <v>495</v>
      </c>
      <c r="F59" s="16">
        <v>0</v>
      </c>
      <c r="G59" s="18">
        <v>1048.5</v>
      </c>
      <c r="H59" s="19">
        <f t="shared" si="2"/>
        <v>1004.5</v>
      </c>
      <c r="I59" s="17">
        <v>1004.5</v>
      </c>
      <c r="J59" s="19">
        <f t="shared" si="3"/>
        <v>72.02084497387808</v>
      </c>
      <c r="K59" s="19">
        <f t="shared" si="4"/>
        <v>107.20175097387809</v>
      </c>
      <c r="L59" s="19">
        <f t="shared" si="0"/>
        <v>125.21644497387808</v>
      </c>
      <c r="M59" s="23">
        <f t="shared" si="1"/>
        <v>116.20909797387809</v>
      </c>
      <c r="N59" s="17">
        <v>30.6</v>
      </c>
      <c r="O59" s="17">
        <v>55.1</v>
      </c>
      <c r="P59" s="17">
        <v>54.9</v>
      </c>
      <c r="Q59" s="24">
        <v>2.394</v>
      </c>
      <c r="T59" s="26">
        <v>0.016</v>
      </c>
      <c r="U59" s="23">
        <v>116.20909797387809</v>
      </c>
    </row>
    <row r="60" spans="1:21" ht="12.75">
      <c r="A60" s="1">
        <v>36359</v>
      </c>
      <c r="B60" s="14">
        <v>199</v>
      </c>
      <c r="C60" s="2">
        <v>0.0406249985</v>
      </c>
      <c r="D60" s="15">
        <v>0.0406249985</v>
      </c>
      <c r="E60" s="3">
        <v>505</v>
      </c>
      <c r="F60" s="16">
        <v>0</v>
      </c>
      <c r="G60" s="18">
        <v>1044.7</v>
      </c>
      <c r="H60" s="19">
        <f t="shared" si="2"/>
        <v>1000.7</v>
      </c>
      <c r="I60" s="17">
        <v>1000.7</v>
      </c>
      <c r="J60" s="19">
        <f t="shared" si="3"/>
        <v>103.49406758329287</v>
      </c>
      <c r="K60" s="19">
        <f t="shared" si="4"/>
        <v>138.67497358329288</v>
      </c>
      <c r="L60" s="19">
        <f t="shared" si="0"/>
        <v>156.68966758329287</v>
      </c>
      <c r="M60" s="23">
        <f t="shared" si="1"/>
        <v>147.6823205832929</v>
      </c>
      <c r="N60" s="17">
        <v>30.2</v>
      </c>
      <c r="O60" s="17">
        <v>55.9</v>
      </c>
      <c r="P60" s="17">
        <v>57.5</v>
      </c>
      <c r="Q60" s="24">
        <v>2.334</v>
      </c>
      <c r="T60" s="26">
        <v>0.015</v>
      </c>
      <c r="U60" s="23">
        <v>147.6823205832929</v>
      </c>
    </row>
    <row r="61" spans="1:21" ht="12.75">
      <c r="A61" s="1">
        <v>36359</v>
      </c>
      <c r="B61" s="14">
        <v>199</v>
      </c>
      <c r="C61" s="2">
        <v>0.0407407396</v>
      </c>
      <c r="D61" s="15">
        <v>0.0407407396</v>
      </c>
      <c r="E61" s="3">
        <v>515</v>
      </c>
      <c r="F61" s="16">
        <v>0</v>
      </c>
      <c r="G61" s="18">
        <v>1040.8</v>
      </c>
      <c r="H61" s="19">
        <f t="shared" si="2"/>
        <v>996.8</v>
      </c>
      <c r="I61" s="17">
        <v>996.8</v>
      </c>
      <c r="J61" s="19">
        <f t="shared" si="3"/>
        <v>135.92005156548655</v>
      </c>
      <c r="K61" s="19">
        <f t="shared" si="4"/>
        <v>171.10095756548654</v>
      </c>
      <c r="L61" s="19">
        <f t="shared" si="0"/>
        <v>189.11565156548653</v>
      </c>
      <c r="M61" s="23">
        <f t="shared" si="1"/>
        <v>180.10830456548655</v>
      </c>
      <c r="N61" s="17">
        <v>30.1</v>
      </c>
      <c r="O61" s="17">
        <v>54.7</v>
      </c>
      <c r="P61" s="17">
        <v>59</v>
      </c>
      <c r="Q61" s="24">
        <v>1.544</v>
      </c>
      <c r="T61" s="26">
        <v>0.019</v>
      </c>
      <c r="U61" s="23">
        <v>180.10830456548655</v>
      </c>
    </row>
    <row r="62" spans="1:21" ht="12.75">
      <c r="A62" s="1">
        <v>36359</v>
      </c>
      <c r="B62" s="14">
        <v>199</v>
      </c>
      <c r="C62" s="2">
        <v>0.0408564806</v>
      </c>
      <c r="D62" s="15">
        <v>0.0408564806</v>
      </c>
      <c r="E62" s="3">
        <v>525</v>
      </c>
      <c r="F62" s="16">
        <v>0</v>
      </c>
      <c r="G62" s="18">
        <v>1037.1</v>
      </c>
      <c r="H62" s="19">
        <f t="shared" si="2"/>
        <v>993.0999999999999</v>
      </c>
      <c r="I62" s="17">
        <v>993.1</v>
      </c>
      <c r="J62" s="19">
        <f t="shared" si="3"/>
        <v>166.8006540931179</v>
      </c>
      <c r="K62" s="19">
        <f t="shared" si="4"/>
        <v>201.9815600931179</v>
      </c>
      <c r="L62" s="19">
        <f t="shared" si="0"/>
        <v>219.9962540931179</v>
      </c>
      <c r="M62" s="23">
        <f t="shared" si="1"/>
        <v>210.98890709311792</v>
      </c>
      <c r="N62" s="17">
        <v>29.7</v>
      </c>
      <c r="O62" s="17">
        <v>54.4</v>
      </c>
      <c r="P62" s="17">
        <v>60.4</v>
      </c>
      <c r="Q62" s="24">
        <v>2.028</v>
      </c>
      <c r="T62" s="26">
        <v>0.015</v>
      </c>
      <c r="U62" s="23">
        <v>210.98890709311792</v>
      </c>
    </row>
    <row r="63" spans="1:21" ht="12.75">
      <c r="A63" s="1">
        <v>36359</v>
      </c>
      <c r="B63" s="14">
        <v>199</v>
      </c>
      <c r="C63" s="2">
        <v>0.0409722216</v>
      </c>
      <c r="D63" s="15">
        <v>0.0409722216</v>
      </c>
      <c r="E63" s="3">
        <v>535</v>
      </c>
      <c r="F63" s="16">
        <v>0</v>
      </c>
      <c r="G63" s="18">
        <v>1033.1</v>
      </c>
      <c r="H63" s="19">
        <f t="shared" si="2"/>
        <v>989.0999999999999</v>
      </c>
      <c r="I63" s="17">
        <v>989.1</v>
      </c>
      <c r="J63" s="19">
        <f t="shared" si="3"/>
        <v>200.31478039200132</v>
      </c>
      <c r="K63" s="19">
        <f t="shared" si="4"/>
        <v>235.49568639200132</v>
      </c>
      <c r="L63" s="19">
        <f t="shared" si="0"/>
        <v>253.5103803920013</v>
      </c>
      <c r="M63" s="23">
        <f t="shared" si="1"/>
        <v>244.50303339200133</v>
      </c>
      <c r="N63" s="17">
        <v>29.3</v>
      </c>
      <c r="O63" s="17">
        <v>55.7</v>
      </c>
      <c r="P63" s="17">
        <v>58.4</v>
      </c>
      <c r="Q63" s="24">
        <v>1.821</v>
      </c>
      <c r="T63" s="26">
        <v>0.014</v>
      </c>
      <c r="U63" s="23">
        <v>244.50303339200133</v>
      </c>
    </row>
    <row r="64" spans="1:21" ht="12.75">
      <c r="A64" s="1">
        <v>36359</v>
      </c>
      <c r="B64" s="14">
        <v>199</v>
      </c>
      <c r="C64" s="2">
        <v>0.0410879627</v>
      </c>
      <c r="D64" s="15">
        <v>0.0410879627</v>
      </c>
      <c r="E64" s="3">
        <v>545</v>
      </c>
      <c r="F64" s="16">
        <v>0</v>
      </c>
      <c r="G64" s="18">
        <v>1030.5</v>
      </c>
      <c r="H64" s="19">
        <f t="shared" si="2"/>
        <v>986.5</v>
      </c>
      <c r="I64" s="17">
        <v>986.5</v>
      </c>
      <c r="J64" s="19">
        <f t="shared" si="3"/>
        <v>222.17172110066608</v>
      </c>
      <c r="K64" s="19">
        <f t="shared" si="4"/>
        <v>257.3526271006661</v>
      </c>
      <c r="L64" s="19">
        <f t="shared" si="0"/>
        <v>275.36732110066606</v>
      </c>
      <c r="M64" s="23">
        <f t="shared" si="1"/>
        <v>266.3599741006661</v>
      </c>
      <c r="N64" s="17">
        <v>28.8</v>
      </c>
      <c r="O64" s="17">
        <v>60.6</v>
      </c>
      <c r="P64" s="17">
        <v>58</v>
      </c>
      <c r="Q64" s="24">
        <v>2.3</v>
      </c>
      <c r="T64" s="26">
        <v>0.015</v>
      </c>
      <c r="U64" s="23">
        <v>266.3599741006661</v>
      </c>
    </row>
    <row r="65" spans="1:21" ht="12.75">
      <c r="A65" s="1">
        <v>36359</v>
      </c>
      <c r="B65" s="14">
        <v>199</v>
      </c>
      <c r="C65" s="2">
        <v>0.0412037037</v>
      </c>
      <c r="D65" s="15">
        <v>0.0412037037</v>
      </c>
      <c r="E65" s="3">
        <v>555</v>
      </c>
      <c r="F65" s="16">
        <v>0</v>
      </c>
      <c r="G65" s="18">
        <v>1027.9</v>
      </c>
      <c r="H65" s="19">
        <f t="shared" si="2"/>
        <v>983.9000000000001</v>
      </c>
      <c r="I65" s="17">
        <v>983.9</v>
      </c>
      <c r="J65" s="19">
        <f t="shared" si="3"/>
        <v>244.0863436117268</v>
      </c>
      <c r="K65" s="19">
        <f t="shared" si="4"/>
        <v>279.2672496117268</v>
      </c>
      <c r="L65" s="19">
        <f t="shared" si="0"/>
        <v>297.2819436117268</v>
      </c>
      <c r="M65" s="23">
        <f t="shared" si="1"/>
        <v>288.2745966117268</v>
      </c>
      <c r="N65" s="17">
        <v>28.6</v>
      </c>
      <c r="O65" s="17">
        <v>60.2</v>
      </c>
      <c r="P65" s="17">
        <v>60.9</v>
      </c>
      <c r="Q65" s="24">
        <v>1.842</v>
      </c>
      <c r="T65" s="26">
        <v>0.014</v>
      </c>
      <c r="U65" s="23">
        <v>288.2745966117268</v>
      </c>
    </row>
    <row r="66" spans="1:21" ht="12.75">
      <c r="A66" s="1">
        <v>36359</v>
      </c>
      <c r="B66" s="14">
        <v>199</v>
      </c>
      <c r="C66" s="2">
        <v>0.0413194448</v>
      </c>
      <c r="D66" s="15">
        <v>0.0413194448</v>
      </c>
      <c r="E66" s="3">
        <v>565</v>
      </c>
      <c r="F66" s="16">
        <v>0</v>
      </c>
      <c r="G66" s="18">
        <v>1025.5</v>
      </c>
      <c r="H66" s="19">
        <f t="shared" si="2"/>
        <v>981.5</v>
      </c>
      <c r="I66" s="17">
        <v>981.5</v>
      </c>
      <c r="J66" s="19">
        <f t="shared" si="3"/>
        <v>264.3666867467039</v>
      </c>
      <c r="K66" s="19">
        <f t="shared" si="4"/>
        <v>299.5475927467039</v>
      </c>
      <c r="L66" s="19">
        <f t="shared" si="0"/>
        <v>317.56228674670393</v>
      </c>
      <c r="M66" s="23">
        <f t="shared" si="1"/>
        <v>308.5549397467039</v>
      </c>
      <c r="N66" s="17">
        <v>28.3</v>
      </c>
      <c r="O66" s="17">
        <v>61.9</v>
      </c>
      <c r="P66" s="17">
        <v>62.4</v>
      </c>
      <c r="Q66" s="24">
        <v>2.289</v>
      </c>
      <c r="T66" s="26">
        <v>0.014</v>
      </c>
      <c r="U66" s="23">
        <v>308.5549397467039</v>
      </c>
    </row>
    <row r="67" spans="1:21" ht="12.75">
      <c r="A67" s="1">
        <v>36359</v>
      </c>
      <c r="B67" s="14">
        <v>199</v>
      </c>
      <c r="C67" s="2">
        <v>0.0414351858</v>
      </c>
      <c r="D67" s="15">
        <v>0.0414351858</v>
      </c>
      <c r="E67" s="3">
        <v>575</v>
      </c>
      <c r="F67" s="16">
        <v>0</v>
      </c>
      <c r="G67" s="18">
        <v>1022.9</v>
      </c>
      <c r="H67" s="19">
        <f t="shared" si="2"/>
        <v>978.9</v>
      </c>
      <c r="I67" s="17">
        <v>978.9</v>
      </c>
      <c r="J67" s="19">
        <f t="shared" si="3"/>
        <v>286.3930958734752</v>
      </c>
      <c r="K67" s="19">
        <f t="shared" si="4"/>
        <v>321.5740018734752</v>
      </c>
      <c r="L67" s="19">
        <f t="shared" si="0"/>
        <v>339.5886958734752</v>
      </c>
      <c r="M67" s="23">
        <f t="shared" si="1"/>
        <v>330.58134887347524</v>
      </c>
      <c r="N67" s="17">
        <v>28</v>
      </c>
      <c r="O67" s="17">
        <v>63.4</v>
      </c>
      <c r="P67" s="17">
        <v>64.4</v>
      </c>
      <c r="Q67" s="24">
        <v>1.909</v>
      </c>
      <c r="T67" s="26">
        <v>0.013</v>
      </c>
      <c r="U67" s="23">
        <v>330.58134887347524</v>
      </c>
    </row>
    <row r="68" spans="1:21" ht="12.75">
      <c r="A68" s="1">
        <v>36359</v>
      </c>
      <c r="B68" s="14">
        <v>199</v>
      </c>
      <c r="C68" s="2">
        <v>0.0415509269</v>
      </c>
      <c r="D68" s="15">
        <v>0.0415509269</v>
      </c>
      <c r="E68" s="3">
        <v>585</v>
      </c>
      <c r="F68" s="16">
        <v>0</v>
      </c>
      <c r="G68" s="18">
        <v>1021.5</v>
      </c>
      <c r="H68" s="19">
        <f t="shared" si="2"/>
        <v>977.5</v>
      </c>
      <c r="I68" s="17">
        <v>977.5</v>
      </c>
      <c r="J68" s="19">
        <f t="shared" si="3"/>
        <v>298.2777144639633</v>
      </c>
      <c r="K68" s="19">
        <f t="shared" si="4"/>
        <v>333.4586204639633</v>
      </c>
      <c r="L68" s="19">
        <f t="shared" si="0"/>
        <v>351.47331446396333</v>
      </c>
      <c r="M68" s="23">
        <f t="shared" si="1"/>
        <v>342.46596746396335</v>
      </c>
      <c r="N68" s="17">
        <v>28.1</v>
      </c>
      <c r="O68" s="17">
        <v>62.9</v>
      </c>
      <c r="P68" s="17">
        <v>66.9</v>
      </c>
      <c r="Q68" s="24">
        <v>1.861</v>
      </c>
      <c r="T68" s="26">
        <v>0.011</v>
      </c>
      <c r="U68" s="23">
        <v>342.46596746396335</v>
      </c>
    </row>
    <row r="69" spans="1:21" ht="12.75">
      <c r="A69" s="1">
        <v>36359</v>
      </c>
      <c r="B69" s="14">
        <v>199</v>
      </c>
      <c r="C69" s="2">
        <v>0.0416666679</v>
      </c>
      <c r="D69" s="15">
        <v>0.0416666679</v>
      </c>
      <c r="E69" s="3">
        <v>595</v>
      </c>
      <c r="F69" s="16">
        <v>0</v>
      </c>
      <c r="G69" s="18">
        <v>1021</v>
      </c>
      <c r="H69" s="19">
        <f t="shared" si="2"/>
        <v>977</v>
      </c>
      <c r="I69" s="17">
        <v>977</v>
      </c>
      <c r="J69" s="19">
        <f t="shared" si="3"/>
        <v>302.5263466221356</v>
      </c>
      <c r="K69" s="19">
        <f t="shared" si="4"/>
        <v>337.70725262213557</v>
      </c>
      <c r="L69" s="19">
        <f t="shared" si="0"/>
        <v>355.7219466221356</v>
      </c>
      <c r="M69" s="23">
        <f t="shared" si="1"/>
        <v>346.71459962213555</v>
      </c>
      <c r="N69" s="17">
        <v>28</v>
      </c>
      <c r="O69" s="17">
        <v>63.4</v>
      </c>
      <c r="P69" s="17">
        <v>66.3</v>
      </c>
      <c r="Q69" s="24">
        <v>2.159</v>
      </c>
      <c r="T69" s="26">
        <v>0.013</v>
      </c>
      <c r="U69" s="23">
        <v>346.71459962213555</v>
      </c>
    </row>
    <row r="70" spans="1:21" ht="12.75">
      <c r="A70" s="1">
        <v>36359</v>
      </c>
      <c r="B70" s="14">
        <v>199</v>
      </c>
      <c r="C70" s="2">
        <v>0.041782409</v>
      </c>
      <c r="D70" s="15">
        <v>0.041782409</v>
      </c>
      <c r="E70" s="3">
        <v>605</v>
      </c>
      <c r="F70" s="16">
        <v>0</v>
      </c>
      <c r="G70" s="18">
        <v>1021.8</v>
      </c>
      <c r="H70" s="19">
        <f t="shared" si="2"/>
        <v>977.8</v>
      </c>
      <c r="I70" s="17">
        <v>977.8</v>
      </c>
      <c r="J70" s="19">
        <f t="shared" si="3"/>
        <v>295.72957818702577</v>
      </c>
      <c r="K70" s="19">
        <f t="shared" si="4"/>
        <v>330.91048418702576</v>
      </c>
      <c r="L70" s="19">
        <f t="shared" si="0"/>
        <v>348.9251781870258</v>
      </c>
      <c r="M70" s="23">
        <f t="shared" si="1"/>
        <v>339.91783118702574</v>
      </c>
      <c r="N70" s="17">
        <v>27.9</v>
      </c>
      <c r="O70" s="17">
        <v>63</v>
      </c>
      <c r="P70" s="17">
        <v>66.9</v>
      </c>
      <c r="Q70" s="24">
        <v>1.831</v>
      </c>
      <c r="T70" s="26">
        <v>0.016</v>
      </c>
      <c r="U70" s="23">
        <v>339.91783118702574</v>
      </c>
    </row>
    <row r="71" spans="1:21" ht="12.75">
      <c r="A71" s="1">
        <v>36359</v>
      </c>
      <c r="B71" s="14">
        <v>199</v>
      </c>
      <c r="C71" s="2">
        <v>0.04189815</v>
      </c>
      <c r="D71" s="15">
        <v>0.04189815</v>
      </c>
      <c r="E71" s="3">
        <v>615</v>
      </c>
      <c r="F71" s="16">
        <v>0</v>
      </c>
      <c r="G71" s="18">
        <v>1024.1</v>
      </c>
      <c r="H71" s="19">
        <f t="shared" si="2"/>
        <v>980.0999999999999</v>
      </c>
      <c r="I71" s="17">
        <v>980.1</v>
      </c>
      <c r="J71" s="19">
        <f t="shared" si="3"/>
        <v>276.2198004240167</v>
      </c>
      <c r="K71" s="19">
        <f t="shared" si="4"/>
        <v>311.4007064240167</v>
      </c>
      <c r="L71" s="19">
        <f t="shared" si="0"/>
        <v>329.4154004240167</v>
      </c>
      <c r="M71" s="23">
        <f t="shared" si="1"/>
        <v>320.40805342401666</v>
      </c>
      <c r="N71" s="17">
        <v>27.8</v>
      </c>
      <c r="O71" s="17">
        <v>64.3</v>
      </c>
      <c r="P71" s="17">
        <v>67.4</v>
      </c>
      <c r="Q71" s="24">
        <v>2.259</v>
      </c>
      <c r="T71" s="26">
        <v>0.016</v>
      </c>
      <c r="U71" s="23">
        <v>320.40805342401666</v>
      </c>
    </row>
    <row r="72" spans="1:21" ht="12.75">
      <c r="A72" s="1">
        <v>36359</v>
      </c>
      <c r="B72" s="14">
        <v>199</v>
      </c>
      <c r="C72" s="2">
        <v>0.0420138873</v>
      </c>
      <c r="D72" s="15">
        <v>0.0420138873</v>
      </c>
      <c r="E72" s="3">
        <v>625</v>
      </c>
      <c r="F72" s="16">
        <v>0</v>
      </c>
      <c r="G72" s="18">
        <v>1027</v>
      </c>
      <c r="H72" s="19">
        <f t="shared" si="2"/>
        <v>983</v>
      </c>
      <c r="I72" s="17">
        <v>983</v>
      </c>
      <c r="J72" s="19">
        <f t="shared" si="3"/>
        <v>251.68566920671086</v>
      </c>
      <c r="K72" s="19">
        <f t="shared" si="4"/>
        <v>286.8665752067109</v>
      </c>
      <c r="L72" s="19">
        <f t="shared" si="0"/>
        <v>304.88126920671084</v>
      </c>
      <c r="M72" s="23">
        <f t="shared" si="1"/>
        <v>295.87392220671086</v>
      </c>
      <c r="N72" s="17">
        <v>28</v>
      </c>
      <c r="O72" s="17">
        <v>64.5</v>
      </c>
      <c r="P72" s="17">
        <v>65.9</v>
      </c>
      <c r="Q72" s="24">
        <v>2.016</v>
      </c>
      <c r="T72" s="26">
        <v>0.014</v>
      </c>
      <c r="U72" s="23">
        <v>295.87392220671086</v>
      </c>
    </row>
    <row r="73" spans="1:21" ht="12.75">
      <c r="A73" s="1">
        <v>36359</v>
      </c>
      <c r="B73" s="14">
        <v>199</v>
      </c>
      <c r="C73" s="2">
        <v>0.0421296284</v>
      </c>
      <c r="D73" s="15">
        <v>0.0421296284</v>
      </c>
      <c r="E73" s="3">
        <v>635</v>
      </c>
      <c r="F73" s="16">
        <v>0</v>
      </c>
      <c r="G73" s="18">
        <v>1030.3</v>
      </c>
      <c r="H73" s="19">
        <f t="shared" si="2"/>
        <v>986.3</v>
      </c>
      <c r="I73" s="17">
        <v>986.3</v>
      </c>
      <c r="J73" s="19">
        <f t="shared" si="3"/>
        <v>223.85540954357913</v>
      </c>
      <c r="K73" s="19">
        <f t="shared" si="4"/>
        <v>259.0363155435791</v>
      </c>
      <c r="L73" s="19">
        <f aca="true" t="shared" si="5" ref="L73:L136">(J73+53.1956)</f>
        <v>277.05100954357914</v>
      </c>
      <c r="M73" s="23">
        <f aca="true" t="shared" si="6" ref="M73:M136">AVERAGE(K73:L73)</f>
        <v>268.0436625435791</v>
      </c>
      <c r="N73" s="17">
        <v>28.1</v>
      </c>
      <c r="O73" s="17">
        <v>65.2</v>
      </c>
      <c r="P73" s="17">
        <v>68.9</v>
      </c>
      <c r="Q73" s="24">
        <v>2.289</v>
      </c>
      <c r="T73" s="26">
        <v>0.014</v>
      </c>
      <c r="U73" s="23">
        <v>268.0436625435791</v>
      </c>
    </row>
    <row r="74" spans="1:21" ht="12.75">
      <c r="A74" s="1">
        <v>36359</v>
      </c>
      <c r="B74" s="14">
        <v>199</v>
      </c>
      <c r="C74" s="2">
        <v>0.0422453694</v>
      </c>
      <c r="D74" s="15">
        <v>0.0422453694</v>
      </c>
      <c r="E74" s="3">
        <v>645</v>
      </c>
      <c r="F74" s="16">
        <v>0</v>
      </c>
      <c r="G74" s="18">
        <v>1034</v>
      </c>
      <c r="H74" s="19">
        <f aca="true" t="shared" si="7" ref="H74:H137">(G74-44)</f>
        <v>990</v>
      </c>
      <c r="I74" s="17">
        <v>990</v>
      </c>
      <c r="J74" s="19">
        <f aca="true" t="shared" si="8" ref="J74:J137">(8303.951372*LN(1013.25/H74))</f>
        <v>192.76230022427134</v>
      </c>
      <c r="K74" s="19">
        <f aca="true" t="shared" si="9" ref="K74:K137">(J74+35.180906)</f>
        <v>227.94320622427134</v>
      </c>
      <c r="L74" s="19">
        <f t="shared" si="5"/>
        <v>245.95790022427133</v>
      </c>
      <c r="M74" s="23">
        <f t="shared" si="6"/>
        <v>236.95055322427135</v>
      </c>
      <c r="N74" s="17">
        <v>28.4</v>
      </c>
      <c r="O74" s="17">
        <v>65.8</v>
      </c>
      <c r="P74" s="17">
        <v>67.8</v>
      </c>
      <c r="Q74" s="24">
        <v>1.811</v>
      </c>
      <c r="T74" s="26">
        <v>0.013</v>
      </c>
      <c r="U74" s="23">
        <v>236.95055322427135</v>
      </c>
    </row>
    <row r="75" spans="1:21" ht="12.75">
      <c r="A75" s="1">
        <v>36359</v>
      </c>
      <c r="B75" s="14">
        <v>199</v>
      </c>
      <c r="C75" s="2">
        <v>0.0423611104</v>
      </c>
      <c r="D75" s="15">
        <v>0.0423611104</v>
      </c>
      <c r="E75" s="3">
        <v>655</v>
      </c>
      <c r="F75" s="16">
        <v>0</v>
      </c>
      <c r="G75" s="18">
        <v>1037.7</v>
      </c>
      <c r="H75" s="19">
        <f t="shared" si="7"/>
        <v>993.7</v>
      </c>
      <c r="I75" s="17">
        <v>993.7</v>
      </c>
      <c r="J75" s="19">
        <f t="shared" si="8"/>
        <v>161.78518099601175</v>
      </c>
      <c r="K75" s="19">
        <f t="shared" si="9"/>
        <v>196.96608699601174</v>
      </c>
      <c r="L75" s="19">
        <f t="shared" si="5"/>
        <v>214.98078099601173</v>
      </c>
      <c r="M75" s="23">
        <f t="shared" si="6"/>
        <v>205.97343399601175</v>
      </c>
      <c r="N75" s="17">
        <v>28.6</v>
      </c>
      <c r="O75" s="17">
        <v>65.8</v>
      </c>
      <c r="P75" s="17">
        <v>68.3</v>
      </c>
      <c r="Q75" s="24">
        <v>1.904</v>
      </c>
      <c r="T75" s="26">
        <v>0.014</v>
      </c>
      <c r="U75" s="23">
        <v>205.97343399601175</v>
      </c>
    </row>
    <row r="76" spans="1:21" ht="12.75">
      <c r="A76" s="1">
        <v>36359</v>
      </c>
      <c r="B76" s="14">
        <v>199</v>
      </c>
      <c r="C76" s="2">
        <v>0.0424768515</v>
      </c>
      <c r="D76" s="15">
        <v>0.0424768515</v>
      </c>
      <c r="E76" s="3">
        <v>665</v>
      </c>
      <c r="F76" s="16">
        <v>0</v>
      </c>
      <c r="G76" s="18">
        <v>1043</v>
      </c>
      <c r="H76" s="19">
        <f t="shared" si="7"/>
        <v>999</v>
      </c>
      <c r="I76" s="17">
        <v>999</v>
      </c>
      <c r="J76" s="19">
        <f t="shared" si="8"/>
        <v>117.61290614227536</v>
      </c>
      <c r="K76" s="19">
        <f t="shared" si="9"/>
        <v>152.79381214227536</v>
      </c>
      <c r="L76" s="19">
        <f t="shared" si="5"/>
        <v>170.80850614227535</v>
      </c>
      <c r="M76" s="23">
        <f t="shared" si="6"/>
        <v>161.80115914227537</v>
      </c>
      <c r="N76" s="17">
        <v>29.1</v>
      </c>
      <c r="O76" s="17">
        <v>64.2</v>
      </c>
      <c r="P76" s="17">
        <v>69.8</v>
      </c>
      <c r="Q76" s="24">
        <v>1.988</v>
      </c>
      <c r="T76" s="26">
        <v>0.014</v>
      </c>
      <c r="U76" s="23">
        <v>161.80115914227537</v>
      </c>
    </row>
    <row r="77" spans="1:21" ht="12.75">
      <c r="A77" s="1">
        <v>36359</v>
      </c>
      <c r="B77" s="14">
        <v>199</v>
      </c>
      <c r="C77" s="2">
        <v>0.0425925925</v>
      </c>
      <c r="D77" s="15">
        <v>0.0425925925</v>
      </c>
      <c r="E77" s="3">
        <v>675</v>
      </c>
      <c r="F77" s="16">
        <v>0</v>
      </c>
      <c r="G77" s="18">
        <v>1048.5</v>
      </c>
      <c r="H77" s="19">
        <f t="shared" si="7"/>
        <v>1004.5</v>
      </c>
      <c r="I77" s="17">
        <v>1004.5</v>
      </c>
      <c r="J77" s="19">
        <f t="shared" si="8"/>
        <v>72.02084497387808</v>
      </c>
      <c r="K77" s="19">
        <f t="shared" si="9"/>
        <v>107.20175097387809</v>
      </c>
      <c r="L77" s="19">
        <f t="shared" si="5"/>
        <v>125.21644497387808</v>
      </c>
      <c r="M77" s="23">
        <f t="shared" si="6"/>
        <v>116.20909797387809</v>
      </c>
      <c r="N77" s="17">
        <v>29.5</v>
      </c>
      <c r="O77" s="17">
        <v>63.7</v>
      </c>
      <c r="P77" s="17">
        <v>70.4</v>
      </c>
      <c r="Q77" s="24">
        <v>2.334</v>
      </c>
      <c r="T77" s="26">
        <v>0.014</v>
      </c>
      <c r="U77" s="23">
        <v>116.20909797387809</v>
      </c>
    </row>
    <row r="78" spans="1:21" ht="12.75">
      <c r="A78" s="1">
        <v>36359</v>
      </c>
      <c r="B78" s="14">
        <v>199</v>
      </c>
      <c r="C78" s="2">
        <v>0.0427083336</v>
      </c>
      <c r="D78" s="15">
        <v>0.0427083336</v>
      </c>
      <c r="E78" s="3">
        <v>685</v>
      </c>
      <c r="F78" s="16">
        <v>0</v>
      </c>
      <c r="G78" s="18">
        <v>1053</v>
      </c>
      <c r="H78" s="19">
        <f t="shared" si="7"/>
        <v>1009</v>
      </c>
      <c r="I78" s="17">
        <v>1009</v>
      </c>
      <c r="J78" s="19">
        <f t="shared" si="8"/>
        <v>34.903543370127906</v>
      </c>
      <c r="K78" s="19">
        <f t="shared" si="9"/>
        <v>70.08444937012791</v>
      </c>
      <c r="L78" s="19">
        <f t="shared" si="5"/>
        <v>88.0991433701279</v>
      </c>
      <c r="M78" s="23">
        <f t="shared" si="6"/>
        <v>79.09179637012791</v>
      </c>
      <c r="N78" s="17">
        <v>29.9</v>
      </c>
      <c r="O78" s="17">
        <v>63</v>
      </c>
      <c r="P78" s="17">
        <v>69.3</v>
      </c>
      <c r="Q78" s="24">
        <v>1.763</v>
      </c>
      <c r="T78" s="26">
        <v>0.015</v>
      </c>
      <c r="U78" s="23">
        <v>79.09179637012791</v>
      </c>
    </row>
    <row r="79" spans="1:21" ht="12.75">
      <c r="A79" s="1">
        <v>36359</v>
      </c>
      <c r="B79" s="14">
        <v>199</v>
      </c>
      <c r="C79" s="2">
        <v>0.0428240746</v>
      </c>
      <c r="D79" s="15">
        <v>0.0428240746</v>
      </c>
      <c r="E79" s="3">
        <v>695</v>
      </c>
      <c r="F79" s="16">
        <v>0</v>
      </c>
      <c r="G79" s="18">
        <v>1056.2</v>
      </c>
      <c r="H79" s="19">
        <f t="shared" si="7"/>
        <v>1012.2</v>
      </c>
      <c r="I79" s="17">
        <v>1012.2</v>
      </c>
      <c r="J79" s="19">
        <f t="shared" si="8"/>
        <v>8.60959265513073</v>
      </c>
      <c r="K79" s="19">
        <f t="shared" si="9"/>
        <v>43.79049865513073</v>
      </c>
      <c r="L79" s="19">
        <f t="shared" si="5"/>
        <v>61.805192655130725</v>
      </c>
      <c r="M79" s="23">
        <f t="shared" si="6"/>
        <v>52.79784565513073</v>
      </c>
      <c r="N79" s="17">
        <v>29.5</v>
      </c>
      <c r="O79" s="17">
        <v>63</v>
      </c>
      <c r="P79" s="17">
        <v>68.4</v>
      </c>
      <c r="Q79" s="24">
        <v>2.16</v>
      </c>
      <c r="T79" s="26">
        <v>0.014</v>
      </c>
      <c r="U79" s="23">
        <v>52.79784565513073</v>
      </c>
    </row>
    <row r="80" spans="1:21" ht="12.75">
      <c r="A80" s="1">
        <v>36359</v>
      </c>
      <c r="B80" s="14">
        <v>199</v>
      </c>
      <c r="C80" s="2">
        <v>0.0429398157</v>
      </c>
      <c r="D80" s="15">
        <v>0.0429398157</v>
      </c>
      <c r="E80" s="3">
        <v>705</v>
      </c>
      <c r="F80" s="16">
        <v>0</v>
      </c>
      <c r="G80" s="18">
        <v>1056.5</v>
      </c>
      <c r="H80" s="19">
        <f t="shared" si="7"/>
        <v>1012.5</v>
      </c>
      <c r="I80" s="17">
        <v>1012.5</v>
      </c>
      <c r="J80" s="19">
        <f t="shared" si="8"/>
        <v>6.148798038811227</v>
      </c>
      <c r="K80" s="19">
        <f t="shared" si="9"/>
        <v>41.32970403881123</v>
      </c>
      <c r="L80" s="19">
        <f t="shared" si="5"/>
        <v>59.34439803881123</v>
      </c>
      <c r="M80" s="23">
        <f t="shared" si="6"/>
        <v>50.337051038811225</v>
      </c>
      <c r="N80" s="17">
        <v>29.6</v>
      </c>
      <c r="O80" s="17">
        <v>63.1</v>
      </c>
      <c r="P80" s="17">
        <v>66.8</v>
      </c>
      <c r="Q80" s="24">
        <v>1.593</v>
      </c>
      <c r="T80" s="26">
        <v>0.013</v>
      </c>
      <c r="U80" s="23">
        <v>50.337051038811225</v>
      </c>
    </row>
    <row r="81" spans="1:21" ht="12.75">
      <c r="A81" s="1">
        <v>36359</v>
      </c>
      <c r="B81" s="14">
        <v>199</v>
      </c>
      <c r="C81" s="2">
        <v>0.0430555567</v>
      </c>
      <c r="D81" s="15">
        <v>0.0430555567</v>
      </c>
      <c r="E81" s="3">
        <v>715</v>
      </c>
      <c r="F81" s="16">
        <v>0</v>
      </c>
      <c r="G81" s="18">
        <v>1055.7</v>
      </c>
      <c r="H81" s="19">
        <f t="shared" si="7"/>
        <v>1011.7</v>
      </c>
      <c r="I81" s="17">
        <v>1011.7</v>
      </c>
      <c r="J81" s="19">
        <f t="shared" si="8"/>
        <v>12.7125382260277</v>
      </c>
      <c r="K81" s="19">
        <f t="shared" si="9"/>
        <v>47.8934442260277</v>
      </c>
      <c r="L81" s="19">
        <f t="shared" si="5"/>
        <v>65.9081382260277</v>
      </c>
      <c r="M81" s="23">
        <f t="shared" si="6"/>
        <v>56.9007912260277</v>
      </c>
      <c r="N81" s="17">
        <v>29.9</v>
      </c>
      <c r="O81" s="17">
        <v>62.4</v>
      </c>
      <c r="P81" s="17">
        <v>67.9</v>
      </c>
      <c r="Q81" s="24">
        <v>2.041</v>
      </c>
      <c r="T81" s="26">
        <v>0.013</v>
      </c>
      <c r="U81" s="23">
        <v>56.9007912260277</v>
      </c>
    </row>
    <row r="82" spans="1:21" ht="12.75">
      <c r="A82" s="1">
        <v>36359</v>
      </c>
      <c r="B82" s="14">
        <v>199</v>
      </c>
      <c r="C82" s="2">
        <v>0.0431712978</v>
      </c>
      <c r="D82" s="15">
        <v>0.0431712978</v>
      </c>
      <c r="E82" s="3">
        <v>725</v>
      </c>
      <c r="F82" s="16">
        <v>0</v>
      </c>
      <c r="G82" s="18">
        <v>1053.3</v>
      </c>
      <c r="H82" s="19">
        <f t="shared" si="7"/>
        <v>1009.3</v>
      </c>
      <c r="I82" s="17">
        <v>1009.3</v>
      </c>
      <c r="J82" s="19">
        <f t="shared" si="8"/>
        <v>32.434945609690665</v>
      </c>
      <c r="K82" s="19">
        <f t="shared" si="9"/>
        <v>67.61585160969067</v>
      </c>
      <c r="L82" s="19">
        <f t="shared" si="5"/>
        <v>85.63054560969067</v>
      </c>
      <c r="M82" s="23">
        <f t="shared" si="6"/>
        <v>76.62319860969066</v>
      </c>
      <c r="N82" s="17">
        <v>30.1</v>
      </c>
      <c r="O82" s="17">
        <v>62</v>
      </c>
      <c r="P82" s="17">
        <v>67.3</v>
      </c>
      <c r="Q82" s="24">
        <v>1.79</v>
      </c>
      <c r="T82" s="26">
        <v>0.01</v>
      </c>
      <c r="U82" s="23">
        <v>76.62319860969066</v>
      </c>
    </row>
    <row r="83" spans="1:21" ht="12.75">
      <c r="A83" s="1">
        <v>36359</v>
      </c>
      <c r="B83" s="14">
        <v>199</v>
      </c>
      <c r="C83" s="2">
        <v>0.0432870388</v>
      </c>
      <c r="D83" s="15">
        <v>0.0432870388</v>
      </c>
      <c r="E83" s="3">
        <v>735</v>
      </c>
      <c r="F83" s="16">
        <v>0</v>
      </c>
      <c r="G83" s="18">
        <v>1050</v>
      </c>
      <c r="H83" s="19">
        <f t="shared" si="7"/>
        <v>1006</v>
      </c>
      <c r="I83" s="17">
        <v>1006</v>
      </c>
      <c r="J83" s="19">
        <f t="shared" si="8"/>
        <v>59.62996771035564</v>
      </c>
      <c r="K83" s="19">
        <f t="shared" si="9"/>
        <v>94.81087371035565</v>
      </c>
      <c r="L83" s="19">
        <f t="shared" si="5"/>
        <v>112.82556771035564</v>
      </c>
      <c r="M83" s="23">
        <f t="shared" si="6"/>
        <v>103.81822071035565</v>
      </c>
      <c r="N83" s="17">
        <v>29.9</v>
      </c>
      <c r="O83" s="17">
        <v>61.8</v>
      </c>
      <c r="P83" s="17">
        <v>67.4</v>
      </c>
      <c r="Q83" s="24">
        <v>2.067</v>
      </c>
      <c r="T83" s="26">
        <v>0.011</v>
      </c>
      <c r="U83" s="23">
        <v>103.81822071035565</v>
      </c>
    </row>
    <row r="84" spans="1:21" ht="12.75">
      <c r="A84" s="1">
        <v>36359</v>
      </c>
      <c r="B84" s="14">
        <v>199</v>
      </c>
      <c r="C84" s="2">
        <v>0.0434027761</v>
      </c>
      <c r="D84" s="15">
        <v>0.0434027761</v>
      </c>
      <c r="E84" s="3">
        <v>745</v>
      </c>
      <c r="F84" s="16">
        <v>0</v>
      </c>
      <c r="G84" s="18">
        <v>1047.4</v>
      </c>
      <c r="H84" s="19">
        <f t="shared" si="7"/>
        <v>1003.4000000000001</v>
      </c>
      <c r="I84" s="17">
        <v>1003.4</v>
      </c>
      <c r="J84" s="19">
        <f t="shared" si="8"/>
        <v>81.1192536824912</v>
      </c>
      <c r="K84" s="19">
        <f t="shared" si="9"/>
        <v>116.3001596824912</v>
      </c>
      <c r="L84" s="19">
        <f t="shared" si="5"/>
        <v>134.31485368249122</v>
      </c>
      <c r="M84" s="23">
        <f t="shared" si="6"/>
        <v>125.30750668249121</v>
      </c>
      <c r="N84" s="17">
        <v>29.8</v>
      </c>
      <c r="O84" s="17">
        <v>60.5</v>
      </c>
      <c r="P84" s="17">
        <v>70.4</v>
      </c>
      <c r="Q84" s="24">
        <v>2.128</v>
      </c>
      <c r="T84" s="26">
        <v>0.039</v>
      </c>
      <c r="U84" s="23">
        <v>125.30750668249121</v>
      </c>
    </row>
    <row r="85" spans="1:21" ht="12.75">
      <c r="A85" s="1">
        <v>36359</v>
      </c>
      <c r="B85" s="14">
        <v>199</v>
      </c>
      <c r="C85" s="2">
        <v>0.0435185172</v>
      </c>
      <c r="D85" s="15">
        <v>0.0435185172</v>
      </c>
      <c r="E85" s="3">
        <v>755</v>
      </c>
      <c r="F85" s="16">
        <v>0</v>
      </c>
      <c r="G85" s="18">
        <v>1044.3</v>
      </c>
      <c r="H85" s="19">
        <f t="shared" si="7"/>
        <v>1000.3</v>
      </c>
      <c r="I85" s="17">
        <v>1000.3</v>
      </c>
      <c r="J85" s="19">
        <f t="shared" si="8"/>
        <v>106.81398821602106</v>
      </c>
      <c r="K85" s="19">
        <f t="shared" si="9"/>
        <v>141.99489421602107</v>
      </c>
      <c r="L85" s="19">
        <f t="shared" si="5"/>
        <v>160.00958821602106</v>
      </c>
      <c r="M85" s="23">
        <f t="shared" si="6"/>
        <v>151.00224121602105</v>
      </c>
      <c r="N85" s="17">
        <v>29.7</v>
      </c>
      <c r="O85" s="17">
        <v>60.8</v>
      </c>
      <c r="P85" s="17">
        <v>67.4</v>
      </c>
      <c r="Q85" s="24">
        <v>1.731</v>
      </c>
      <c r="T85" s="26">
        <v>15.028</v>
      </c>
      <c r="U85" s="23">
        <v>151.00224121602105</v>
      </c>
    </row>
    <row r="86" spans="1:21" ht="12.75">
      <c r="A86" s="1">
        <v>36359</v>
      </c>
      <c r="B86" s="14">
        <v>199</v>
      </c>
      <c r="C86" s="2">
        <v>0.0436342582</v>
      </c>
      <c r="D86" s="15">
        <v>0.0436342582</v>
      </c>
      <c r="E86" s="3">
        <v>765</v>
      </c>
      <c r="F86" s="16">
        <v>0</v>
      </c>
      <c r="G86" s="18">
        <v>1041.2</v>
      </c>
      <c r="H86" s="19">
        <f t="shared" si="7"/>
        <v>997.2</v>
      </c>
      <c r="I86" s="17">
        <v>997.2</v>
      </c>
      <c r="J86" s="19">
        <f t="shared" si="8"/>
        <v>132.5884762461732</v>
      </c>
      <c r="K86" s="19">
        <f t="shared" si="9"/>
        <v>167.7693822461732</v>
      </c>
      <c r="L86" s="19">
        <f t="shared" si="5"/>
        <v>185.78407624617319</v>
      </c>
      <c r="M86" s="23">
        <f t="shared" si="6"/>
        <v>176.7767292461732</v>
      </c>
      <c r="N86" s="17">
        <v>29.3</v>
      </c>
      <c r="O86" s="17">
        <v>62</v>
      </c>
      <c r="P86" s="17">
        <v>64.8</v>
      </c>
      <c r="Q86" s="24">
        <v>2.404</v>
      </c>
      <c r="T86" s="26">
        <v>15.116</v>
      </c>
      <c r="U86" s="23">
        <v>176.7767292461732</v>
      </c>
    </row>
    <row r="87" spans="1:21" ht="12.75">
      <c r="A87" s="1">
        <v>36359</v>
      </c>
      <c r="B87" s="14">
        <v>199</v>
      </c>
      <c r="C87" s="2">
        <v>0.0437499993</v>
      </c>
      <c r="D87" s="15">
        <v>0.0437499993</v>
      </c>
      <c r="E87" s="3">
        <v>775</v>
      </c>
      <c r="F87" s="16">
        <v>0</v>
      </c>
      <c r="G87" s="18">
        <v>1038.9</v>
      </c>
      <c r="H87" s="19">
        <f t="shared" si="7"/>
        <v>994.9000000000001</v>
      </c>
      <c r="I87" s="17">
        <v>994.9</v>
      </c>
      <c r="J87" s="19">
        <f t="shared" si="8"/>
        <v>151.76331349534024</v>
      </c>
      <c r="K87" s="19">
        <f t="shared" si="9"/>
        <v>186.94421949534023</v>
      </c>
      <c r="L87" s="19">
        <f t="shared" si="5"/>
        <v>204.95891349534025</v>
      </c>
      <c r="M87" s="23">
        <f t="shared" si="6"/>
        <v>195.95156649534024</v>
      </c>
      <c r="N87" s="17">
        <v>29.1</v>
      </c>
      <c r="O87" s="17">
        <v>61.9</v>
      </c>
      <c r="P87" s="17">
        <v>65.9</v>
      </c>
      <c r="Q87" s="24">
        <v>2.534</v>
      </c>
      <c r="T87" s="26">
        <v>15.141</v>
      </c>
      <c r="U87" s="23">
        <v>195.95156649534024</v>
      </c>
    </row>
    <row r="88" spans="1:21" ht="12.75">
      <c r="A88" s="1">
        <v>36359</v>
      </c>
      <c r="B88" s="14">
        <v>199</v>
      </c>
      <c r="C88" s="2">
        <v>0.0438657403</v>
      </c>
      <c r="D88" s="15">
        <v>0.0438657403</v>
      </c>
      <c r="E88" s="3">
        <v>785</v>
      </c>
      <c r="F88" s="16">
        <v>0</v>
      </c>
      <c r="G88" s="18">
        <v>1036.1</v>
      </c>
      <c r="H88" s="19">
        <f t="shared" si="7"/>
        <v>992.0999999999999</v>
      </c>
      <c r="I88" s="17">
        <v>992.1</v>
      </c>
      <c r="J88" s="19">
        <f t="shared" si="8"/>
        <v>175.16651352728292</v>
      </c>
      <c r="K88" s="19">
        <f t="shared" si="9"/>
        <v>210.3474195272829</v>
      </c>
      <c r="L88" s="19">
        <f t="shared" si="5"/>
        <v>228.36211352728293</v>
      </c>
      <c r="M88" s="23">
        <f t="shared" si="6"/>
        <v>219.35476652728292</v>
      </c>
      <c r="N88" s="17">
        <v>28.8</v>
      </c>
      <c r="O88" s="17">
        <v>63</v>
      </c>
      <c r="P88" s="17">
        <v>66.4</v>
      </c>
      <c r="Q88" s="24">
        <v>2.851</v>
      </c>
      <c r="T88" s="26">
        <v>15.098</v>
      </c>
      <c r="U88" s="23">
        <v>219.35476652728292</v>
      </c>
    </row>
    <row r="89" spans="1:21" ht="12.75">
      <c r="A89" s="1">
        <v>36359</v>
      </c>
      <c r="B89" s="14">
        <v>199</v>
      </c>
      <c r="C89" s="2">
        <v>0.0439814813</v>
      </c>
      <c r="D89" s="15">
        <v>0.0439814813</v>
      </c>
      <c r="E89" s="3">
        <v>795</v>
      </c>
      <c r="F89" s="16">
        <v>0</v>
      </c>
      <c r="G89" s="18">
        <v>1033.9</v>
      </c>
      <c r="H89" s="19">
        <f t="shared" si="7"/>
        <v>989.9000000000001</v>
      </c>
      <c r="I89" s="17">
        <v>989.9</v>
      </c>
      <c r="J89" s="19">
        <f t="shared" si="8"/>
        <v>193.60112555676915</v>
      </c>
      <c r="K89" s="19">
        <f t="shared" si="9"/>
        <v>228.78203155676914</v>
      </c>
      <c r="L89" s="19">
        <f t="shared" si="5"/>
        <v>246.79672555676916</v>
      </c>
      <c r="M89" s="23">
        <f t="shared" si="6"/>
        <v>237.78937855676915</v>
      </c>
      <c r="N89" s="17">
        <v>28.6</v>
      </c>
      <c r="O89" s="17">
        <v>63.5</v>
      </c>
      <c r="P89" s="17">
        <v>64.4</v>
      </c>
      <c r="Q89" s="24">
        <v>3.031</v>
      </c>
      <c r="T89" s="26">
        <v>15.161</v>
      </c>
      <c r="U89" s="23">
        <v>237.78937855676915</v>
      </c>
    </row>
    <row r="90" spans="1:21" ht="12.75">
      <c r="A90" s="1">
        <v>36359</v>
      </c>
      <c r="B90" s="14">
        <v>199</v>
      </c>
      <c r="C90" s="2">
        <v>0.0440972224</v>
      </c>
      <c r="D90" s="15">
        <v>0.0440972224</v>
      </c>
      <c r="E90" s="3">
        <v>805</v>
      </c>
      <c r="F90" s="16">
        <v>0</v>
      </c>
      <c r="G90" s="18">
        <v>1030.9</v>
      </c>
      <c r="H90" s="19">
        <f t="shared" si="7"/>
        <v>986.9000000000001</v>
      </c>
      <c r="I90" s="17">
        <v>986.9</v>
      </c>
      <c r="J90" s="19">
        <f t="shared" si="8"/>
        <v>218.80536801027347</v>
      </c>
      <c r="K90" s="19">
        <f t="shared" si="9"/>
        <v>253.98627401027346</v>
      </c>
      <c r="L90" s="19">
        <f t="shared" si="5"/>
        <v>272.0009680102735</v>
      </c>
      <c r="M90" s="23">
        <f t="shared" si="6"/>
        <v>262.9936210102735</v>
      </c>
      <c r="N90" s="17">
        <v>28.3</v>
      </c>
      <c r="O90" s="17">
        <v>64.4</v>
      </c>
      <c r="P90" s="17">
        <v>64.9</v>
      </c>
      <c r="Q90" s="24">
        <v>3.377</v>
      </c>
      <c r="T90" s="26">
        <v>15.207</v>
      </c>
      <c r="U90" s="23">
        <v>262.9936210102735</v>
      </c>
    </row>
    <row r="91" spans="1:21" ht="12.75">
      <c r="A91" s="1">
        <v>36359</v>
      </c>
      <c r="B91" s="14">
        <v>199</v>
      </c>
      <c r="C91" s="2">
        <v>0.0442129634</v>
      </c>
      <c r="D91" s="15">
        <v>0.0442129634</v>
      </c>
      <c r="E91" s="3">
        <v>815</v>
      </c>
      <c r="F91" s="16">
        <v>0</v>
      </c>
      <c r="G91" s="18">
        <v>1029.1</v>
      </c>
      <c r="H91" s="19">
        <f t="shared" si="7"/>
        <v>985.0999999999999</v>
      </c>
      <c r="I91" s="17">
        <v>985.1</v>
      </c>
      <c r="J91" s="19">
        <f t="shared" si="8"/>
        <v>233.96471549581284</v>
      </c>
      <c r="K91" s="19">
        <f t="shared" si="9"/>
        <v>269.14562149581286</v>
      </c>
      <c r="L91" s="19">
        <f t="shared" si="5"/>
        <v>287.1603154958128</v>
      </c>
      <c r="M91" s="23">
        <f t="shared" si="6"/>
        <v>278.15296849581284</v>
      </c>
      <c r="N91" s="17">
        <v>28.1</v>
      </c>
      <c r="O91" s="17">
        <v>64.9</v>
      </c>
      <c r="P91" s="17">
        <v>65.5</v>
      </c>
      <c r="Q91" s="24">
        <v>3.319</v>
      </c>
      <c r="R91" s="42">
        <v>267.597</v>
      </c>
      <c r="S91" s="42">
        <f aca="true" t="shared" si="10" ref="S91:S154">AVERAGE(R86:R91)</f>
        <v>267.597</v>
      </c>
      <c r="T91" s="26">
        <v>15.178</v>
      </c>
      <c r="U91" s="23">
        <v>278.15296849581284</v>
      </c>
    </row>
    <row r="92" spans="1:21" ht="12.75">
      <c r="A92" s="1">
        <v>36359</v>
      </c>
      <c r="B92" s="14">
        <v>199</v>
      </c>
      <c r="C92" s="2">
        <v>0.0443287045</v>
      </c>
      <c r="D92" s="15">
        <v>0.0443287045</v>
      </c>
      <c r="E92" s="3">
        <v>825</v>
      </c>
      <c r="F92" s="16">
        <v>0</v>
      </c>
      <c r="G92" s="18">
        <v>1028.6</v>
      </c>
      <c r="H92" s="19">
        <f t="shared" si="7"/>
        <v>984.5999999999999</v>
      </c>
      <c r="I92" s="17">
        <v>984.6</v>
      </c>
      <c r="J92" s="19">
        <f t="shared" si="8"/>
        <v>238.1805613354654</v>
      </c>
      <c r="K92" s="19">
        <f t="shared" si="9"/>
        <v>273.3614673354654</v>
      </c>
      <c r="L92" s="19">
        <f t="shared" si="5"/>
        <v>291.3761613354654</v>
      </c>
      <c r="M92" s="23">
        <f t="shared" si="6"/>
        <v>282.3688143354654</v>
      </c>
      <c r="N92" s="17">
        <v>28.3</v>
      </c>
      <c r="O92" s="17">
        <v>63.6</v>
      </c>
      <c r="P92" s="17">
        <v>67.4</v>
      </c>
      <c r="Q92" s="24">
        <v>3.08</v>
      </c>
      <c r="R92" s="42">
        <v>225.599</v>
      </c>
      <c r="S92" s="42">
        <f t="shared" si="10"/>
        <v>246.59799999999998</v>
      </c>
      <c r="T92" s="26">
        <v>15.177</v>
      </c>
      <c r="U92" s="23">
        <v>282.3688143354654</v>
      </c>
    </row>
    <row r="93" spans="1:21" ht="12.75">
      <c r="A93" s="1">
        <v>36359</v>
      </c>
      <c r="B93" s="14">
        <v>199</v>
      </c>
      <c r="C93" s="2">
        <v>0.0444444455</v>
      </c>
      <c r="D93" s="15">
        <v>0.0444444455</v>
      </c>
      <c r="E93" s="3">
        <v>835</v>
      </c>
      <c r="F93" s="16">
        <v>0</v>
      </c>
      <c r="G93" s="18">
        <v>1027.2</v>
      </c>
      <c r="H93" s="19">
        <f t="shared" si="7"/>
        <v>983.2</v>
      </c>
      <c r="I93" s="17">
        <v>983.2</v>
      </c>
      <c r="J93" s="19">
        <f t="shared" si="8"/>
        <v>249.99632907841408</v>
      </c>
      <c r="K93" s="19">
        <f t="shared" si="9"/>
        <v>285.17723507841407</v>
      </c>
      <c r="L93" s="19">
        <f t="shared" si="5"/>
        <v>303.1919290784141</v>
      </c>
      <c r="M93" s="23">
        <f t="shared" si="6"/>
        <v>294.1845820784141</v>
      </c>
      <c r="N93" s="17">
        <v>28.4</v>
      </c>
      <c r="O93" s="17">
        <v>62.8</v>
      </c>
      <c r="P93" s="17">
        <v>66.6</v>
      </c>
      <c r="Q93" s="24">
        <v>3.426</v>
      </c>
      <c r="R93" s="42">
        <v>288.602</v>
      </c>
      <c r="S93" s="42">
        <f t="shared" si="10"/>
        <v>260.59933333333333</v>
      </c>
      <c r="T93" s="26">
        <v>15.208</v>
      </c>
      <c r="U93" s="23">
        <v>294.1845820784141</v>
      </c>
    </row>
    <row r="94" spans="1:21" ht="12.75">
      <c r="A94" s="1">
        <v>36359</v>
      </c>
      <c r="B94" s="14">
        <v>199</v>
      </c>
      <c r="C94" s="2">
        <v>0.0445601866</v>
      </c>
      <c r="D94" s="15">
        <v>0.0445601866</v>
      </c>
      <c r="E94" s="3">
        <v>845</v>
      </c>
      <c r="F94" s="16">
        <v>0</v>
      </c>
      <c r="G94" s="18">
        <v>1025.3</v>
      </c>
      <c r="H94" s="19">
        <f t="shared" si="7"/>
        <v>981.3</v>
      </c>
      <c r="I94" s="17">
        <v>981.3</v>
      </c>
      <c r="J94" s="19">
        <f t="shared" si="8"/>
        <v>266.05895318255875</v>
      </c>
      <c r="K94" s="19">
        <f t="shared" si="9"/>
        <v>301.23985918255875</v>
      </c>
      <c r="L94" s="19">
        <f t="shared" si="5"/>
        <v>319.25455318255877</v>
      </c>
      <c r="M94" s="23">
        <f t="shared" si="6"/>
        <v>310.2472061825588</v>
      </c>
      <c r="N94" s="17">
        <v>28.3</v>
      </c>
      <c r="O94" s="17">
        <v>62.5</v>
      </c>
      <c r="P94" s="17">
        <v>66.8</v>
      </c>
      <c r="Q94" s="24">
        <v>3.417</v>
      </c>
      <c r="R94" s="42">
        <v>288.604</v>
      </c>
      <c r="S94" s="42">
        <f t="shared" si="10"/>
        <v>267.6005</v>
      </c>
      <c r="T94" s="26">
        <v>15.195</v>
      </c>
      <c r="U94" s="23">
        <v>310.2472061825588</v>
      </c>
    </row>
    <row r="95" spans="1:21" ht="12.75">
      <c r="A95" s="1">
        <v>36359</v>
      </c>
      <c r="B95" s="14">
        <v>199</v>
      </c>
      <c r="C95" s="2">
        <v>0.0446759276</v>
      </c>
      <c r="D95" s="15">
        <v>0.0446759276</v>
      </c>
      <c r="E95" s="3">
        <v>855</v>
      </c>
      <c r="F95" s="16">
        <v>0</v>
      </c>
      <c r="G95" s="18">
        <v>1023.6</v>
      </c>
      <c r="H95" s="19">
        <f t="shared" si="7"/>
        <v>979.6</v>
      </c>
      <c r="I95" s="17">
        <v>979.6</v>
      </c>
      <c r="J95" s="19">
        <f t="shared" si="8"/>
        <v>280.4571589749091</v>
      </c>
      <c r="K95" s="19">
        <f t="shared" si="9"/>
        <v>315.63806497490907</v>
      </c>
      <c r="L95" s="19">
        <f t="shared" si="5"/>
        <v>333.6527589749091</v>
      </c>
      <c r="M95" s="23">
        <f t="shared" si="6"/>
        <v>324.64541197490905</v>
      </c>
      <c r="N95" s="17">
        <v>28.2</v>
      </c>
      <c r="O95" s="17">
        <v>61.9</v>
      </c>
      <c r="P95" s="17">
        <v>69.4</v>
      </c>
      <c r="Q95" s="24">
        <v>3.03</v>
      </c>
      <c r="R95" s="42">
        <v>204.607</v>
      </c>
      <c r="S95" s="42">
        <f t="shared" si="10"/>
        <v>255.0018</v>
      </c>
      <c r="T95" s="26">
        <v>15.089</v>
      </c>
      <c r="U95" s="23">
        <v>324.64541197490905</v>
      </c>
    </row>
    <row r="96" spans="1:31" ht="12.75">
      <c r="A96" s="1">
        <v>36359</v>
      </c>
      <c r="B96" s="14">
        <v>199</v>
      </c>
      <c r="C96" s="2">
        <v>0.0447916649</v>
      </c>
      <c r="D96" s="15">
        <v>0.0447916649</v>
      </c>
      <c r="E96" s="3">
        <v>865</v>
      </c>
      <c r="F96" s="16">
        <v>0</v>
      </c>
      <c r="G96" s="18">
        <v>1021.9</v>
      </c>
      <c r="H96" s="19">
        <f t="shared" si="7"/>
        <v>977.9</v>
      </c>
      <c r="I96" s="17">
        <v>977.9</v>
      </c>
      <c r="J96" s="19">
        <f t="shared" si="8"/>
        <v>294.88037315770293</v>
      </c>
      <c r="K96" s="19">
        <f t="shared" si="9"/>
        <v>330.0612791577029</v>
      </c>
      <c r="L96" s="19">
        <f t="shared" si="5"/>
        <v>348.07597315770295</v>
      </c>
      <c r="M96" s="23">
        <f t="shared" si="6"/>
        <v>339.06862615770297</v>
      </c>
      <c r="N96" s="17">
        <v>28.2</v>
      </c>
      <c r="O96" s="17">
        <v>60.5</v>
      </c>
      <c r="P96" s="17">
        <v>67.9</v>
      </c>
      <c r="Q96" s="24">
        <v>3.378</v>
      </c>
      <c r="R96" s="42">
        <v>288.609</v>
      </c>
      <c r="S96" s="42">
        <f t="shared" si="10"/>
        <v>260.603</v>
      </c>
      <c r="T96" s="26">
        <v>15.203</v>
      </c>
      <c r="U96" s="23">
        <v>339.06862615770297</v>
      </c>
      <c r="V96" s="51">
        <f>AVERAGE(P96:P135)</f>
        <v>70.62000000000003</v>
      </c>
      <c r="W96" s="51">
        <f>STDEV(P96:P135)</f>
        <v>5.09384747035846</v>
      </c>
      <c r="X96" s="51">
        <f>AVERAGE(N96:N135)</f>
        <v>28.055</v>
      </c>
      <c r="Y96" s="51">
        <f>STDEV(N96:N135)</f>
        <v>0.14667249405672156</v>
      </c>
      <c r="Z96" s="51">
        <f>AVERAGE(O96:O135)</f>
        <v>62.807500000000005</v>
      </c>
      <c r="AA96" s="51">
        <f>STDEV(O96:O135)</f>
        <v>2.084421766957121</v>
      </c>
      <c r="AB96" s="51">
        <f>AVERAGE(H96:H135)</f>
        <v>978.9924999999997</v>
      </c>
      <c r="AC96" s="51">
        <f>STDEV(H96:H135)</f>
        <v>0.9490582378816368</v>
      </c>
      <c r="AD96" s="51">
        <f>AVERAGE(M96:M135)</f>
        <v>329.8005180275014</v>
      </c>
      <c r="AE96" s="51">
        <f>STDEV(M96:M135)</f>
        <v>8.049670265647988</v>
      </c>
    </row>
    <row r="97" spans="1:21" ht="12.75">
      <c r="A97" s="1">
        <v>36359</v>
      </c>
      <c r="B97" s="14">
        <v>199</v>
      </c>
      <c r="C97" s="2">
        <v>0.044907406</v>
      </c>
      <c r="D97" s="15">
        <v>0.044907406</v>
      </c>
      <c r="E97" s="3">
        <v>875</v>
      </c>
      <c r="F97" s="16">
        <v>0</v>
      </c>
      <c r="G97" s="18">
        <v>1021.6</v>
      </c>
      <c r="H97" s="19">
        <f t="shared" si="7"/>
        <v>977.6</v>
      </c>
      <c r="I97" s="17">
        <v>977.6</v>
      </c>
      <c r="J97" s="19">
        <f t="shared" si="8"/>
        <v>297.42824882238443</v>
      </c>
      <c r="K97" s="19">
        <f t="shared" si="9"/>
        <v>332.6091548223844</v>
      </c>
      <c r="L97" s="19">
        <f t="shared" si="5"/>
        <v>350.62384882238445</v>
      </c>
      <c r="M97" s="23">
        <f t="shared" si="6"/>
        <v>341.6165018223844</v>
      </c>
      <c r="N97" s="17">
        <v>28.1</v>
      </c>
      <c r="O97" s="17">
        <v>62.6</v>
      </c>
      <c r="P97" s="17">
        <v>62.9</v>
      </c>
      <c r="Q97" s="24">
        <v>3.347</v>
      </c>
      <c r="R97" s="42">
        <v>267.612</v>
      </c>
      <c r="S97" s="42">
        <f t="shared" si="10"/>
        <v>260.6055</v>
      </c>
      <c r="T97" s="26">
        <v>15.198</v>
      </c>
      <c r="U97" s="23">
        <v>341.6165018223844</v>
      </c>
    </row>
    <row r="98" spans="1:21" ht="12.75">
      <c r="A98" s="1">
        <v>36359</v>
      </c>
      <c r="B98" s="14">
        <v>199</v>
      </c>
      <c r="C98" s="2">
        <v>0.045023147</v>
      </c>
      <c r="D98" s="15">
        <v>0.045023147</v>
      </c>
      <c r="E98" s="3">
        <v>885</v>
      </c>
      <c r="F98" s="16">
        <v>0</v>
      </c>
      <c r="G98" s="18">
        <v>1021.9</v>
      </c>
      <c r="H98" s="19">
        <f t="shared" si="7"/>
        <v>977.9</v>
      </c>
      <c r="I98" s="17">
        <v>977.9</v>
      </c>
      <c r="J98" s="19">
        <f t="shared" si="8"/>
        <v>294.88037315770293</v>
      </c>
      <c r="K98" s="19">
        <f t="shared" si="9"/>
        <v>330.0612791577029</v>
      </c>
      <c r="L98" s="19">
        <f t="shared" si="5"/>
        <v>348.07597315770295</v>
      </c>
      <c r="M98" s="23">
        <f t="shared" si="6"/>
        <v>339.06862615770297</v>
      </c>
      <c r="N98" s="17">
        <v>28.1</v>
      </c>
      <c r="O98" s="17">
        <v>62.8</v>
      </c>
      <c r="P98" s="17">
        <v>60.8</v>
      </c>
      <c r="Q98" s="24">
        <v>3.416</v>
      </c>
      <c r="R98" s="42">
        <v>288.614</v>
      </c>
      <c r="S98" s="42">
        <f t="shared" si="10"/>
        <v>271.108</v>
      </c>
      <c r="T98" s="26">
        <v>15.196</v>
      </c>
      <c r="U98" s="23">
        <v>339.06862615770297</v>
      </c>
    </row>
    <row r="99" spans="1:21" ht="12.75">
      <c r="A99" s="1">
        <v>36359</v>
      </c>
      <c r="B99" s="14">
        <v>199</v>
      </c>
      <c r="C99" s="2">
        <v>0.0451388881</v>
      </c>
      <c r="D99" s="15">
        <v>0.0451388881</v>
      </c>
      <c r="E99" s="3">
        <v>895</v>
      </c>
      <c r="F99" s="16">
        <v>0</v>
      </c>
      <c r="G99" s="18">
        <v>1022.3</v>
      </c>
      <c r="H99" s="19">
        <f t="shared" si="7"/>
        <v>978.3</v>
      </c>
      <c r="I99" s="17">
        <v>978.3</v>
      </c>
      <c r="J99" s="19">
        <f t="shared" si="8"/>
        <v>291.4844212150654</v>
      </c>
      <c r="K99" s="19">
        <f t="shared" si="9"/>
        <v>326.6653272150654</v>
      </c>
      <c r="L99" s="19">
        <f t="shared" si="5"/>
        <v>344.68002121506544</v>
      </c>
      <c r="M99" s="23">
        <f t="shared" si="6"/>
        <v>335.6726742150654</v>
      </c>
      <c r="N99" s="17">
        <v>28</v>
      </c>
      <c r="O99" s="17">
        <v>64.2</v>
      </c>
      <c r="P99" s="17">
        <v>63.9</v>
      </c>
      <c r="Q99" s="24">
        <v>3.289</v>
      </c>
      <c r="R99" s="42">
        <v>267.617</v>
      </c>
      <c r="S99" s="42">
        <f t="shared" si="10"/>
        <v>267.6105</v>
      </c>
      <c r="T99" s="26">
        <v>15.179</v>
      </c>
      <c r="U99" s="23">
        <v>335.6726742150654</v>
      </c>
    </row>
    <row r="100" spans="1:21" ht="12.75">
      <c r="A100" s="1">
        <v>36359</v>
      </c>
      <c r="B100" s="14">
        <v>199</v>
      </c>
      <c r="C100" s="2">
        <v>0.0452546291</v>
      </c>
      <c r="D100" s="15">
        <v>0.0452546291</v>
      </c>
      <c r="E100" s="3">
        <v>905</v>
      </c>
      <c r="F100" s="16">
        <v>0</v>
      </c>
      <c r="G100" s="18">
        <v>1022.4</v>
      </c>
      <c r="H100" s="19">
        <f t="shared" si="7"/>
        <v>978.4</v>
      </c>
      <c r="I100" s="17">
        <v>978.4</v>
      </c>
      <c r="J100" s="19">
        <f t="shared" si="8"/>
        <v>290.63565018432615</v>
      </c>
      <c r="K100" s="19">
        <f t="shared" si="9"/>
        <v>325.81655618432615</v>
      </c>
      <c r="L100" s="19">
        <f t="shared" si="5"/>
        <v>343.83125018432617</v>
      </c>
      <c r="M100" s="23">
        <f t="shared" si="6"/>
        <v>334.8239031843261</v>
      </c>
      <c r="N100" s="17">
        <v>27.9</v>
      </c>
      <c r="O100" s="17">
        <v>64.1</v>
      </c>
      <c r="P100" s="17">
        <v>70.3</v>
      </c>
      <c r="Q100" s="24">
        <v>3.109</v>
      </c>
      <c r="R100" s="42">
        <v>225.619</v>
      </c>
      <c r="S100" s="42">
        <f t="shared" si="10"/>
        <v>257.113</v>
      </c>
      <c r="T100" s="26">
        <v>15.174</v>
      </c>
      <c r="U100" s="23">
        <v>334.8239031843261</v>
      </c>
    </row>
    <row r="101" spans="1:21" ht="12.75">
      <c r="A101" s="1">
        <v>36359</v>
      </c>
      <c r="B101" s="14">
        <v>199</v>
      </c>
      <c r="C101" s="2">
        <v>0.0453703701</v>
      </c>
      <c r="D101" s="15">
        <v>0.0453703701</v>
      </c>
      <c r="E101" s="3">
        <v>915</v>
      </c>
      <c r="F101" s="16">
        <v>0</v>
      </c>
      <c r="G101" s="18">
        <v>1022.9</v>
      </c>
      <c r="H101" s="19">
        <f t="shared" si="7"/>
        <v>978.9</v>
      </c>
      <c r="I101" s="17">
        <v>978.9</v>
      </c>
      <c r="J101" s="19">
        <f t="shared" si="8"/>
        <v>286.3930958734752</v>
      </c>
      <c r="K101" s="19">
        <f t="shared" si="9"/>
        <v>321.5740018734752</v>
      </c>
      <c r="L101" s="19">
        <f t="shared" si="5"/>
        <v>339.5886958734752</v>
      </c>
      <c r="M101" s="23">
        <f t="shared" si="6"/>
        <v>330.58134887347524</v>
      </c>
      <c r="N101" s="17">
        <v>28</v>
      </c>
      <c r="O101" s="17">
        <v>63.4</v>
      </c>
      <c r="P101" s="17">
        <v>72.8</v>
      </c>
      <c r="Q101" s="24">
        <v>3.12</v>
      </c>
      <c r="R101" s="42">
        <v>225.622</v>
      </c>
      <c r="S101" s="42">
        <f t="shared" si="10"/>
        <v>260.6155</v>
      </c>
      <c r="T101" s="26">
        <v>15.158</v>
      </c>
      <c r="U101" s="23">
        <v>330.58134887347524</v>
      </c>
    </row>
    <row r="102" spans="1:21" ht="12.75">
      <c r="A102" s="1">
        <v>36359</v>
      </c>
      <c r="B102" s="14">
        <v>199</v>
      </c>
      <c r="C102" s="2">
        <v>0.0454861112</v>
      </c>
      <c r="D102" s="15">
        <v>0.0454861112</v>
      </c>
      <c r="E102" s="3">
        <v>925</v>
      </c>
      <c r="F102" s="16">
        <v>0</v>
      </c>
      <c r="G102" s="18">
        <v>1023.2</v>
      </c>
      <c r="H102" s="19">
        <f t="shared" si="7"/>
        <v>979.2</v>
      </c>
      <c r="I102" s="17">
        <v>979.2</v>
      </c>
      <c r="J102" s="19">
        <f t="shared" si="8"/>
        <v>283.8486033234597</v>
      </c>
      <c r="K102" s="19">
        <f t="shared" si="9"/>
        <v>319.0295093234597</v>
      </c>
      <c r="L102" s="19">
        <f t="shared" si="5"/>
        <v>337.0442033234597</v>
      </c>
      <c r="M102" s="23">
        <f t="shared" si="6"/>
        <v>328.0368563234597</v>
      </c>
      <c r="N102" s="17">
        <v>28.2</v>
      </c>
      <c r="O102" s="17">
        <v>61.2</v>
      </c>
      <c r="P102" s="17">
        <v>74.9</v>
      </c>
      <c r="Q102" s="24">
        <v>3.101</v>
      </c>
      <c r="R102" s="42">
        <v>225.624</v>
      </c>
      <c r="S102" s="42">
        <f t="shared" si="10"/>
        <v>250.11800000000002</v>
      </c>
      <c r="T102" s="26">
        <v>15.074</v>
      </c>
      <c r="U102" s="23">
        <v>328.0368563234597</v>
      </c>
    </row>
    <row r="103" spans="1:21" ht="12.75">
      <c r="A103" s="1">
        <v>36359</v>
      </c>
      <c r="B103" s="14">
        <v>199</v>
      </c>
      <c r="C103" s="2">
        <v>0.0456018522</v>
      </c>
      <c r="D103" s="15">
        <v>0.0456018522</v>
      </c>
      <c r="E103" s="3">
        <v>935</v>
      </c>
      <c r="F103" s="16">
        <v>0</v>
      </c>
      <c r="G103" s="18">
        <v>1023.5</v>
      </c>
      <c r="H103" s="19">
        <f t="shared" si="7"/>
        <v>979.5</v>
      </c>
      <c r="I103" s="17">
        <v>979.5</v>
      </c>
      <c r="J103" s="19">
        <f t="shared" si="8"/>
        <v>281.3048902167255</v>
      </c>
      <c r="K103" s="19">
        <f t="shared" si="9"/>
        <v>316.4857962167255</v>
      </c>
      <c r="L103" s="19">
        <f t="shared" si="5"/>
        <v>334.5004902167255</v>
      </c>
      <c r="M103" s="23">
        <f t="shared" si="6"/>
        <v>325.49314321672546</v>
      </c>
      <c r="N103" s="17">
        <v>28.3</v>
      </c>
      <c r="O103" s="17">
        <v>60.5</v>
      </c>
      <c r="P103" s="17">
        <v>74.7</v>
      </c>
      <c r="Q103" s="24">
        <v>3.029</v>
      </c>
      <c r="R103" s="42">
        <v>204.627</v>
      </c>
      <c r="S103" s="42">
        <f t="shared" si="10"/>
        <v>239.6205</v>
      </c>
      <c r="T103" s="26">
        <v>15.157</v>
      </c>
      <c r="U103" s="23">
        <v>325.49314321672546</v>
      </c>
    </row>
    <row r="104" spans="1:21" ht="12.75">
      <c r="A104" s="1">
        <v>36359</v>
      </c>
      <c r="B104" s="14">
        <v>199</v>
      </c>
      <c r="C104" s="2">
        <v>0.0457175933</v>
      </c>
      <c r="D104" s="15">
        <v>0.0457175933</v>
      </c>
      <c r="E104" s="3">
        <v>945</v>
      </c>
      <c r="F104" s="16">
        <v>0</v>
      </c>
      <c r="G104" s="18">
        <v>1023.9</v>
      </c>
      <c r="H104" s="19">
        <f t="shared" si="7"/>
        <v>979.9</v>
      </c>
      <c r="I104" s="17">
        <v>979.9</v>
      </c>
      <c r="J104" s="19">
        <f t="shared" si="8"/>
        <v>277.91448438336795</v>
      </c>
      <c r="K104" s="19">
        <f t="shared" si="9"/>
        <v>313.09539038336794</v>
      </c>
      <c r="L104" s="19">
        <f t="shared" si="5"/>
        <v>331.11008438336796</v>
      </c>
      <c r="M104" s="23">
        <f t="shared" si="6"/>
        <v>322.102737383368</v>
      </c>
      <c r="N104" s="17">
        <v>28.3</v>
      </c>
      <c r="O104" s="17">
        <v>62</v>
      </c>
      <c r="P104" s="17">
        <v>74.4</v>
      </c>
      <c r="Q104" s="24">
        <v>2.951</v>
      </c>
      <c r="R104" s="42">
        <v>204.63</v>
      </c>
      <c r="S104" s="42">
        <f t="shared" si="10"/>
        <v>225.62316666666666</v>
      </c>
      <c r="T104" s="26">
        <v>15.145</v>
      </c>
      <c r="U104" s="23">
        <v>322.102737383368</v>
      </c>
    </row>
    <row r="105" spans="1:21" ht="12.75">
      <c r="A105" s="1">
        <v>36359</v>
      </c>
      <c r="B105" s="14">
        <v>199</v>
      </c>
      <c r="C105" s="2">
        <v>0.0458333343</v>
      </c>
      <c r="D105" s="15">
        <v>0.0458333343</v>
      </c>
      <c r="E105" s="3">
        <v>955</v>
      </c>
      <c r="F105" s="16">
        <v>0</v>
      </c>
      <c r="G105" s="18">
        <v>1024.1</v>
      </c>
      <c r="H105" s="19">
        <f t="shared" si="7"/>
        <v>980.0999999999999</v>
      </c>
      <c r="I105" s="17">
        <v>980.1</v>
      </c>
      <c r="J105" s="19">
        <f t="shared" si="8"/>
        <v>276.2198004240167</v>
      </c>
      <c r="K105" s="19">
        <f t="shared" si="9"/>
        <v>311.4007064240167</v>
      </c>
      <c r="L105" s="19">
        <f t="shared" si="5"/>
        <v>329.4154004240167</v>
      </c>
      <c r="M105" s="23">
        <f t="shared" si="6"/>
        <v>320.40805342401666</v>
      </c>
      <c r="N105" s="17">
        <v>28.2</v>
      </c>
      <c r="O105" s="17">
        <v>62.3</v>
      </c>
      <c r="P105" s="17">
        <v>75.9</v>
      </c>
      <c r="Q105" s="24">
        <v>3.061</v>
      </c>
      <c r="R105" s="42">
        <v>225.632</v>
      </c>
      <c r="S105" s="42">
        <f t="shared" si="10"/>
        <v>218.62566666666666</v>
      </c>
      <c r="T105" s="26">
        <v>15.211</v>
      </c>
      <c r="U105" s="23">
        <v>320.40805342401666</v>
      </c>
    </row>
    <row r="106" spans="1:21" ht="12.75">
      <c r="A106" s="1">
        <v>36359</v>
      </c>
      <c r="B106" s="14">
        <v>199</v>
      </c>
      <c r="C106" s="2">
        <v>0.0459490754</v>
      </c>
      <c r="D106" s="15">
        <v>0.0459490754</v>
      </c>
      <c r="E106" s="3">
        <v>965</v>
      </c>
      <c r="F106" s="16">
        <v>0</v>
      </c>
      <c r="G106" s="18">
        <v>1023.8</v>
      </c>
      <c r="H106" s="19">
        <f t="shared" si="7"/>
        <v>979.8</v>
      </c>
      <c r="I106" s="17">
        <v>979.8</v>
      </c>
      <c r="J106" s="19">
        <f t="shared" si="8"/>
        <v>278.7619560758931</v>
      </c>
      <c r="K106" s="19">
        <f t="shared" si="9"/>
        <v>313.9428620758931</v>
      </c>
      <c r="L106" s="19">
        <f t="shared" si="5"/>
        <v>331.95755607589314</v>
      </c>
      <c r="M106" s="23">
        <f t="shared" si="6"/>
        <v>322.9502090758931</v>
      </c>
      <c r="N106" s="17">
        <v>28.3</v>
      </c>
      <c r="O106" s="17">
        <v>61.1</v>
      </c>
      <c r="P106" s="17">
        <v>75.9</v>
      </c>
      <c r="Q106" s="24">
        <v>3.03</v>
      </c>
      <c r="R106" s="42">
        <v>204.634</v>
      </c>
      <c r="S106" s="42">
        <f t="shared" si="10"/>
        <v>215.12816666666666</v>
      </c>
      <c r="T106" s="26">
        <v>15.117</v>
      </c>
      <c r="U106" s="23">
        <v>322.9502090758931</v>
      </c>
    </row>
    <row r="107" spans="1:21" ht="12.75">
      <c r="A107" s="1">
        <v>36359</v>
      </c>
      <c r="B107" s="14">
        <v>199</v>
      </c>
      <c r="C107" s="2">
        <v>0.0460648164</v>
      </c>
      <c r="D107" s="15">
        <v>0.0460648164</v>
      </c>
      <c r="E107" s="3">
        <v>975</v>
      </c>
      <c r="F107" s="16">
        <v>0</v>
      </c>
      <c r="G107" s="18">
        <v>1023</v>
      </c>
      <c r="H107" s="19">
        <f t="shared" si="7"/>
        <v>979</v>
      </c>
      <c r="I107" s="17">
        <v>979</v>
      </c>
      <c r="J107" s="19">
        <f t="shared" si="8"/>
        <v>285.5448450558415</v>
      </c>
      <c r="K107" s="19">
        <f t="shared" si="9"/>
        <v>320.7257510558415</v>
      </c>
      <c r="L107" s="19">
        <f t="shared" si="5"/>
        <v>338.7404450558415</v>
      </c>
      <c r="M107" s="23">
        <f t="shared" si="6"/>
        <v>329.73309805584154</v>
      </c>
      <c r="N107" s="17">
        <v>28.2</v>
      </c>
      <c r="O107" s="17">
        <v>55.6</v>
      </c>
      <c r="P107" s="17">
        <v>75.9</v>
      </c>
      <c r="Q107" s="24">
        <v>2.762</v>
      </c>
      <c r="R107" s="42">
        <v>162.637</v>
      </c>
      <c r="S107" s="42">
        <f t="shared" si="10"/>
        <v>204.63066666666666</v>
      </c>
      <c r="T107" s="26">
        <v>15.205</v>
      </c>
      <c r="U107" s="23">
        <v>329.73309805584154</v>
      </c>
    </row>
    <row r="108" spans="1:21" ht="12.75">
      <c r="A108" s="1">
        <v>36359</v>
      </c>
      <c r="B108" s="14">
        <v>199</v>
      </c>
      <c r="C108" s="2">
        <v>0.0461805537</v>
      </c>
      <c r="D108" s="15">
        <v>0.0461805537</v>
      </c>
      <c r="E108" s="3">
        <v>985</v>
      </c>
      <c r="F108" s="16">
        <v>0</v>
      </c>
      <c r="G108" s="18">
        <v>1022.7</v>
      </c>
      <c r="H108" s="19">
        <f t="shared" si="7"/>
        <v>978.7</v>
      </c>
      <c r="I108" s="17">
        <v>978.7</v>
      </c>
      <c r="J108" s="19">
        <f t="shared" si="8"/>
        <v>288.08985750013846</v>
      </c>
      <c r="K108" s="19">
        <f t="shared" si="9"/>
        <v>323.27076350013846</v>
      </c>
      <c r="L108" s="19">
        <f t="shared" si="5"/>
        <v>341.2854575001385</v>
      </c>
      <c r="M108" s="23">
        <f t="shared" si="6"/>
        <v>332.2781105001385</v>
      </c>
      <c r="N108" s="17">
        <v>28.2</v>
      </c>
      <c r="O108" s="17">
        <v>58.7</v>
      </c>
      <c r="P108" s="17">
        <v>75.4</v>
      </c>
      <c r="Q108" s="24">
        <v>2.961</v>
      </c>
      <c r="R108" s="42">
        <v>204.64</v>
      </c>
      <c r="S108" s="42">
        <f t="shared" si="10"/>
        <v>201.13333333333335</v>
      </c>
      <c r="T108" s="26">
        <v>15.147</v>
      </c>
      <c r="U108" s="23">
        <v>332.2781105001385</v>
      </c>
    </row>
    <row r="109" spans="1:21" ht="12.75">
      <c r="A109" s="1">
        <v>36359</v>
      </c>
      <c r="B109" s="14">
        <v>199</v>
      </c>
      <c r="C109" s="2">
        <v>0.0462962948</v>
      </c>
      <c r="D109" s="15">
        <v>0.0462962948</v>
      </c>
      <c r="E109" s="3">
        <v>995</v>
      </c>
      <c r="F109" s="16">
        <v>0</v>
      </c>
      <c r="G109" s="18">
        <v>1022.3</v>
      </c>
      <c r="H109" s="19">
        <f t="shared" si="7"/>
        <v>978.3</v>
      </c>
      <c r="I109" s="17">
        <v>978.3</v>
      </c>
      <c r="J109" s="19">
        <f t="shared" si="8"/>
        <v>291.4844212150654</v>
      </c>
      <c r="K109" s="19">
        <f t="shared" si="9"/>
        <v>326.6653272150654</v>
      </c>
      <c r="L109" s="19">
        <f t="shared" si="5"/>
        <v>344.68002121506544</v>
      </c>
      <c r="M109" s="23">
        <f t="shared" si="6"/>
        <v>335.6726742150654</v>
      </c>
      <c r="N109" s="17">
        <v>28</v>
      </c>
      <c r="O109" s="17">
        <v>63.3</v>
      </c>
      <c r="P109" s="17">
        <v>75.4</v>
      </c>
      <c r="Q109" s="24">
        <v>2.605</v>
      </c>
      <c r="R109" s="42">
        <v>120.642</v>
      </c>
      <c r="S109" s="42">
        <f t="shared" si="10"/>
        <v>187.1358333333333</v>
      </c>
      <c r="T109" s="26">
        <v>15.108</v>
      </c>
      <c r="U109" s="23">
        <v>335.6726742150654</v>
      </c>
    </row>
    <row r="110" spans="1:21" ht="12.75">
      <c r="A110" s="1">
        <v>36359</v>
      </c>
      <c r="B110" s="14">
        <v>199</v>
      </c>
      <c r="C110" s="2">
        <v>0.0464120358</v>
      </c>
      <c r="D110" s="15">
        <v>0.0464120358</v>
      </c>
      <c r="E110" s="3">
        <v>1005</v>
      </c>
      <c r="F110" s="16">
        <v>0</v>
      </c>
      <c r="G110" s="18">
        <v>1022.6</v>
      </c>
      <c r="H110" s="19">
        <f t="shared" si="7"/>
        <v>978.6</v>
      </c>
      <c r="I110" s="17">
        <v>978.6</v>
      </c>
      <c r="J110" s="19">
        <f t="shared" si="8"/>
        <v>288.9383683445896</v>
      </c>
      <c r="K110" s="19">
        <f t="shared" si="9"/>
        <v>324.1192743445896</v>
      </c>
      <c r="L110" s="19">
        <f t="shared" si="5"/>
        <v>342.1339683445896</v>
      </c>
      <c r="M110" s="23">
        <f t="shared" si="6"/>
        <v>333.1266213445896</v>
      </c>
      <c r="N110" s="17">
        <v>28</v>
      </c>
      <c r="O110" s="17">
        <v>63.3</v>
      </c>
      <c r="P110" s="17">
        <v>76.8</v>
      </c>
      <c r="Q110" s="24">
        <v>3.297</v>
      </c>
      <c r="R110" s="42">
        <v>267.644</v>
      </c>
      <c r="S110" s="42">
        <f t="shared" si="10"/>
        <v>197.63816666666665</v>
      </c>
      <c r="T110" s="26">
        <v>15.202</v>
      </c>
      <c r="U110" s="23">
        <v>333.1266213445896</v>
      </c>
    </row>
    <row r="111" spans="1:21" ht="12.75">
      <c r="A111" s="1">
        <v>36359</v>
      </c>
      <c r="B111" s="14">
        <v>199</v>
      </c>
      <c r="C111" s="2">
        <v>0.0465277769</v>
      </c>
      <c r="D111" s="15">
        <v>0.0465277769</v>
      </c>
      <c r="E111" s="3">
        <v>1015</v>
      </c>
      <c r="F111" s="16">
        <v>0</v>
      </c>
      <c r="G111" s="18">
        <v>1023.3</v>
      </c>
      <c r="H111" s="19">
        <f t="shared" si="7"/>
        <v>979.3</v>
      </c>
      <c r="I111" s="17">
        <v>979.3</v>
      </c>
      <c r="J111" s="19">
        <f t="shared" si="8"/>
        <v>283.00061237332426</v>
      </c>
      <c r="K111" s="19">
        <f t="shared" si="9"/>
        <v>318.18151837332425</v>
      </c>
      <c r="L111" s="19">
        <f t="shared" si="5"/>
        <v>336.1962123733243</v>
      </c>
      <c r="M111" s="23">
        <f t="shared" si="6"/>
        <v>327.18886537332423</v>
      </c>
      <c r="N111" s="17">
        <v>27.9</v>
      </c>
      <c r="O111" s="17">
        <v>64.7</v>
      </c>
      <c r="P111" s="17">
        <v>76.4</v>
      </c>
      <c r="Q111" s="24">
        <v>3.141</v>
      </c>
      <c r="R111" s="42">
        <v>225.647</v>
      </c>
      <c r="S111" s="42">
        <f t="shared" si="10"/>
        <v>197.64066666666665</v>
      </c>
      <c r="T111" s="26">
        <v>15.172</v>
      </c>
      <c r="U111" s="23">
        <v>327.18886537332423</v>
      </c>
    </row>
    <row r="112" spans="1:21" ht="12.75">
      <c r="A112" s="1">
        <v>36359</v>
      </c>
      <c r="B112" s="14">
        <v>199</v>
      </c>
      <c r="C112" s="2">
        <v>0.0466435179</v>
      </c>
      <c r="D112" s="15">
        <v>0.0466435179</v>
      </c>
      <c r="E112" s="3">
        <v>1025</v>
      </c>
      <c r="F112" s="16">
        <v>0</v>
      </c>
      <c r="G112" s="18">
        <v>1023.1</v>
      </c>
      <c r="H112" s="19">
        <f t="shared" si="7"/>
        <v>979.1</v>
      </c>
      <c r="I112" s="17">
        <v>979.1</v>
      </c>
      <c r="J112" s="19">
        <f t="shared" si="8"/>
        <v>284.69668087840296</v>
      </c>
      <c r="K112" s="19">
        <f t="shared" si="9"/>
        <v>319.87758687840295</v>
      </c>
      <c r="L112" s="19">
        <f t="shared" si="5"/>
        <v>337.89228087840297</v>
      </c>
      <c r="M112" s="23">
        <f t="shared" si="6"/>
        <v>328.884933878403</v>
      </c>
      <c r="N112" s="17">
        <v>28.2</v>
      </c>
      <c r="O112" s="17">
        <v>63.9</v>
      </c>
      <c r="P112" s="17">
        <v>78.6</v>
      </c>
      <c r="Q112" s="24">
        <v>2.929</v>
      </c>
      <c r="R112" s="42">
        <v>183.65</v>
      </c>
      <c r="S112" s="42">
        <f t="shared" si="10"/>
        <v>194.14333333333335</v>
      </c>
      <c r="T112" s="26">
        <v>15.148</v>
      </c>
      <c r="U112" s="23">
        <v>328.884933878403</v>
      </c>
    </row>
    <row r="113" spans="1:21" ht="12.75">
      <c r="A113" s="1">
        <v>36359</v>
      </c>
      <c r="B113" s="14">
        <v>199</v>
      </c>
      <c r="C113" s="2">
        <v>0.046759259</v>
      </c>
      <c r="D113" s="15">
        <v>0.046759259</v>
      </c>
      <c r="E113" s="3">
        <v>1035</v>
      </c>
      <c r="F113" s="16">
        <v>0</v>
      </c>
      <c r="G113" s="18">
        <v>1022.9</v>
      </c>
      <c r="H113" s="19">
        <f t="shared" si="7"/>
        <v>978.9</v>
      </c>
      <c r="I113" s="17">
        <v>978.9</v>
      </c>
      <c r="J113" s="19">
        <f t="shared" si="8"/>
        <v>286.3930958734752</v>
      </c>
      <c r="K113" s="19">
        <f t="shared" si="9"/>
        <v>321.5740018734752</v>
      </c>
      <c r="L113" s="19">
        <f t="shared" si="5"/>
        <v>339.5886958734752</v>
      </c>
      <c r="M113" s="23">
        <f t="shared" si="6"/>
        <v>330.58134887347524</v>
      </c>
      <c r="N113" s="17">
        <v>28.1</v>
      </c>
      <c r="O113" s="17">
        <v>64</v>
      </c>
      <c r="P113" s="17">
        <v>74.2</v>
      </c>
      <c r="Q113" s="24">
        <v>2.909</v>
      </c>
      <c r="R113" s="42">
        <v>183.652</v>
      </c>
      <c r="S113" s="42">
        <f t="shared" si="10"/>
        <v>197.6458333333333</v>
      </c>
      <c r="T113" s="26">
        <v>15.063</v>
      </c>
      <c r="U113" s="23">
        <v>330.58134887347524</v>
      </c>
    </row>
    <row r="114" spans="1:21" ht="12.75">
      <c r="A114" s="1">
        <v>36359</v>
      </c>
      <c r="B114" s="14">
        <v>199</v>
      </c>
      <c r="C114" s="2">
        <v>0.046875</v>
      </c>
      <c r="D114" s="15">
        <v>0.046875</v>
      </c>
      <c r="E114" s="3">
        <v>1045</v>
      </c>
      <c r="F114" s="16">
        <v>0</v>
      </c>
      <c r="G114" s="18">
        <v>1023.4</v>
      </c>
      <c r="H114" s="19">
        <f t="shared" si="7"/>
        <v>979.4</v>
      </c>
      <c r="I114" s="17">
        <v>979.4</v>
      </c>
      <c r="J114" s="19">
        <f t="shared" si="8"/>
        <v>282.1527080103053</v>
      </c>
      <c r="K114" s="19">
        <f t="shared" si="9"/>
        <v>317.33361401030527</v>
      </c>
      <c r="L114" s="19">
        <f t="shared" si="5"/>
        <v>335.3483080103053</v>
      </c>
      <c r="M114" s="23">
        <f t="shared" si="6"/>
        <v>326.34096101030525</v>
      </c>
      <c r="N114" s="17">
        <v>28.3</v>
      </c>
      <c r="O114" s="17">
        <v>62.9</v>
      </c>
      <c r="P114" s="17">
        <v>72.4</v>
      </c>
      <c r="Q114" s="24">
        <v>3.03</v>
      </c>
      <c r="R114" s="42">
        <v>204.655</v>
      </c>
      <c r="S114" s="42">
        <f t="shared" si="10"/>
        <v>197.6483333333333</v>
      </c>
      <c r="T114" s="26">
        <v>15.172</v>
      </c>
      <c r="U114" s="23">
        <v>326.34096101030525</v>
      </c>
    </row>
    <row r="115" spans="1:21" ht="12.75">
      <c r="A115" s="1">
        <v>36359</v>
      </c>
      <c r="B115" s="14">
        <v>199</v>
      </c>
      <c r="C115" s="2">
        <v>0.046990741</v>
      </c>
      <c r="D115" s="15">
        <v>0.046990741</v>
      </c>
      <c r="E115" s="3">
        <v>1055</v>
      </c>
      <c r="F115" s="16">
        <v>0</v>
      </c>
      <c r="G115" s="18">
        <v>1022.7</v>
      </c>
      <c r="H115" s="19">
        <f t="shared" si="7"/>
        <v>978.7</v>
      </c>
      <c r="I115" s="17">
        <v>978.7</v>
      </c>
      <c r="J115" s="19">
        <f t="shared" si="8"/>
        <v>288.08985750013846</v>
      </c>
      <c r="K115" s="19">
        <f t="shared" si="9"/>
        <v>323.27076350013846</v>
      </c>
      <c r="L115" s="19">
        <f t="shared" si="5"/>
        <v>341.2854575001385</v>
      </c>
      <c r="M115" s="23">
        <f t="shared" si="6"/>
        <v>332.2781105001385</v>
      </c>
      <c r="N115" s="17">
        <v>28</v>
      </c>
      <c r="O115" s="17">
        <v>64.3</v>
      </c>
      <c r="P115" s="17">
        <v>69.9</v>
      </c>
      <c r="Q115" s="24">
        <v>3.281</v>
      </c>
      <c r="R115" s="42">
        <v>267.657</v>
      </c>
      <c r="S115" s="42">
        <f t="shared" si="10"/>
        <v>222.15083333333334</v>
      </c>
      <c r="T115" s="26">
        <v>15.204</v>
      </c>
      <c r="U115" s="23">
        <v>332.2781105001385</v>
      </c>
    </row>
    <row r="116" spans="1:21" ht="12.75">
      <c r="A116" s="1">
        <v>36359</v>
      </c>
      <c r="B116" s="14">
        <v>199</v>
      </c>
      <c r="C116" s="2">
        <v>0.0471064821</v>
      </c>
      <c r="D116" s="15">
        <v>0.0471064821</v>
      </c>
      <c r="E116" s="3">
        <v>1065</v>
      </c>
      <c r="F116" s="16">
        <v>0</v>
      </c>
      <c r="G116" s="18">
        <v>1022.8</v>
      </c>
      <c r="H116" s="19">
        <f t="shared" si="7"/>
        <v>978.8</v>
      </c>
      <c r="I116" s="17">
        <v>978.8</v>
      </c>
      <c r="J116" s="19">
        <f t="shared" si="8"/>
        <v>287.24143334900543</v>
      </c>
      <c r="K116" s="19">
        <f t="shared" si="9"/>
        <v>322.4223393490054</v>
      </c>
      <c r="L116" s="19">
        <f t="shared" si="5"/>
        <v>340.43703334900545</v>
      </c>
      <c r="M116" s="23">
        <f t="shared" si="6"/>
        <v>331.42968634900546</v>
      </c>
      <c r="N116" s="17">
        <v>28.1</v>
      </c>
      <c r="O116" s="17">
        <v>64.1</v>
      </c>
      <c r="P116" s="17">
        <v>65.3</v>
      </c>
      <c r="Q116" s="24">
        <v>3.14</v>
      </c>
      <c r="R116" s="42">
        <v>225.659</v>
      </c>
      <c r="S116" s="42">
        <f t="shared" si="10"/>
        <v>215.15333333333334</v>
      </c>
      <c r="T116" s="26">
        <v>15.19</v>
      </c>
      <c r="U116" s="23">
        <v>331.42968634900546</v>
      </c>
    </row>
    <row r="117" spans="1:21" ht="12.75">
      <c r="A117" s="1">
        <v>36359</v>
      </c>
      <c r="B117" s="14">
        <v>199</v>
      </c>
      <c r="C117" s="2">
        <v>0.0472222231</v>
      </c>
      <c r="D117" s="15">
        <v>0.0472222231</v>
      </c>
      <c r="E117" s="3">
        <v>1075</v>
      </c>
      <c r="F117" s="16">
        <v>0</v>
      </c>
      <c r="G117" s="18">
        <v>1023.4</v>
      </c>
      <c r="H117" s="19">
        <f t="shared" si="7"/>
        <v>979.4</v>
      </c>
      <c r="I117" s="17">
        <v>979.4</v>
      </c>
      <c r="J117" s="19">
        <f t="shared" si="8"/>
        <v>282.1527080103053</v>
      </c>
      <c r="K117" s="19">
        <f t="shared" si="9"/>
        <v>317.33361401030527</v>
      </c>
      <c r="L117" s="19">
        <f t="shared" si="5"/>
        <v>335.3483080103053</v>
      </c>
      <c r="M117" s="23">
        <f t="shared" si="6"/>
        <v>326.34096101030525</v>
      </c>
      <c r="N117" s="17">
        <v>28.1</v>
      </c>
      <c r="O117" s="17">
        <v>64.3</v>
      </c>
      <c r="P117" s="17">
        <v>65.9</v>
      </c>
      <c r="Q117" s="24">
        <v>2.761</v>
      </c>
      <c r="R117" s="42">
        <v>162.662</v>
      </c>
      <c r="S117" s="42">
        <f t="shared" si="10"/>
        <v>204.65583333333336</v>
      </c>
      <c r="T117" s="26">
        <v>15.06</v>
      </c>
      <c r="U117" s="23">
        <v>326.34096101030525</v>
      </c>
    </row>
    <row r="118" spans="1:21" ht="12.75">
      <c r="A118" s="1">
        <v>36359</v>
      </c>
      <c r="B118" s="14">
        <v>199</v>
      </c>
      <c r="C118" s="2">
        <v>0.0473379642</v>
      </c>
      <c r="D118" s="15">
        <v>0.0473379642</v>
      </c>
      <c r="E118" s="3">
        <v>1085</v>
      </c>
      <c r="F118" s="16">
        <v>0</v>
      </c>
      <c r="G118" s="18">
        <v>1023.1</v>
      </c>
      <c r="H118" s="19">
        <f t="shared" si="7"/>
        <v>979.1</v>
      </c>
      <c r="I118" s="17">
        <v>979.1</v>
      </c>
      <c r="J118" s="19">
        <f t="shared" si="8"/>
        <v>284.69668087840296</v>
      </c>
      <c r="K118" s="19">
        <f t="shared" si="9"/>
        <v>319.87758687840295</v>
      </c>
      <c r="L118" s="19">
        <f t="shared" si="5"/>
        <v>337.89228087840297</v>
      </c>
      <c r="M118" s="23">
        <f t="shared" si="6"/>
        <v>328.884933878403</v>
      </c>
      <c r="N118" s="17">
        <v>28.2</v>
      </c>
      <c r="O118" s="17">
        <v>63.9</v>
      </c>
      <c r="P118" s="17">
        <v>63.2</v>
      </c>
      <c r="Q118" s="24">
        <v>2.989</v>
      </c>
      <c r="R118" s="42">
        <v>204.665</v>
      </c>
      <c r="S118" s="42">
        <f t="shared" si="10"/>
        <v>208.1583333333333</v>
      </c>
      <c r="T118" s="26">
        <v>15.158</v>
      </c>
      <c r="U118" s="23">
        <v>328.884933878403</v>
      </c>
    </row>
    <row r="119" spans="1:21" ht="12.75">
      <c r="A119" s="1">
        <v>36359</v>
      </c>
      <c r="B119" s="14">
        <v>199</v>
      </c>
      <c r="C119" s="2">
        <v>0.0474537052</v>
      </c>
      <c r="D119" s="15">
        <v>0.0474537052</v>
      </c>
      <c r="E119" s="3">
        <v>1095</v>
      </c>
      <c r="F119" s="16">
        <v>0</v>
      </c>
      <c r="G119" s="18">
        <v>1023.2</v>
      </c>
      <c r="H119" s="19">
        <f t="shared" si="7"/>
        <v>979.2</v>
      </c>
      <c r="I119" s="17">
        <v>979.2</v>
      </c>
      <c r="J119" s="19">
        <f t="shared" si="8"/>
        <v>283.8486033234597</v>
      </c>
      <c r="K119" s="19">
        <f t="shared" si="9"/>
        <v>319.0295093234597</v>
      </c>
      <c r="L119" s="19">
        <f t="shared" si="5"/>
        <v>337.0442033234597</v>
      </c>
      <c r="M119" s="23">
        <f t="shared" si="6"/>
        <v>328.0368563234597</v>
      </c>
      <c r="N119" s="17">
        <v>28</v>
      </c>
      <c r="O119" s="17">
        <v>64.6</v>
      </c>
      <c r="P119" s="17">
        <v>60.7</v>
      </c>
      <c r="Q119" s="24">
        <v>2.961</v>
      </c>
      <c r="R119" s="42">
        <v>204.667</v>
      </c>
      <c r="S119" s="42">
        <f t="shared" si="10"/>
        <v>211.66083333333333</v>
      </c>
      <c r="T119" s="26">
        <v>15.151</v>
      </c>
      <c r="U119" s="23">
        <v>328.0368563234597</v>
      </c>
    </row>
    <row r="120" spans="1:21" ht="12.75">
      <c r="A120" s="1">
        <v>36359</v>
      </c>
      <c r="B120" s="14">
        <v>199</v>
      </c>
      <c r="C120" s="2">
        <v>0.0475694463</v>
      </c>
      <c r="D120" s="15">
        <v>0.0475694463</v>
      </c>
      <c r="E120" s="3">
        <v>1105</v>
      </c>
      <c r="F120" s="16">
        <v>0</v>
      </c>
      <c r="G120" s="18">
        <v>1023.6</v>
      </c>
      <c r="H120" s="19">
        <f t="shared" si="7"/>
        <v>979.6</v>
      </c>
      <c r="I120" s="17">
        <v>979.6</v>
      </c>
      <c r="J120" s="19">
        <f t="shared" si="8"/>
        <v>280.4571589749091</v>
      </c>
      <c r="K120" s="19">
        <f t="shared" si="9"/>
        <v>315.63806497490907</v>
      </c>
      <c r="L120" s="19">
        <f t="shared" si="5"/>
        <v>333.6527589749091</v>
      </c>
      <c r="M120" s="23">
        <f t="shared" si="6"/>
        <v>324.64541197490905</v>
      </c>
      <c r="N120" s="17">
        <v>28</v>
      </c>
      <c r="O120" s="17">
        <v>65.2</v>
      </c>
      <c r="P120" s="17">
        <v>63.4</v>
      </c>
      <c r="Q120" s="24">
        <v>3.079</v>
      </c>
      <c r="R120" s="42">
        <v>225.669</v>
      </c>
      <c r="S120" s="42">
        <f t="shared" si="10"/>
        <v>215.16316666666668</v>
      </c>
      <c r="T120" s="26">
        <v>15.148</v>
      </c>
      <c r="U120" s="23">
        <v>324.64541197490905</v>
      </c>
    </row>
    <row r="121" spans="1:21" ht="12.75">
      <c r="A121" s="1">
        <v>36359</v>
      </c>
      <c r="B121" s="14">
        <v>199</v>
      </c>
      <c r="C121" s="2">
        <v>0.0476851836</v>
      </c>
      <c r="D121" s="15">
        <v>0.0476851836</v>
      </c>
      <c r="E121" s="3">
        <v>1115</v>
      </c>
      <c r="F121" s="16">
        <v>0</v>
      </c>
      <c r="G121" s="18">
        <v>1024.5</v>
      </c>
      <c r="H121" s="19">
        <f t="shared" si="7"/>
        <v>980.5</v>
      </c>
      <c r="I121" s="17">
        <v>980.5</v>
      </c>
      <c r="J121" s="19">
        <f t="shared" si="8"/>
        <v>272.8314697141463</v>
      </c>
      <c r="K121" s="19">
        <f t="shared" si="9"/>
        <v>308.0123757141463</v>
      </c>
      <c r="L121" s="19">
        <f t="shared" si="5"/>
        <v>326.0270697141463</v>
      </c>
      <c r="M121" s="23">
        <f t="shared" si="6"/>
        <v>317.01972271414627</v>
      </c>
      <c r="N121" s="17">
        <v>28</v>
      </c>
      <c r="O121" s="17">
        <v>65.2</v>
      </c>
      <c r="P121" s="17">
        <v>62.9</v>
      </c>
      <c r="Q121" s="24">
        <v>3.21</v>
      </c>
      <c r="R121" s="42">
        <v>246.672</v>
      </c>
      <c r="S121" s="42">
        <f t="shared" si="10"/>
        <v>211.66566666666665</v>
      </c>
      <c r="T121" s="26">
        <v>15.168</v>
      </c>
      <c r="U121" s="23">
        <v>317.01972271414627</v>
      </c>
    </row>
    <row r="122" spans="1:21" ht="12.75">
      <c r="A122" s="1">
        <v>36359</v>
      </c>
      <c r="B122" s="14">
        <v>199</v>
      </c>
      <c r="C122" s="2">
        <v>0.0478009246</v>
      </c>
      <c r="D122" s="15">
        <v>0.0478009246</v>
      </c>
      <c r="E122" s="3">
        <v>1125</v>
      </c>
      <c r="F122" s="16">
        <v>0</v>
      </c>
      <c r="G122" s="18">
        <v>1024.3</v>
      </c>
      <c r="H122" s="19">
        <f t="shared" si="7"/>
        <v>980.3</v>
      </c>
      <c r="I122" s="17">
        <v>980.3</v>
      </c>
      <c r="J122" s="19">
        <f t="shared" si="8"/>
        <v>274.5254622479679</v>
      </c>
      <c r="K122" s="19">
        <f t="shared" si="9"/>
        <v>309.7063682479679</v>
      </c>
      <c r="L122" s="19">
        <f t="shared" si="5"/>
        <v>327.7210622479679</v>
      </c>
      <c r="M122" s="23">
        <f t="shared" si="6"/>
        <v>318.7137152479679</v>
      </c>
      <c r="N122" s="17">
        <v>27.8</v>
      </c>
      <c r="O122" s="17">
        <v>65.7</v>
      </c>
      <c r="P122" s="17">
        <v>63.4</v>
      </c>
      <c r="Q122" s="24">
        <v>3.14</v>
      </c>
      <c r="R122" s="42">
        <v>225.675</v>
      </c>
      <c r="S122" s="42">
        <f t="shared" si="10"/>
        <v>211.66833333333332</v>
      </c>
      <c r="T122" s="26">
        <v>15.179</v>
      </c>
      <c r="U122" s="23">
        <v>318.7137152479679</v>
      </c>
    </row>
    <row r="123" spans="1:21" ht="12.75">
      <c r="A123" s="1">
        <v>36359</v>
      </c>
      <c r="B123" s="14">
        <v>199</v>
      </c>
      <c r="C123" s="2">
        <v>0.0479166657</v>
      </c>
      <c r="D123" s="15">
        <v>0.0479166657</v>
      </c>
      <c r="E123" s="3">
        <v>1135</v>
      </c>
      <c r="F123" s="16">
        <v>0</v>
      </c>
      <c r="G123" s="18">
        <v>1024</v>
      </c>
      <c r="H123" s="19">
        <f t="shared" si="7"/>
        <v>980</v>
      </c>
      <c r="I123" s="17">
        <v>980</v>
      </c>
      <c r="J123" s="19">
        <f t="shared" si="8"/>
        <v>277.0670991719585</v>
      </c>
      <c r="K123" s="19">
        <f t="shared" si="9"/>
        <v>312.2480051719585</v>
      </c>
      <c r="L123" s="19">
        <f t="shared" si="5"/>
        <v>330.2626991719585</v>
      </c>
      <c r="M123" s="23">
        <f t="shared" si="6"/>
        <v>321.2553521719585</v>
      </c>
      <c r="N123" s="17">
        <v>27.8</v>
      </c>
      <c r="O123" s="17">
        <v>65.7</v>
      </c>
      <c r="P123" s="17">
        <v>64.4</v>
      </c>
      <c r="Q123" s="24">
        <v>3.13</v>
      </c>
      <c r="R123" s="42">
        <v>225.677</v>
      </c>
      <c r="S123" s="42">
        <f t="shared" si="10"/>
        <v>222.17083333333332</v>
      </c>
      <c r="T123" s="26">
        <v>15.181</v>
      </c>
      <c r="U123" s="23">
        <v>321.2553521719585</v>
      </c>
    </row>
    <row r="124" spans="1:21" ht="12.75">
      <c r="A124" s="1">
        <v>36359</v>
      </c>
      <c r="B124" s="14">
        <v>199</v>
      </c>
      <c r="C124" s="2">
        <v>0.0480324067</v>
      </c>
      <c r="D124" s="15">
        <v>0.0480324067</v>
      </c>
      <c r="E124" s="3">
        <v>1145</v>
      </c>
      <c r="F124" s="16">
        <v>0</v>
      </c>
      <c r="G124" s="18">
        <v>1024.1</v>
      </c>
      <c r="H124" s="19">
        <f t="shared" si="7"/>
        <v>980.0999999999999</v>
      </c>
      <c r="I124" s="17">
        <v>980.1</v>
      </c>
      <c r="J124" s="19">
        <f t="shared" si="8"/>
        <v>276.2198004240167</v>
      </c>
      <c r="K124" s="19">
        <f t="shared" si="9"/>
        <v>311.4007064240167</v>
      </c>
      <c r="L124" s="19">
        <f t="shared" si="5"/>
        <v>329.4154004240167</v>
      </c>
      <c r="M124" s="23">
        <f t="shared" si="6"/>
        <v>320.40805342401666</v>
      </c>
      <c r="N124" s="17">
        <v>27.8</v>
      </c>
      <c r="O124" s="17">
        <v>65.5</v>
      </c>
      <c r="P124" s="17">
        <v>69.9</v>
      </c>
      <c r="Q124" s="24">
        <v>3.009</v>
      </c>
      <c r="R124" s="42">
        <v>204.679</v>
      </c>
      <c r="S124" s="42">
        <f t="shared" si="10"/>
        <v>222.17316666666667</v>
      </c>
      <c r="T124" s="26">
        <v>15.113</v>
      </c>
      <c r="U124" s="23">
        <v>320.40805342401666</v>
      </c>
    </row>
    <row r="125" spans="1:21" ht="12.75">
      <c r="A125" s="1">
        <v>36359</v>
      </c>
      <c r="B125" s="14">
        <v>199</v>
      </c>
      <c r="C125" s="2">
        <v>0.0481481478</v>
      </c>
      <c r="D125" s="15">
        <v>0.0481481478</v>
      </c>
      <c r="E125" s="3">
        <v>1155</v>
      </c>
      <c r="F125" s="16">
        <v>0</v>
      </c>
      <c r="G125" s="18">
        <v>1024.5</v>
      </c>
      <c r="H125" s="19">
        <f t="shared" si="7"/>
        <v>980.5</v>
      </c>
      <c r="I125" s="17">
        <v>980.5</v>
      </c>
      <c r="J125" s="19">
        <f t="shared" si="8"/>
        <v>272.8314697141463</v>
      </c>
      <c r="K125" s="19">
        <f t="shared" si="9"/>
        <v>308.0123757141463</v>
      </c>
      <c r="L125" s="19">
        <f t="shared" si="5"/>
        <v>326.0270697141463</v>
      </c>
      <c r="M125" s="23">
        <f t="shared" si="6"/>
        <v>317.01972271414627</v>
      </c>
      <c r="N125" s="17">
        <v>27.9</v>
      </c>
      <c r="O125" s="17">
        <v>64.3</v>
      </c>
      <c r="P125" s="17">
        <v>72.3</v>
      </c>
      <c r="Q125" s="24">
        <v>2.85</v>
      </c>
      <c r="R125" s="42">
        <v>162.682</v>
      </c>
      <c r="S125" s="42">
        <f t="shared" si="10"/>
        <v>215.17566666666667</v>
      </c>
      <c r="T125" s="26">
        <v>15.168</v>
      </c>
      <c r="U125" s="23">
        <v>317.01972271414627</v>
      </c>
    </row>
    <row r="126" spans="1:21" ht="12.75">
      <c r="A126" s="1">
        <v>36359</v>
      </c>
      <c r="B126" s="14">
        <v>199</v>
      </c>
      <c r="C126" s="2">
        <v>0.0482638888</v>
      </c>
      <c r="D126" s="15">
        <v>0.0482638888</v>
      </c>
      <c r="E126" s="3">
        <v>1165</v>
      </c>
      <c r="F126" s="16">
        <v>0</v>
      </c>
      <c r="G126" s="18">
        <v>1024.6</v>
      </c>
      <c r="H126" s="19">
        <f t="shared" si="7"/>
        <v>980.5999999999999</v>
      </c>
      <c r="I126" s="17">
        <v>980.6</v>
      </c>
      <c r="J126" s="19">
        <f t="shared" si="8"/>
        <v>271.9846030190071</v>
      </c>
      <c r="K126" s="19">
        <f t="shared" si="9"/>
        <v>307.1655090190071</v>
      </c>
      <c r="L126" s="19">
        <f t="shared" si="5"/>
        <v>325.18020301900714</v>
      </c>
      <c r="M126" s="23">
        <f t="shared" si="6"/>
        <v>316.1728560190071</v>
      </c>
      <c r="N126" s="17">
        <v>28.2</v>
      </c>
      <c r="O126" s="17">
        <v>61.8</v>
      </c>
      <c r="P126" s="17">
        <v>72.4</v>
      </c>
      <c r="Q126" s="24">
        <v>3.221</v>
      </c>
      <c r="R126" s="42">
        <v>246.685</v>
      </c>
      <c r="S126" s="42">
        <f t="shared" si="10"/>
        <v>218.6783333333333</v>
      </c>
      <c r="T126" s="26">
        <v>15.18</v>
      </c>
      <c r="U126" s="23">
        <v>316.1728560190071</v>
      </c>
    </row>
    <row r="127" spans="1:21" ht="12.75">
      <c r="A127" s="1">
        <v>36359</v>
      </c>
      <c r="B127" s="14">
        <v>199</v>
      </c>
      <c r="C127" s="2">
        <v>0.0483796299</v>
      </c>
      <c r="D127" s="15">
        <v>0.0483796299</v>
      </c>
      <c r="E127" s="3">
        <v>1175</v>
      </c>
      <c r="F127" s="16">
        <v>0</v>
      </c>
      <c r="G127" s="18">
        <v>1024.8</v>
      </c>
      <c r="H127" s="19">
        <f t="shared" si="7"/>
        <v>980.8</v>
      </c>
      <c r="I127" s="17">
        <v>980.8</v>
      </c>
      <c r="J127" s="19">
        <f t="shared" si="8"/>
        <v>270.2911286841882</v>
      </c>
      <c r="K127" s="19">
        <f t="shared" si="9"/>
        <v>305.4720346841882</v>
      </c>
      <c r="L127" s="19">
        <f t="shared" si="5"/>
        <v>323.4867286841882</v>
      </c>
      <c r="M127" s="23">
        <f t="shared" si="6"/>
        <v>314.4793816841882</v>
      </c>
      <c r="N127" s="17">
        <v>28.1</v>
      </c>
      <c r="O127" s="17">
        <v>62.1</v>
      </c>
      <c r="P127" s="17">
        <v>70.8</v>
      </c>
      <c r="Q127" s="24">
        <v>2.841</v>
      </c>
      <c r="R127" s="42">
        <v>162.687</v>
      </c>
      <c r="S127" s="42">
        <f t="shared" si="10"/>
        <v>204.68083333333334</v>
      </c>
      <c r="T127" s="26">
        <v>15.144</v>
      </c>
      <c r="U127" s="23">
        <v>314.4793816841882</v>
      </c>
    </row>
    <row r="128" spans="1:21" ht="12.75">
      <c r="A128" s="1">
        <v>36359</v>
      </c>
      <c r="B128" s="14">
        <v>199</v>
      </c>
      <c r="C128" s="2">
        <v>0.0484953709</v>
      </c>
      <c r="D128" s="15">
        <v>0.0484953709</v>
      </c>
      <c r="E128" s="3">
        <v>1185</v>
      </c>
      <c r="F128" s="16">
        <v>0</v>
      </c>
      <c r="G128" s="18">
        <v>1022.7</v>
      </c>
      <c r="H128" s="19">
        <f t="shared" si="7"/>
        <v>978.7</v>
      </c>
      <c r="I128" s="17">
        <v>978.7</v>
      </c>
      <c r="J128" s="19">
        <f t="shared" si="8"/>
        <v>288.08985750013846</v>
      </c>
      <c r="K128" s="19">
        <f t="shared" si="9"/>
        <v>323.27076350013846</v>
      </c>
      <c r="L128" s="19">
        <f t="shared" si="5"/>
        <v>341.2854575001385</v>
      </c>
      <c r="M128" s="23">
        <f t="shared" si="6"/>
        <v>332.2781105001385</v>
      </c>
      <c r="N128" s="17">
        <v>28</v>
      </c>
      <c r="O128" s="17">
        <v>61.2</v>
      </c>
      <c r="P128" s="17">
        <v>72.4</v>
      </c>
      <c r="Q128" s="24">
        <v>3.029</v>
      </c>
      <c r="R128" s="42">
        <v>204.689</v>
      </c>
      <c r="S128" s="42">
        <f t="shared" si="10"/>
        <v>201.18316666666666</v>
      </c>
      <c r="T128" s="26">
        <v>15.075</v>
      </c>
      <c r="U128" s="23">
        <v>332.2781105001385</v>
      </c>
    </row>
    <row r="129" spans="1:21" ht="12.75">
      <c r="A129" s="1">
        <v>36359</v>
      </c>
      <c r="B129" s="14">
        <v>199</v>
      </c>
      <c r="C129" s="2">
        <v>0.0486111119</v>
      </c>
      <c r="D129" s="15">
        <v>0.0486111119</v>
      </c>
      <c r="E129" s="3">
        <v>1195</v>
      </c>
      <c r="F129" s="16">
        <v>0</v>
      </c>
      <c r="G129" s="18">
        <v>1022.1</v>
      </c>
      <c r="H129" s="19">
        <f t="shared" si="7"/>
        <v>978.1</v>
      </c>
      <c r="I129" s="17">
        <v>978.1</v>
      </c>
      <c r="J129" s="19">
        <f t="shared" si="8"/>
        <v>293.1822235869572</v>
      </c>
      <c r="K129" s="19">
        <f t="shared" si="9"/>
        <v>328.3631295869572</v>
      </c>
      <c r="L129" s="19">
        <f t="shared" si="5"/>
        <v>346.3778235869572</v>
      </c>
      <c r="M129" s="23">
        <f t="shared" si="6"/>
        <v>337.37047658695724</v>
      </c>
      <c r="N129" s="17">
        <v>28</v>
      </c>
      <c r="O129" s="17">
        <v>60.8</v>
      </c>
      <c r="P129" s="17">
        <v>74.7</v>
      </c>
      <c r="Q129" s="24">
        <v>2.634</v>
      </c>
      <c r="R129" s="42">
        <v>120.692</v>
      </c>
      <c r="S129" s="42">
        <f t="shared" si="10"/>
        <v>183.68566666666666</v>
      </c>
      <c r="T129" s="26">
        <v>15.123</v>
      </c>
      <c r="U129" s="23">
        <v>337.37047658695724</v>
      </c>
    </row>
    <row r="130" spans="1:21" ht="12.75">
      <c r="A130" s="1">
        <v>36359</v>
      </c>
      <c r="B130" s="14">
        <v>199</v>
      </c>
      <c r="C130" s="2">
        <v>0.048726853</v>
      </c>
      <c r="D130" s="15">
        <v>0.048726853</v>
      </c>
      <c r="E130" s="3">
        <v>1205</v>
      </c>
      <c r="F130" s="16">
        <v>0</v>
      </c>
      <c r="G130" s="18">
        <v>1022.2</v>
      </c>
      <c r="H130" s="19">
        <f t="shared" si="7"/>
        <v>978.2</v>
      </c>
      <c r="I130" s="17">
        <v>978.2</v>
      </c>
      <c r="J130" s="19">
        <f t="shared" si="8"/>
        <v>292.3332790100283</v>
      </c>
      <c r="K130" s="19">
        <f t="shared" si="9"/>
        <v>327.5141850100283</v>
      </c>
      <c r="L130" s="19">
        <f t="shared" si="5"/>
        <v>345.52887901002833</v>
      </c>
      <c r="M130" s="23">
        <f t="shared" si="6"/>
        <v>336.5215320100283</v>
      </c>
      <c r="N130" s="17">
        <v>28.1</v>
      </c>
      <c r="O130" s="17">
        <v>60.2</v>
      </c>
      <c r="P130" s="17">
        <v>75.9</v>
      </c>
      <c r="Q130" s="24">
        <v>2.851</v>
      </c>
      <c r="R130" s="42">
        <v>183.695</v>
      </c>
      <c r="S130" s="42">
        <f t="shared" si="10"/>
        <v>180.1883333333333</v>
      </c>
      <c r="T130" s="26">
        <v>15.122</v>
      </c>
      <c r="U130" s="23">
        <v>336.5215320100283</v>
      </c>
    </row>
    <row r="131" spans="1:21" ht="12.75">
      <c r="A131" s="1">
        <v>36359</v>
      </c>
      <c r="B131" s="14">
        <v>199</v>
      </c>
      <c r="C131" s="2">
        <v>0.048842594</v>
      </c>
      <c r="D131" s="15">
        <v>0.048842594</v>
      </c>
      <c r="E131" s="3">
        <v>1215</v>
      </c>
      <c r="F131" s="16">
        <v>0</v>
      </c>
      <c r="G131" s="18">
        <v>1021.2</v>
      </c>
      <c r="H131" s="19">
        <f t="shared" si="7"/>
        <v>977.2</v>
      </c>
      <c r="I131" s="17">
        <v>977.2</v>
      </c>
      <c r="J131" s="19">
        <f t="shared" si="8"/>
        <v>300.8266328976457</v>
      </c>
      <c r="K131" s="19">
        <f t="shared" si="9"/>
        <v>336.0075388976457</v>
      </c>
      <c r="L131" s="19">
        <f t="shared" si="5"/>
        <v>354.0222328976457</v>
      </c>
      <c r="M131" s="23">
        <f t="shared" si="6"/>
        <v>345.01488589764574</v>
      </c>
      <c r="N131" s="17">
        <v>28</v>
      </c>
      <c r="O131" s="17">
        <v>60.9</v>
      </c>
      <c r="P131" s="17">
        <v>72.3</v>
      </c>
      <c r="Q131" s="24">
        <v>2.881</v>
      </c>
      <c r="R131" s="42">
        <v>183.697</v>
      </c>
      <c r="S131" s="42">
        <f t="shared" si="10"/>
        <v>183.69083333333333</v>
      </c>
      <c r="T131" s="26">
        <v>15.135</v>
      </c>
      <c r="U131" s="23">
        <v>345.01488589764574</v>
      </c>
    </row>
    <row r="132" spans="1:21" ht="12.75">
      <c r="A132" s="1">
        <v>36359</v>
      </c>
      <c r="B132" s="14">
        <v>199</v>
      </c>
      <c r="C132" s="2">
        <v>0.0489583351</v>
      </c>
      <c r="D132" s="15">
        <v>0.0489583351</v>
      </c>
      <c r="E132" s="3">
        <v>1225</v>
      </c>
      <c r="F132" s="16">
        <v>0</v>
      </c>
      <c r="G132" s="18">
        <v>1021.4</v>
      </c>
      <c r="H132" s="19">
        <f t="shared" si="7"/>
        <v>977.4</v>
      </c>
      <c r="I132" s="17">
        <v>977.4</v>
      </c>
      <c r="J132" s="19">
        <f t="shared" si="8"/>
        <v>299.1272670118422</v>
      </c>
      <c r="K132" s="19">
        <f t="shared" si="9"/>
        <v>334.3081730118422</v>
      </c>
      <c r="L132" s="19">
        <f t="shared" si="5"/>
        <v>352.3228670118422</v>
      </c>
      <c r="M132" s="23">
        <f t="shared" si="6"/>
        <v>343.3155200118422</v>
      </c>
      <c r="N132" s="17">
        <v>27.9</v>
      </c>
      <c r="O132" s="17">
        <v>61.3</v>
      </c>
      <c r="P132" s="17">
        <v>71.4</v>
      </c>
      <c r="Q132" s="24">
        <v>2.72</v>
      </c>
      <c r="R132" s="42">
        <v>141.699</v>
      </c>
      <c r="S132" s="42">
        <f t="shared" si="10"/>
        <v>166.19316666666666</v>
      </c>
      <c r="T132" s="26">
        <v>15.136</v>
      </c>
      <c r="U132" s="23">
        <v>343.3155200118422</v>
      </c>
    </row>
    <row r="133" spans="1:21" ht="12.75">
      <c r="A133" s="1">
        <v>36359</v>
      </c>
      <c r="B133" s="14">
        <v>199</v>
      </c>
      <c r="C133" s="2">
        <v>0.0490740724</v>
      </c>
      <c r="D133" s="15">
        <v>0.0490740724</v>
      </c>
      <c r="E133" s="3">
        <v>1235</v>
      </c>
      <c r="F133" s="16">
        <v>0</v>
      </c>
      <c r="G133" s="18">
        <v>1021.7</v>
      </c>
      <c r="H133" s="19">
        <f t="shared" si="7"/>
        <v>977.7</v>
      </c>
      <c r="I133" s="17">
        <v>977.7</v>
      </c>
      <c r="J133" s="19">
        <f t="shared" si="8"/>
        <v>296.5788700693299</v>
      </c>
      <c r="K133" s="19">
        <f t="shared" si="9"/>
        <v>331.7597760693299</v>
      </c>
      <c r="L133" s="19">
        <f t="shared" si="5"/>
        <v>349.77447006932994</v>
      </c>
      <c r="M133" s="23">
        <f t="shared" si="6"/>
        <v>340.76712306932995</v>
      </c>
      <c r="N133" s="17">
        <v>28</v>
      </c>
      <c r="O133" s="17">
        <v>62.1</v>
      </c>
      <c r="P133" s="17">
        <v>72.4</v>
      </c>
      <c r="Q133" s="24">
        <v>2.943</v>
      </c>
      <c r="R133" s="42">
        <v>183.702</v>
      </c>
      <c r="S133" s="42">
        <f t="shared" si="10"/>
        <v>169.69566666666665</v>
      </c>
      <c r="T133" s="26">
        <v>15.166</v>
      </c>
      <c r="U133" s="23">
        <v>340.76712306932995</v>
      </c>
    </row>
    <row r="134" spans="1:21" ht="12.75">
      <c r="A134" s="1">
        <v>36359</v>
      </c>
      <c r="B134" s="14">
        <v>199</v>
      </c>
      <c r="C134" s="2">
        <v>0.0491898134</v>
      </c>
      <c r="D134" s="15">
        <v>0.0491898134</v>
      </c>
      <c r="E134" s="3">
        <v>1245</v>
      </c>
      <c r="F134" s="16">
        <v>0</v>
      </c>
      <c r="G134" s="18">
        <v>1022</v>
      </c>
      <c r="H134" s="19">
        <f t="shared" si="7"/>
        <v>978</v>
      </c>
      <c r="I134" s="17">
        <v>978</v>
      </c>
      <c r="J134" s="19">
        <f t="shared" si="8"/>
        <v>294.03125496359917</v>
      </c>
      <c r="K134" s="19">
        <f t="shared" si="9"/>
        <v>329.21216096359916</v>
      </c>
      <c r="L134" s="19">
        <f t="shared" si="5"/>
        <v>347.2268549635992</v>
      </c>
      <c r="M134" s="23">
        <f t="shared" si="6"/>
        <v>338.2195079635992</v>
      </c>
      <c r="N134" s="17">
        <v>27.9</v>
      </c>
      <c r="O134" s="17">
        <v>63.5</v>
      </c>
      <c r="P134" s="17">
        <v>71.4</v>
      </c>
      <c r="Q134" s="24">
        <v>2.791</v>
      </c>
      <c r="R134" s="42">
        <v>162.705</v>
      </c>
      <c r="S134" s="42">
        <f t="shared" si="10"/>
        <v>162.69833333333335</v>
      </c>
      <c r="T134" s="26">
        <v>15.168</v>
      </c>
      <c r="U134" s="23">
        <v>338.2195079635992</v>
      </c>
    </row>
    <row r="135" spans="1:21" ht="12.75">
      <c r="A135" s="1">
        <v>36359</v>
      </c>
      <c r="B135" s="14">
        <v>199</v>
      </c>
      <c r="C135" s="2">
        <v>0.0493055545</v>
      </c>
      <c r="D135" s="15">
        <v>0.0493055545</v>
      </c>
      <c r="E135" s="3">
        <v>1255</v>
      </c>
      <c r="F135" s="16">
        <v>0</v>
      </c>
      <c r="G135" s="18">
        <v>1022</v>
      </c>
      <c r="H135" s="19">
        <f t="shared" si="7"/>
        <v>978</v>
      </c>
      <c r="I135" s="17">
        <v>978</v>
      </c>
      <c r="J135" s="19">
        <f t="shared" si="8"/>
        <v>294.03125496359917</v>
      </c>
      <c r="K135" s="19">
        <f t="shared" si="9"/>
        <v>329.21216096359916</v>
      </c>
      <c r="L135" s="19">
        <f t="shared" si="5"/>
        <v>347.2268549635992</v>
      </c>
      <c r="M135" s="23">
        <f t="shared" si="6"/>
        <v>338.2195079635992</v>
      </c>
      <c r="N135" s="17">
        <v>27.8</v>
      </c>
      <c r="O135" s="17">
        <v>64.5</v>
      </c>
      <c r="P135" s="17">
        <v>70.3</v>
      </c>
      <c r="Q135" s="24">
        <v>2.681</v>
      </c>
      <c r="R135" s="42">
        <v>141.707</v>
      </c>
      <c r="S135" s="42">
        <f t="shared" si="10"/>
        <v>166.20083333333335</v>
      </c>
      <c r="T135" s="26">
        <v>15.081</v>
      </c>
      <c r="U135" s="23">
        <v>338.2195079635992</v>
      </c>
    </row>
    <row r="136" spans="1:21" ht="12.75">
      <c r="A136" s="1">
        <v>36359</v>
      </c>
      <c r="B136" s="14">
        <v>199</v>
      </c>
      <c r="C136" s="2">
        <v>0.0494212955</v>
      </c>
      <c r="D136" s="15">
        <v>0.0494212955</v>
      </c>
      <c r="E136" s="3">
        <v>1265</v>
      </c>
      <c r="F136" s="16">
        <v>0</v>
      </c>
      <c r="G136" s="18">
        <v>1020.5</v>
      </c>
      <c r="H136" s="19">
        <f t="shared" si="7"/>
        <v>976.5</v>
      </c>
      <c r="I136" s="17">
        <v>976.5</v>
      </c>
      <c r="J136" s="19">
        <f t="shared" si="8"/>
        <v>306.77715366248947</v>
      </c>
      <c r="K136" s="19">
        <f t="shared" si="9"/>
        <v>341.95805966248946</v>
      </c>
      <c r="L136" s="19">
        <f t="shared" si="5"/>
        <v>359.9727536624895</v>
      </c>
      <c r="M136" s="23">
        <f t="shared" si="6"/>
        <v>350.9654066624895</v>
      </c>
      <c r="N136" s="17">
        <v>28.1</v>
      </c>
      <c r="O136" s="17">
        <v>63.4</v>
      </c>
      <c r="P136" s="17">
        <v>73.4</v>
      </c>
      <c r="Q136" s="24">
        <v>2.962</v>
      </c>
      <c r="R136" s="42">
        <v>204.709</v>
      </c>
      <c r="S136" s="42">
        <f t="shared" si="10"/>
        <v>169.70316666666668</v>
      </c>
      <c r="T136" s="26">
        <v>15.148</v>
      </c>
      <c r="U136" s="23">
        <v>350.9654066624895</v>
      </c>
    </row>
    <row r="137" spans="1:21" ht="12.75">
      <c r="A137" s="1">
        <v>36359</v>
      </c>
      <c r="B137" s="14">
        <v>199</v>
      </c>
      <c r="C137" s="2">
        <v>0.0495370366</v>
      </c>
      <c r="D137" s="15">
        <v>0.0495370366</v>
      </c>
      <c r="E137" s="3">
        <v>1275</v>
      </c>
      <c r="F137" s="16">
        <v>0</v>
      </c>
      <c r="G137" s="18">
        <v>1016.2</v>
      </c>
      <c r="H137" s="19">
        <f t="shared" si="7"/>
        <v>972.2</v>
      </c>
      <c r="I137" s="17">
        <v>972.2</v>
      </c>
      <c r="J137" s="19">
        <f t="shared" si="8"/>
        <v>343.42419923458596</v>
      </c>
      <c r="K137" s="19">
        <f t="shared" si="9"/>
        <v>378.60510523458595</v>
      </c>
      <c r="L137" s="19">
        <f aca="true" t="shared" si="11" ref="L137:L200">(J137+53.1956)</f>
        <v>396.61979923458597</v>
      </c>
      <c r="M137" s="23">
        <f aca="true" t="shared" si="12" ref="M137:M200">AVERAGE(K137:L137)</f>
        <v>387.61245223458593</v>
      </c>
      <c r="N137" s="17">
        <v>27.9</v>
      </c>
      <c r="O137" s="17">
        <v>62.8</v>
      </c>
      <c r="P137" s="17">
        <v>65.9</v>
      </c>
      <c r="Q137" s="24">
        <v>2.902</v>
      </c>
      <c r="R137" s="42">
        <v>183.712</v>
      </c>
      <c r="S137" s="42">
        <f t="shared" si="10"/>
        <v>169.70566666666664</v>
      </c>
      <c r="T137" s="26">
        <v>15.156</v>
      </c>
      <c r="U137" s="23">
        <v>387.61245223458593</v>
      </c>
    </row>
    <row r="138" spans="1:21" ht="12.75">
      <c r="A138" s="1">
        <v>36359</v>
      </c>
      <c r="B138" s="14">
        <v>199</v>
      </c>
      <c r="C138" s="2">
        <v>0.0496527776</v>
      </c>
      <c r="D138" s="15">
        <v>0.0496527776</v>
      </c>
      <c r="E138" s="3">
        <v>1285</v>
      </c>
      <c r="F138" s="16">
        <v>0</v>
      </c>
      <c r="G138" s="18">
        <v>1013.1</v>
      </c>
      <c r="H138" s="19">
        <f aca="true" t="shared" si="13" ref="H138:H201">(G138-44)</f>
        <v>969.1</v>
      </c>
      <c r="I138" s="17">
        <v>969.1</v>
      </c>
      <c r="J138" s="19">
        <f aca="true" t="shared" si="14" ref="J138:J201">(8303.951372*LN(1013.25/H138))</f>
        <v>369.9448515129957</v>
      </c>
      <c r="K138" s="19">
        <f aca="true" t="shared" si="15" ref="K138:K201">(J138+35.180906)</f>
        <v>405.1257575129957</v>
      </c>
      <c r="L138" s="19">
        <f t="shared" si="11"/>
        <v>423.1404515129957</v>
      </c>
      <c r="M138" s="23">
        <f t="shared" si="12"/>
        <v>414.1331045129957</v>
      </c>
      <c r="N138" s="17">
        <v>27.6</v>
      </c>
      <c r="O138" s="17">
        <v>63.1</v>
      </c>
      <c r="P138" s="17">
        <v>65.9</v>
      </c>
      <c r="Q138" s="24">
        <v>3.101</v>
      </c>
      <c r="R138" s="42">
        <v>225.715</v>
      </c>
      <c r="S138" s="42">
        <f t="shared" si="10"/>
        <v>183.70833333333334</v>
      </c>
      <c r="T138" s="26">
        <v>15.18</v>
      </c>
      <c r="U138" s="23">
        <v>414.1331045129957</v>
      </c>
    </row>
    <row r="139" spans="1:21" ht="12.75">
      <c r="A139" s="1">
        <v>36359</v>
      </c>
      <c r="B139" s="14">
        <v>199</v>
      </c>
      <c r="C139" s="2">
        <v>0.0497685187</v>
      </c>
      <c r="D139" s="15">
        <v>0.0497685187</v>
      </c>
      <c r="E139" s="3">
        <v>1295</v>
      </c>
      <c r="F139" s="16">
        <v>0</v>
      </c>
      <c r="G139" s="18">
        <v>1009.7</v>
      </c>
      <c r="H139" s="19">
        <f t="shared" si="13"/>
        <v>965.7</v>
      </c>
      <c r="I139" s="17">
        <v>965.7</v>
      </c>
      <c r="J139" s="19">
        <f t="shared" si="14"/>
        <v>399.12974269247826</v>
      </c>
      <c r="K139" s="19">
        <f t="shared" si="15"/>
        <v>434.31064869247825</v>
      </c>
      <c r="L139" s="19">
        <f t="shared" si="11"/>
        <v>452.3253426924783</v>
      </c>
      <c r="M139" s="23">
        <f t="shared" si="12"/>
        <v>443.31799569247823</v>
      </c>
      <c r="N139" s="17">
        <v>27.3</v>
      </c>
      <c r="O139" s="17">
        <v>63.3</v>
      </c>
      <c r="P139" s="17">
        <v>67.4</v>
      </c>
      <c r="Q139" s="24">
        <v>3.209</v>
      </c>
      <c r="R139" s="42">
        <v>246.717</v>
      </c>
      <c r="S139" s="42">
        <f t="shared" si="10"/>
        <v>194.21083333333334</v>
      </c>
      <c r="T139" s="26">
        <v>15.063</v>
      </c>
      <c r="U139" s="23">
        <v>443.31799569247823</v>
      </c>
    </row>
    <row r="140" spans="1:21" ht="12.75">
      <c r="A140" s="1">
        <v>36359</v>
      </c>
      <c r="B140" s="14">
        <v>199</v>
      </c>
      <c r="C140" s="2">
        <v>0.0498842597</v>
      </c>
      <c r="D140" s="15">
        <v>0.0498842597</v>
      </c>
      <c r="E140" s="3">
        <v>1305</v>
      </c>
      <c r="F140" s="16">
        <v>0</v>
      </c>
      <c r="G140" s="18">
        <v>1006.3</v>
      </c>
      <c r="H140" s="19">
        <f t="shared" si="13"/>
        <v>962.3</v>
      </c>
      <c r="I140" s="17">
        <v>962.3</v>
      </c>
      <c r="J140" s="19">
        <f t="shared" si="14"/>
        <v>428.41756834848974</v>
      </c>
      <c r="K140" s="19">
        <f t="shared" si="15"/>
        <v>463.59847434848973</v>
      </c>
      <c r="L140" s="19">
        <f t="shared" si="11"/>
        <v>481.61316834848975</v>
      </c>
      <c r="M140" s="23">
        <f t="shared" si="12"/>
        <v>472.6058213484897</v>
      </c>
      <c r="N140" s="17">
        <v>27.1</v>
      </c>
      <c r="O140" s="17">
        <v>62.1</v>
      </c>
      <c r="P140" s="17">
        <v>69.4</v>
      </c>
      <c r="Q140" s="24">
        <v>3.089</v>
      </c>
      <c r="R140" s="42">
        <v>225.719</v>
      </c>
      <c r="S140" s="42">
        <f t="shared" si="10"/>
        <v>204.71316666666667</v>
      </c>
      <c r="T140" s="26">
        <v>15.151</v>
      </c>
      <c r="U140" s="23">
        <v>472.6058213484897</v>
      </c>
    </row>
    <row r="141" spans="1:21" ht="12.75">
      <c r="A141" s="1">
        <v>36359</v>
      </c>
      <c r="B141" s="14">
        <v>199</v>
      </c>
      <c r="C141" s="2">
        <v>0.0500000007</v>
      </c>
      <c r="D141" s="15">
        <v>0.0500000007</v>
      </c>
      <c r="E141" s="3">
        <v>1315</v>
      </c>
      <c r="F141" s="16">
        <v>0</v>
      </c>
      <c r="G141" s="18">
        <v>1003.1</v>
      </c>
      <c r="H141" s="19">
        <f t="shared" si="13"/>
        <v>959.1</v>
      </c>
      <c r="I141" s="17">
        <v>959.1</v>
      </c>
      <c r="J141" s="19">
        <f t="shared" si="14"/>
        <v>456.07726331976033</v>
      </c>
      <c r="K141" s="19">
        <f t="shared" si="15"/>
        <v>491.2581693197603</v>
      </c>
      <c r="L141" s="19">
        <f t="shared" si="11"/>
        <v>509.27286331976035</v>
      </c>
      <c r="M141" s="23">
        <f t="shared" si="12"/>
        <v>500.2655163197603</v>
      </c>
      <c r="N141" s="17">
        <v>26.9</v>
      </c>
      <c r="O141" s="17">
        <v>62</v>
      </c>
      <c r="P141" s="17">
        <v>69.9</v>
      </c>
      <c r="Q141" s="24">
        <v>3.199</v>
      </c>
      <c r="R141" s="42">
        <v>246.722</v>
      </c>
      <c r="S141" s="42">
        <f t="shared" si="10"/>
        <v>222.21566666666664</v>
      </c>
      <c r="T141" s="26">
        <v>15.189</v>
      </c>
      <c r="U141" s="23">
        <v>500.2655163197603</v>
      </c>
    </row>
    <row r="142" spans="1:21" ht="12.75">
      <c r="A142" s="1">
        <v>36359</v>
      </c>
      <c r="B142" s="14">
        <v>199</v>
      </c>
      <c r="C142" s="2">
        <v>0.0501157418</v>
      </c>
      <c r="D142" s="15">
        <v>0.0501157418</v>
      </c>
      <c r="E142" s="3">
        <v>1325</v>
      </c>
      <c r="F142" s="16">
        <v>0</v>
      </c>
      <c r="G142" s="18">
        <v>999.9</v>
      </c>
      <c r="H142" s="19">
        <f t="shared" si="13"/>
        <v>955.9</v>
      </c>
      <c r="I142" s="17">
        <v>955.9</v>
      </c>
      <c r="J142" s="19">
        <f t="shared" si="14"/>
        <v>483.82939817447794</v>
      </c>
      <c r="K142" s="19">
        <f t="shared" si="15"/>
        <v>519.0103041744779</v>
      </c>
      <c r="L142" s="19">
        <f t="shared" si="11"/>
        <v>537.0249981744779</v>
      </c>
      <c r="M142" s="23">
        <f t="shared" si="12"/>
        <v>528.0176511744779</v>
      </c>
      <c r="N142" s="17">
        <v>26.7</v>
      </c>
      <c r="O142" s="17">
        <v>60.3</v>
      </c>
      <c r="P142" s="17">
        <v>71.4</v>
      </c>
      <c r="Q142" s="24">
        <v>3.249</v>
      </c>
      <c r="R142" s="42">
        <v>246.725</v>
      </c>
      <c r="S142" s="42">
        <f t="shared" si="10"/>
        <v>229.21833333333333</v>
      </c>
      <c r="T142" s="26">
        <v>15.181</v>
      </c>
      <c r="U142" s="23">
        <v>528.0176511744779</v>
      </c>
    </row>
    <row r="143" spans="1:21" ht="12.75">
      <c r="A143" s="1">
        <v>36359</v>
      </c>
      <c r="B143" s="14">
        <v>199</v>
      </c>
      <c r="C143" s="2">
        <v>0.0502314828</v>
      </c>
      <c r="D143" s="15">
        <v>0.0502314828</v>
      </c>
      <c r="E143" s="3">
        <v>1335</v>
      </c>
      <c r="F143" s="16">
        <v>0</v>
      </c>
      <c r="G143" s="18">
        <v>997</v>
      </c>
      <c r="H143" s="19">
        <f t="shared" si="13"/>
        <v>953</v>
      </c>
      <c r="I143" s="17">
        <v>953</v>
      </c>
      <c r="J143" s="19">
        <f t="shared" si="14"/>
        <v>509.06013577752805</v>
      </c>
      <c r="K143" s="19">
        <f t="shared" si="15"/>
        <v>544.241041777528</v>
      </c>
      <c r="L143" s="19">
        <f t="shared" si="11"/>
        <v>562.255735777528</v>
      </c>
      <c r="M143" s="23">
        <f t="shared" si="12"/>
        <v>553.248388777528</v>
      </c>
      <c r="N143" s="17">
        <v>26.5</v>
      </c>
      <c r="O143" s="17">
        <v>60.1</v>
      </c>
      <c r="P143" s="17">
        <v>69.9</v>
      </c>
      <c r="Q143" s="24">
        <v>2.911</v>
      </c>
      <c r="R143" s="42">
        <v>183.727</v>
      </c>
      <c r="S143" s="42">
        <f t="shared" si="10"/>
        <v>229.22083333333333</v>
      </c>
      <c r="T143" s="26">
        <v>15.165</v>
      </c>
      <c r="U143" s="23">
        <v>553.248388777528</v>
      </c>
    </row>
    <row r="144" spans="1:21" ht="12.75">
      <c r="A144" s="1">
        <v>36359</v>
      </c>
      <c r="B144" s="14">
        <v>199</v>
      </c>
      <c r="C144" s="2">
        <v>0.0503472239</v>
      </c>
      <c r="D144" s="15">
        <v>0.0503472239</v>
      </c>
      <c r="E144" s="3">
        <v>1345</v>
      </c>
      <c r="F144" s="16">
        <v>0</v>
      </c>
      <c r="G144" s="18">
        <v>994.2</v>
      </c>
      <c r="H144" s="19">
        <f t="shared" si="13"/>
        <v>950.2</v>
      </c>
      <c r="I144" s="17">
        <v>950.2</v>
      </c>
      <c r="J144" s="19">
        <f t="shared" si="14"/>
        <v>533.4938060348453</v>
      </c>
      <c r="K144" s="19">
        <f t="shared" si="15"/>
        <v>568.6747120348454</v>
      </c>
      <c r="L144" s="19">
        <f t="shared" si="11"/>
        <v>586.6894060348453</v>
      </c>
      <c r="M144" s="23">
        <f t="shared" si="12"/>
        <v>577.6820590348453</v>
      </c>
      <c r="N144" s="17">
        <v>26.4</v>
      </c>
      <c r="O144" s="17">
        <v>58.1</v>
      </c>
      <c r="P144" s="17">
        <v>71.4</v>
      </c>
      <c r="Q144" s="24">
        <v>3.101</v>
      </c>
      <c r="R144" s="42">
        <v>225.729</v>
      </c>
      <c r="S144" s="42">
        <f t="shared" si="10"/>
        <v>229.22316666666669</v>
      </c>
      <c r="T144" s="26">
        <v>15.169</v>
      </c>
      <c r="U144" s="23">
        <v>577.6820590348453</v>
      </c>
    </row>
    <row r="145" spans="1:21" ht="12.75">
      <c r="A145" s="1">
        <v>36359</v>
      </c>
      <c r="B145" s="14">
        <v>199</v>
      </c>
      <c r="C145" s="2">
        <v>0.0504629612</v>
      </c>
      <c r="D145" s="15">
        <v>0.0504629612</v>
      </c>
      <c r="E145" s="3">
        <v>1355</v>
      </c>
      <c r="F145" s="16">
        <v>0</v>
      </c>
      <c r="G145" s="18">
        <v>991</v>
      </c>
      <c r="H145" s="19">
        <f t="shared" si="13"/>
        <v>947</v>
      </c>
      <c r="I145" s="17">
        <v>947</v>
      </c>
      <c r="J145" s="19">
        <f t="shared" si="14"/>
        <v>561.5063187795964</v>
      </c>
      <c r="K145" s="19">
        <f t="shared" si="15"/>
        <v>596.6872247795965</v>
      </c>
      <c r="L145" s="19">
        <f t="shared" si="11"/>
        <v>614.7019187795964</v>
      </c>
      <c r="M145" s="23">
        <f t="shared" si="12"/>
        <v>605.6945717795965</v>
      </c>
      <c r="N145" s="17">
        <v>26</v>
      </c>
      <c r="O145" s="17">
        <v>59.2</v>
      </c>
      <c r="P145" s="17">
        <v>75.4</v>
      </c>
      <c r="Q145" s="24">
        <v>3.141</v>
      </c>
      <c r="R145" s="42">
        <v>225.732</v>
      </c>
      <c r="S145" s="42">
        <f t="shared" si="10"/>
        <v>225.72566666666668</v>
      </c>
      <c r="T145" s="26">
        <v>15.166</v>
      </c>
      <c r="U145" s="23">
        <v>605.6945717795965</v>
      </c>
    </row>
    <row r="146" spans="1:21" ht="12.75">
      <c r="A146" s="1">
        <v>36359</v>
      </c>
      <c r="B146" s="14">
        <v>199</v>
      </c>
      <c r="C146" s="2">
        <v>0.0505787022</v>
      </c>
      <c r="D146" s="15">
        <v>0.0505787022</v>
      </c>
      <c r="E146" s="3">
        <v>1365</v>
      </c>
      <c r="F146" s="16">
        <v>0</v>
      </c>
      <c r="G146" s="18">
        <v>988.6</v>
      </c>
      <c r="H146" s="19">
        <f t="shared" si="13"/>
        <v>944.6</v>
      </c>
      <c r="I146" s="17">
        <v>944.6</v>
      </c>
      <c r="J146" s="19">
        <f t="shared" si="14"/>
        <v>582.5778920369171</v>
      </c>
      <c r="K146" s="19">
        <f t="shared" si="15"/>
        <v>617.7587980369171</v>
      </c>
      <c r="L146" s="19">
        <f t="shared" si="11"/>
        <v>635.7734920369171</v>
      </c>
      <c r="M146" s="23">
        <f t="shared" si="12"/>
        <v>626.7661450369171</v>
      </c>
      <c r="N146" s="17">
        <v>25.8</v>
      </c>
      <c r="O146" s="17">
        <v>60.8</v>
      </c>
      <c r="P146" s="17">
        <v>77.3</v>
      </c>
      <c r="Q146" s="24">
        <v>2.584</v>
      </c>
      <c r="R146" s="42">
        <v>120.735</v>
      </c>
      <c r="S146" s="42">
        <f t="shared" si="10"/>
        <v>208.22833333333332</v>
      </c>
      <c r="T146" s="26">
        <v>15.018</v>
      </c>
      <c r="U146" s="23">
        <v>626.7661450369171</v>
      </c>
    </row>
    <row r="147" spans="1:21" ht="12.75">
      <c r="A147" s="1">
        <v>36359</v>
      </c>
      <c r="B147" s="14">
        <v>199</v>
      </c>
      <c r="C147" s="2">
        <v>0.0506944433</v>
      </c>
      <c r="D147" s="15">
        <v>0.0506944433</v>
      </c>
      <c r="E147" s="3">
        <v>1375</v>
      </c>
      <c r="F147" s="16">
        <v>0</v>
      </c>
      <c r="G147" s="18">
        <v>985.6</v>
      </c>
      <c r="H147" s="19">
        <f t="shared" si="13"/>
        <v>941.6</v>
      </c>
      <c r="I147" s="17">
        <v>941.6</v>
      </c>
      <c r="J147" s="19">
        <f t="shared" si="14"/>
        <v>608.9927739396221</v>
      </c>
      <c r="K147" s="19">
        <f t="shared" si="15"/>
        <v>644.1736799396222</v>
      </c>
      <c r="L147" s="19">
        <f t="shared" si="11"/>
        <v>662.1883739396221</v>
      </c>
      <c r="M147" s="23">
        <f t="shared" si="12"/>
        <v>653.1810269396221</v>
      </c>
      <c r="N147" s="17">
        <v>25.7</v>
      </c>
      <c r="O147" s="17">
        <v>59.3</v>
      </c>
      <c r="P147" s="17">
        <v>74.8</v>
      </c>
      <c r="Q147" s="24">
        <v>3.061</v>
      </c>
      <c r="R147" s="42">
        <v>225.737</v>
      </c>
      <c r="S147" s="42">
        <f t="shared" si="10"/>
        <v>204.73083333333332</v>
      </c>
      <c r="T147" s="26">
        <v>15.175</v>
      </c>
      <c r="U147" s="23">
        <v>653.1810269396221</v>
      </c>
    </row>
    <row r="148" spans="1:21" ht="12.75">
      <c r="A148" s="1">
        <v>36359</v>
      </c>
      <c r="B148" s="14">
        <v>199</v>
      </c>
      <c r="C148" s="2">
        <v>0.0508101843</v>
      </c>
      <c r="D148" s="15">
        <v>0.0508101843</v>
      </c>
      <c r="E148" s="3">
        <v>1385</v>
      </c>
      <c r="F148" s="16">
        <v>0</v>
      </c>
      <c r="G148" s="18">
        <v>982.7</v>
      </c>
      <c r="H148" s="19">
        <f t="shared" si="13"/>
        <v>938.7</v>
      </c>
      <c r="I148" s="17">
        <v>938.7</v>
      </c>
      <c r="J148" s="19">
        <f t="shared" si="14"/>
        <v>634.6072802131998</v>
      </c>
      <c r="K148" s="19">
        <f t="shared" si="15"/>
        <v>669.7881862131999</v>
      </c>
      <c r="L148" s="19">
        <f t="shared" si="11"/>
        <v>687.8028802131998</v>
      </c>
      <c r="M148" s="23">
        <f t="shared" si="12"/>
        <v>678.7955332131999</v>
      </c>
      <c r="N148" s="17">
        <v>25.5</v>
      </c>
      <c r="O148" s="17">
        <v>58.5</v>
      </c>
      <c r="P148" s="17">
        <v>78.8</v>
      </c>
      <c r="Q148" s="24">
        <v>2.929</v>
      </c>
      <c r="R148" s="42">
        <v>183.74</v>
      </c>
      <c r="S148" s="42">
        <f t="shared" si="10"/>
        <v>194.23333333333335</v>
      </c>
      <c r="T148" s="26">
        <v>15.143</v>
      </c>
      <c r="U148" s="23">
        <v>678.7955332131999</v>
      </c>
    </row>
    <row r="149" spans="1:21" ht="12.75">
      <c r="A149" s="1">
        <v>36359</v>
      </c>
      <c r="B149" s="14">
        <v>199</v>
      </c>
      <c r="C149" s="2">
        <v>0.0509259254</v>
      </c>
      <c r="D149" s="15">
        <v>0.0509259254</v>
      </c>
      <c r="E149" s="3">
        <v>1395</v>
      </c>
      <c r="F149" s="16">
        <v>0</v>
      </c>
      <c r="G149" s="18">
        <v>980.8</v>
      </c>
      <c r="H149" s="19">
        <f t="shared" si="13"/>
        <v>936.8</v>
      </c>
      <c r="I149" s="17">
        <v>936.8</v>
      </c>
      <c r="J149" s="19">
        <f t="shared" si="14"/>
        <v>651.4321407882724</v>
      </c>
      <c r="K149" s="19">
        <f t="shared" si="15"/>
        <v>686.6130467882724</v>
      </c>
      <c r="L149" s="19">
        <f t="shared" si="11"/>
        <v>704.6277407882724</v>
      </c>
      <c r="M149" s="23">
        <f t="shared" si="12"/>
        <v>695.6203937882724</v>
      </c>
      <c r="N149" s="17">
        <v>25.2</v>
      </c>
      <c r="O149" s="17">
        <v>59.8</v>
      </c>
      <c r="P149" s="17">
        <v>79.4</v>
      </c>
      <c r="Q149" s="24">
        <v>3.15</v>
      </c>
      <c r="R149" s="42">
        <v>246.742</v>
      </c>
      <c r="S149" s="42">
        <f t="shared" si="10"/>
        <v>204.73583333333332</v>
      </c>
      <c r="T149" s="26">
        <v>15.176</v>
      </c>
      <c r="U149" s="23">
        <v>695.6203937882724</v>
      </c>
    </row>
    <row r="150" spans="1:21" ht="12.75">
      <c r="A150" s="1">
        <v>36359</v>
      </c>
      <c r="B150" s="14">
        <v>199</v>
      </c>
      <c r="C150" s="2">
        <v>0.0510416664</v>
      </c>
      <c r="D150" s="15">
        <v>0.0510416664</v>
      </c>
      <c r="E150" s="3">
        <v>1405</v>
      </c>
      <c r="F150" s="16">
        <v>0</v>
      </c>
      <c r="G150" s="18">
        <v>978.2</v>
      </c>
      <c r="H150" s="19">
        <f t="shared" si="13"/>
        <v>934.2</v>
      </c>
      <c r="I150" s="17">
        <v>934.2</v>
      </c>
      <c r="J150" s="19">
        <f t="shared" si="14"/>
        <v>674.5110156837222</v>
      </c>
      <c r="K150" s="19">
        <f t="shared" si="15"/>
        <v>709.6919216837223</v>
      </c>
      <c r="L150" s="19">
        <f t="shared" si="11"/>
        <v>727.7066156837222</v>
      </c>
      <c r="M150" s="23">
        <f t="shared" si="12"/>
        <v>718.6992686837223</v>
      </c>
      <c r="N150" s="17">
        <v>25</v>
      </c>
      <c r="O150" s="17">
        <v>60.1</v>
      </c>
      <c r="P150" s="17">
        <v>79.9</v>
      </c>
      <c r="Q150" s="24">
        <v>2.781</v>
      </c>
      <c r="R150" s="42">
        <v>162.745</v>
      </c>
      <c r="S150" s="42">
        <f t="shared" si="10"/>
        <v>194.23850000000002</v>
      </c>
      <c r="T150" s="26">
        <v>15.054</v>
      </c>
      <c r="U150" s="23">
        <v>718.6992686837223</v>
      </c>
    </row>
    <row r="151" spans="1:21" ht="12.75">
      <c r="A151" s="1">
        <v>36359</v>
      </c>
      <c r="B151" s="14">
        <v>199</v>
      </c>
      <c r="C151" s="2">
        <v>0.0511574075</v>
      </c>
      <c r="D151" s="15">
        <v>0.0511574075</v>
      </c>
      <c r="E151" s="3">
        <v>1415</v>
      </c>
      <c r="F151" s="16">
        <v>0</v>
      </c>
      <c r="G151" s="18">
        <v>975.7</v>
      </c>
      <c r="H151" s="19">
        <f t="shared" si="13"/>
        <v>931.7</v>
      </c>
      <c r="I151" s="17">
        <v>931.7</v>
      </c>
      <c r="J151" s="19">
        <f t="shared" si="14"/>
        <v>696.762895047517</v>
      </c>
      <c r="K151" s="19">
        <f t="shared" si="15"/>
        <v>731.943801047517</v>
      </c>
      <c r="L151" s="19">
        <f t="shared" si="11"/>
        <v>749.958495047517</v>
      </c>
      <c r="M151" s="23">
        <f t="shared" si="12"/>
        <v>740.951148047517</v>
      </c>
      <c r="N151" s="17">
        <v>25.1</v>
      </c>
      <c r="O151" s="17">
        <v>59</v>
      </c>
      <c r="P151" s="17">
        <v>76.4</v>
      </c>
      <c r="Q151" s="24">
        <v>2.84</v>
      </c>
      <c r="R151" s="42">
        <v>162.747</v>
      </c>
      <c r="S151" s="42">
        <f t="shared" si="10"/>
        <v>183.74099999999999</v>
      </c>
      <c r="T151" s="26">
        <v>15.138</v>
      </c>
      <c r="U151" s="23">
        <v>740.951148047517</v>
      </c>
    </row>
    <row r="152" spans="1:21" ht="12.75">
      <c r="A152" s="1">
        <v>36359</v>
      </c>
      <c r="B152" s="14">
        <v>199</v>
      </c>
      <c r="C152" s="2">
        <v>0.0512731485</v>
      </c>
      <c r="D152" s="15">
        <v>0.0512731485</v>
      </c>
      <c r="E152" s="3">
        <v>1425</v>
      </c>
      <c r="F152" s="16">
        <v>0</v>
      </c>
      <c r="G152" s="18">
        <v>973.2</v>
      </c>
      <c r="H152" s="19">
        <f t="shared" si="13"/>
        <v>929.2</v>
      </c>
      <c r="I152" s="17">
        <v>929.2</v>
      </c>
      <c r="J152" s="19">
        <f t="shared" si="14"/>
        <v>719.0745624335091</v>
      </c>
      <c r="K152" s="19">
        <f t="shared" si="15"/>
        <v>754.2554684335091</v>
      </c>
      <c r="L152" s="19">
        <f t="shared" si="11"/>
        <v>772.2701624335091</v>
      </c>
      <c r="M152" s="23">
        <f t="shared" si="12"/>
        <v>763.2628154335091</v>
      </c>
      <c r="N152" s="17">
        <v>24.8</v>
      </c>
      <c r="O152" s="17">
        <v>59.7</v>
      </c>
      <c r="P152" s="17">
        <v>82.3</v>
      </c>
      <c r="Q152" s="24">
        <v>2.889</v>
      </c>
      <c r="R152" s="42">
        <v>183.75</v>
      </c>
      <c r="S152" s="42">
        <f t="shared" si="10"/>
        <v>194.2435</v>
      </c>
      <c r="T152" s="26">
        <v>15.156</v>
      </c>
      <c r="U152" s="23">
        <v>763.2628154335091</v>
      </c>
    </row>
    <row r="153" spans="1:21" ht="12.75">
      <c r="A153" s="1">
        <v>36359</v>
      </c>
      <c r="B153" s="14">
        <v>199</v>
      </c>
      <c r="C153" s="2">
        <v>0.0513888896</v>
      </c>
      <c r="D153" s="15">
        <v>0.0513888896</v>
      </c>
      <c r="E153" s="3">
        <v>1435</v>
      </c>
      <c r="F153" s="16">
        <v>0</v>
      </c>
      <c r="G153" s="18">
        <v>970.8</v>
      </c>
      <c r="H153" s="19">
        <f t="shared" si="13"/>
        <v>926.8</v>
      </c>
      <c r="I153" s="17">
        <v>926.8</v>
      </c>
      <c r="J153" s="19">
        <f t="shared" si="14"/>
        <v>740.5503107103954</v>
      </c>
      <c r="K153" s="19">
        <f t="shared" si="15"/>
        <v>775.7312167103954</v>
      </c>
      <c r="L153" s="19">
        <f t="shared" si="11"/>
        <v>793.7459107103954</v>
      </c>
      <c r="M153" s="23">
        <f t="shared" si="12"/>
        <v>784.7385637103954</v>
      </c>
      <c r="N153" s="17">
        <v>24.9</v>
      </c>
      <c r="O153" s="17">
        <v>55.6</v>
      </c>
      <c r="P153" s="17">
        <v>85.4</v>
      </c>
      <c r="Q153" s="24">
        <v>2.645</v>
      </c>
      <c r="R153" s="42">
        <v>120.752</v>
      </c>
      <c r="S153" s="42">
        <f t="shared" si="10"/>
        <v>176.74599999999998</v>
      </c>
      <c r="T153" s="26">
        <v>15.211</v>
      </c>
      <c r="U153" s="23">
        <v>784.7385637103954</v>
      </c>
    </row>
    <row r="154" spans="1:21" ht="12.75">
      <c r="A154" s="1">
        <v>36359</v>
      </c>
      <c r="B154" s="14">
        <v>199</v>
      </c>
      <c r="C154" s="2">
        <v>0.0515046306</v>
      </c>
      <c r="D154" s="15">
        <v>0.0515046306</v>
      </c>
      <c r="E154" s="3">
        <v>1445</v>
      </c>
      <c r="F154" s="16">
        <v>0</v>
      </c>
      <c r="G154" s="18">
        <v>969.3</v>
      </c>
      <c r="H154" s="19">
        <f t="shared" si="13"/>
        <v>925.3</v>
      </c>
      <c r="I154" s="17">
        <v>925.3</v>
      </c>
      <c r="J154" s="19">
        <f t="shared" si="14"/>
        <v>754.0009124936497</v>
      </c>
      <c r="K154" s="19">
        <f t="shared" si="15"/>
        <v>789.1818184936498</v>
      </c>
      <c r="L154" s="19">
        <f t="shared" si="11"/>
        <v>807.1965124936497</v>
      </c>
      <c r="M154" s="23">
        <f t="shared" si="12"/>
        <v>798.1891654936497</v>
      </c>
      <c r="N154" s="17">
        <v>25</v>
      </c>
      <c r="O154" s="17">
        <v>55.8</v>
      </c>
      <c r="P154" s="17">
        <v>85.5</v>
      </c>
      <c r="Q154" s="24">
        <v>2.566</v>
      </c>
      <c r="R154" s="42">
        <v>120.755</v>
      </c>
      <c r="S154" s="42">
        <f t="shared" si="10"/>
        <v>166.24849999999998</v>
      </c>
      <c r="T154" s="26">
        <v>15.138</v>
      </c>
      <c r="U154" s="23">
        <v>798.1891654936497</v>
      </c>
    </row>
    <row r="155" spans="1:21" ht="12.75">
      <c r="A155" s="1">
        <v>36359</v>
      </c>
      <c r="B155" s="14">
        <v>199</v>
      </c>
      <c r="C155" s="2">
        <v>0.0516203716</v>
      </c>
      <c r="D155" s="15">
        <v>0.0516203716</v>
      </c>
      <c r="E155" s="3">
        <v>1455</v>
      </c>
      <c r="F155" s="16">
        <v>0</v>
      </c>
      <c r="G155" s="18">
        <v>968.2</v>
      </c>
      <c r="H155" s="19">
        <f t="shared" si="13"/>
        <v>924.2</v>
      </c>
      <c r="I155" s="17">
        <v>924.2</v>
      </c>
      <c r="J155" s="19">
        <f t="shared" si="14"/>
        <v>763.8785524895872</v>
      </c>
      <c r="K155" s="19">
        <f t="shared" si="15"/>
        <v>799.0594584895872</v>
      </c>
      <c r="L155" s="19">
        <f t="shared" si="11"/>
        <v>817.0741524895872</v>
      </c>
      <c r="M155" s="23">
        <f t="shared" si="12"/>
        <v>808.0668054895872</v>
      </c>
      <c r="N155" s="17">
        <v>24.9</v>
      </c>
      <c r="O155" s="17">
        <v>53.5</v>
      </c>
      <c r="P155" s="17">
        <v>87.9</v>
      </c>
      <c r="Q155" s="24">
        <v>2.482</v>
      </c>
      <c r="R155" s="42">
        <v>99.757</v>
      </c>
      <c r="S155" s="42">
        <f aca="true" t="shared" si="16" ref="S155:S218">AVERAGE(R150:R155)</f>
        <v>141.751</v>
      </c>
      <c r="T155" s="26">
        <v>15.088</v>
      </c>
      <c r="U155" s="23">
        <v>808.0668054895872</v>
      </c>
    </row>
    <row r="156" spans="1:21" ht="12.75">
      <c r="A156" s="1">
        <v>36359</v>
      </c>
      <c r="B156" s="14">
        <v>199</v>
      </c>
      <c r="C156" s="2">
        <v>0.0517361127</v>
      </c>
      <c r="D156" s="15">
        <v>0.0517361127</v>
      </c>
      <c r="E156" s="3">
        <v>1465</v>
      </c>
      <c r="F156" s="16">
        <v>0</v>
      </c>
      <c r="G156" s="18">
        <v>968</v>
      </c>
      <c r="H156" s="19">
        <f t="shared" si="13"/>
        <v>924</v>
      </c>
      <c r="I156" s="17">
        <v>924</v>
      </c>
      <c r="J156" s="19">
        <f t="shared" si="14"/>
        <v>765.6757500665624</v>
      </c>
      <c r="K156" s="19">
        <f t="shared" si="15"/>
        <v>800.8566560665624</v>
      </c>
      <c r="L156" s="19">
        <f t="shared" si="11"/>
        <v>818.8713500665624</v>
      </c>
      <c r="M156" s="23">
        <f t="shared" si="12"/>
        <v>809.8640030665624</v>
      </c>
      <c r="N156" s="17">
        <v>25</v>
      </c>
      <c r="O156" s="17">
        <v>58.1</v>
      </c>
      <c r="P156" s="17">
        <v>89.8</v>
      </c>
      <c r="Q156" s="24">
        <v>2.711</v>
      </c>
      <c r="R156" s="42">
        <v>141.76</v>
      </c>
      <c r="S156" s="42">
        <f t="shared" si="16"/>
        <v>138.2535</v>
      </c>
      <c r="T156" s="26">
        <v>15.115</v>
      </c>
      <c r="U156" s="23">
        <v>809.8640030665624</v>
      </c>
    </row>
    <row r="157" spans="1:21" ht="12.75">
      <c r="A157" s="1">
        <v>36359</v>
      </c>
      <c r="B157" s="14">
        <v>199</v>
      </c>
      <c r="C157" s="2">
        <v>0.05185185</v>
      </c>
      <c r="D157" s="15">
        <v>0.05185185</v>
      </c>
      <c r="E157" s="3">
        <v>1475</v>
      </c>
      <c r="F157" s="16">
        <v>0</v>
      </c>
      <c r="G157" s="18">
        <v>967.2</v>
      </c>
      <c r="H157" s="19">
        <f t="shared" si="13"/>
        <v>923.2</v>
      </c>
      <c r="I157" s="17">
        <v>923.2</v>
      </c>
      <c r="J157" s="19">
        <f t="shared" si="14"/>
        <v>772.8684325188592</v>
      </c>
      <c r="K157" s="19">
        <f t="shared" si="15"/>
        <v>808.0493385188593</v>
      </c>
      <c r="L157" s="19">
        <f t="shared" si="11"/>
        <v>826.0640325188592</v>
      </c>
      <c r="M157" s="23">
        <f t="shared" si="12"/>
        <v>817.0566855188592</v>
      </c>
      <c r="N157" s="17">
        <v>25.1</v>
      </c>
      <c r="O157" s="17">
        <v>58</v>
      </c>
      <c r="P157" s="17">
        <v>87.3</v>
      </c>
      <c r="Q157" s="24">
        <v>2.72</v>
      </c>
      <c r="R157" s="42">
        <v>141.762</v>
      </c>
      <c r="S157" s="42">
        <f t="shared" si="16"/>
        <v>134.756</v>
      </c>
      <c r="T157" s="26">
        <v>15.038</v>
      </c>
      <c r="U157" s="23">
        <v>817.0566855188592</v>
      </c>
    </row>
    <row r="158" spans="1:21" ht="12.75">
      <c r="A158" s="1">
        <v>36359</v>
      </c>
      <c r="B158" s="14">
        <v>199</v>
      </c>
      <c r="C158" s="2">
        <v>0.051967591</v>
      </c>
      <c r="D158" s="15">
        <v>0.051967591</v>
      </c>
      <c r="E158" s="3">
        <v>1485</v>
      </c>
      <c r="F158" s="16">
        <v>0</v>
      </c>
      <c r="G158" s="18">
        <v>965</v>
      </c>
      <c r="H158" s="19">
        <f t="shared" si="13"/>
        <v>921</v>
      </c>
      <c r="I158" s="17">
        <v>921</v>
      </c>
      <c r="J158" s="19">
        <f t="shared" si="14"/>
        <v>792.6804937750618</v>
      </c>
      <c r="K158" s="19">
        <f t="shared" si="15"/>
        <v>827.8613997750618</v>
      </c>
      <c r="L158" s="19">
        <f t="shared" si="11"/>
        <v>845.8760937750618</v>
      </c>
      <c r="M158" s="23">
        <f t="shared" si="12"/>
        <v>836.8687467750618</v>
      </c>
      <c r="N158" s="17">
        <v>25</v>
      </c>
      <c r="O158" s="17">
        <v>58.6</v>
      </c>
      <c r="P158" s="17">
        <v>88.3</v>
      </c>
      <c r="Q158" s="24">
        <v>2.661</v>
      </c>
      <c r="R158" s="42">
        <v>141.765</v>
      </c>
      <c r="S158" s="42">
        <f t="shared" si="16"/>
        <v>127.75850000000001</v>
      </c>
      <c r="T158" s="26">
        <v>15.128</v>
      </c>
      <c r="U158" s="23">
        <v>836.8687467750618</v>
      </c>
    </row>
    <row r="159" spans="1:21" ht="12.75">
      <c r="A159" s="1">
        <v>36359</v>
      </c>
      <c r="B159" s="14">
        <v>199</v>
      </c>
      <c r="C159" s="2">
        <v>0.0520833321</v>
      </c>
      <c r="D159" s="15">
        <v>0.0520833321</v>
      </c>
      <c r="E159" s="3">
        <v>1495</v>
      </c>
      <c r="F159" s="16">
        <v>0</v>
      </c>
      <c r="G159" s="18">
        <v>964.8</v>
      </c>
      <c r="H159" s="19">
        <f t="shared" si="13"/>
        <v>920.8</v>
      </c>
      <c r="I159" s="17">
        <v>920.8</v>
      </c>
      <c r="J159" s="19">
        <f t="shared" si="14"/>
        <v>794.4839363648427</v>
      </c>
      <c r="K159" s="19">
        <f t="shared" si="15"/>
        <v>829.6648423648428</v>
      </c>
      <c r="L159" s="19">
        <f t="shared" si="11"/>
        <v>847.6795363648428</v>
      </c>
      <c r="M159" s="23">
        <f t="shared" si="12"/>
        <v>838.6721893648428</v>
      </c>
      <c r="N159" s="17">
        <v>24.9</v>
      </c>
      <c r="O159" s="17">
        <v>57.7</v>
      </c>
      <c r="P159" s="17">
        <v>88.2</v>
      </c>
      <c r="Q159" s="24">
        <v>2.585</v>
      </c>
      <c r="R159" s="42">
        <v>120.767</v>
      </c>
      <c r="S159" s="42">
        <f t="shared" si="16"/>
        <v>127.76100000000001</v>
      </c>
      <c r="T159" s="26">
        <v>15.108</v>
      </c>
      <c r="U159" s="23">
        <v>838.6721893648428</v>
      </c>
    </row>
    <row r="160" spans="1:21" ht="12.75">
      <c r="A160" s="1">
        <v>36359</v>
      </c>
      <c r="B160" s="14">
        <v>199</v>
      </c>
      <c r="C160" s="2">
        <v>0.0521990731</v>
      </c>
      <c r="D160" s="15">
        <v>0.0521990731</v>
      </c>
      <c r="E160" s="3">
        <v>1505</v>
      </c>
      <c r="F160" s="16">
        <v>0</v>
      </c>
      <c r="G160" s="18">
        <v>962.8</v>
      </c>
      <c r="H160" s="19">
        <f t="shared" si="13"/>
        <v>918.8</v>
      </c>
      <c r="I160" s="17">
        <v>918.8</v>
      </c>
      <c r="J160" s="19">
        <f t="shared" si="14"/>
        <v>812.5399368947989</v>
      </c>
      <c r="K160" s="19">
        <f t="shared" si="15"/>
        <v>847.7208428947989</v>
      </c>
      <c r="L160" s="19">
        <f t="shared" si="11"/>
        <v>865.7355368947989</v>
      </c>
      <c r="M160" s="23">
        <f t="shared" si="12"/>
        <v>856.7281898947989</v>
      </c>
      <c r="N160" s="17">
        <v>24.8</v>
      </c>
      <c r="O160" s="17">
        <v>58.4</v>
      </c>
      <c r="P160" s="17">
        <v>91.2</v>
      </c>
      <c r="Q160" s="24">
        <v>2.921</v>
      </c>
      <c r="R160" s="42">
        <v>183.77</v>
      </c>
      <c r="S160" s="42">
        <f t="shared" si="16"/>
        <v>138.2635</v>
      </c>
      <c r="T160" s="26">
        <v>15.151</v>
      </c>
      <c r="U160" s="23">
        <v>856.7281898947989</v>
      </c>
    </row>
    <row r="161" spans="1:21" ht="12.75">
      <c r="A161" s="1">
        <v>36359</v>
      </c>
      <c r="B161" s="14">
        <v>199</v>
      </c>
      <c r="C161" s="2">
        <v>0.0523148142</v>
      </c>
      <c r="D161" s="15">
        <v>0.0523148142</v>
      </c>
      <c r="E161" s="3">
        <v>1515</v>
      </c>
      <c r="F161" s="16">
        <v>0</v>
      </c>
      <c r="G161" s="18">
        <v>961.4</v>
      </c>
      <c r="H161" s="19">
        <f t="shared" si="13"/>
        <v>917.4</v>
      </c>
      <c r="I161" s="17">
        <v>917.4</v>
      </c>
      <c r="J161" s="19">
        <f t="shared" si="14"/>
        <v>825.2025381076547</v>
      </c>
      <c r="K161" s="19">
        <f t="shared" si="15"/>
        <v>860.3834441076548</v>
      </c>
      <c r="L161" s="19">
        <f t="shared" si="11"/>
        <v>878.3981381076547</v>
      </c>
      <c r="M161" s="23">
        <f t="shared" si="12"/>
        <v>869.3907911076548</v>
      </c>
      <c r="N161" s="17">
        <v>24.6</v>
      </c>
      <c r="O161" s="17">
        <v>58</v>
      </c>
      <c r="P161" s="17">
        <v>89.8</v>
      </c>
      <c r="Q161" s="24">
        <v>2.555</v>
      </c>
      <c r="R161" s="42">
        <v>120.772</v>
      </c>
      <c r="S161" s="42">
        <f t="shared" si="16"/>
        <v>141.766</v>
      </c>
      <c r="T161" s="26">
        <v>15.058</v>
      </c>
      <c r="U161" s="23">
        <v>869.3907911076548</v>
      </c>
    </row>
    <row r="162" spans="1:21" ht="12.75">
      <c r="A162" s="1">
        <v>36359</v>
      </c>
      <c r="B162" s="14">
        <v>199</v>
      </c>
      <c r="C162" s="2">
        <v>0.0524305552</v>
      </c>
      <c r="D162" s="15">
        <v>0.0524305552</v>
      </c>
      <c r="E162" s="3">
        <v>1525</v>
      </c>
      <c r="F162" s="16">
        <v>0</v>
      </c>
      <c r="G162" s="18">
        <v>960.1</v>
      </c>
      <c r="H162" s="19">
        <f t="shared" si="13"/>
        <v>916.1</v>
      </c>
      <c r="I162" s="17">
        <v>916.1</v>
      </c>
      <c r="J162" s="19">
        <f t="shared" si="14"/>
        <v>836.9779824409757</v>
      </c>
      <c r="K162" s="19">
        <f t="shared" si="15"/>
        <v>872.1588884409757</v>
      </c>
      <c r="L162" s="19">
        <f t="shared" si="11"/>
        <v>890.1735824409757</v>
      </c>
      <c r="M162" s="23">
        <f t="shared" si="12"/>
        <v>881.1662354409757</v>
      </c>
      <c r="N162" s="17">
        <v>24.6</v>
      </c>
      <c r="O162" s="17">
        <v>53.9</v>
      </c>
      <c r="P162" s="17">
        <v>91.4</v>
      </c>
      <c r="Q162" s="24">
        <v>2.881</v>
      </c>
      <c r="R162" s="42">
        <v>183.775</v>
      </c>
      <c r="S162" s="42">
        <f t="shared" si="16"/>
        <v>148.7685</v>
      </c>
      <c r="T162" s="26">
        <v>15.234</v>
      </c>
      <c r="U162" s="23">
        <v>881.1662354409757</v>
      </c>
    </row>
    <row r="163" spans="1:21" ht="12.75">
      <c r="A163" s="1">
        <v>36359</v>
      </c>
      <c r="B163" s="14">
        <v>199</v>
      </c>
      <c r="C163" s="2">
        <v>0.0525462963</v>
      </c>
      <c r="D163" s="15">
        <v>0.0525462963</v>
      </c>
      <c r="E163" s="3">
        <v>1535</v>
      </c>
      <c r="F163" s="16">
        <v>0</v>
      </c>
      <c r="G163" s="18">
        <v>959</v>
      </c>
      <c r="H163" s="19">
        <f t="shared" si="13"/>
        <v>915</v>
      </c>
      <c r="I163" s="17">
        <v>915</v>
      </c>
      <c r="J163" s="19">
        <f t="shared" si="14"/>
        <v>846.9548789600045</v>
      </c>
      <c r="K163" s="19">
        <f t="shared" si="15"/>
        <v>882.1357849600046</v>
      </c>
      <c r="L163" s="19">
        <f t="shared" si="11"/>
        <v>900.1504789600045</v>
      </c>
      <c r="M163" s="23">
        <f t="shared" si="12"/>
        <v>891.1431319600046</v>
      </c>
      <c r="N163" s="17">
        <v>24.5</v>
      </c>
      <c r="O163" s="17">
        <v>59.2</v>
      </c>
      <c r="P163" s="17">
        <v>88.6</v>
      </c>
      <c r="Q163" s="24">
        <v>2.781</v>
      </c>
      <c r="R163" s="42">
        <v>162.777</v>
      </c>
      <c r="S163" s="42">
        <f t="shared" si="16"/>
        <v>152.271</v>
      </c>
      <c r="T163" s="26">
        <v>15.096</v>
      </c>
      <c r="U163" s="23">
        <v>891.1431319600046</v>
      </c>
    </row>
    <row r="164" spans="1:21" ht="12.75">
      <c r="A164" s="1">
        <v>36359</v>
      </c>
      <c r="B164" s="14">
        <v>199</v>
      </c>
      <c r="C164" s="2">
        <v>0.0526620373</v>
      </c>
      <c r="D164" s="15">
        <v>0.0526620373</v>
      </c>
      <c r="E164" s="3">
        <v>1545</v>
      </c>
      <c r="F164" s="16">
        <v>0</v>
      </c>
      <c r="G164" s="18">
        <v>957.8</v>
      </c>
      <c r="H164" s="19">
        <f t="shared" si="13"/>
        <v>913.8</v>
      </c>
      <c r="I164" s="17">
        <v>913.8</v>
      </c>
      <c r="J164" s="19">
        <f t="shared" si="14"/>
        <v>857.8524545030143</v>
      </c>
      <c r="K164" s="19">
        <f t="shared" si="15"/>
        <v>893.0333605030144</v>
      </c>
      <c r="L164" s="19">
        <f t="shared" si="11"/>
        <v>911.0480545030143</v>
      </c>
      <c r="M164" s="23">
        <f t="shared" si="12"/>
        <v>902.0407075030143</v>
      </c>
      <c r="N164" s="17">
        <v>24.5</v>
      </c>
      <c r="O164" s="17">
        <v>59.2</v>
      </c>
      <c r="P164" s="17">
        <v>92.7</v>
      </c>
      <c r="Q164" s="24">
        <v>2.514</v>
      </c>
      <c r="R164" s="42">
        <v>99.78</v>
      </c>
      <c r="S164" s="42">
        <f t="shared" si="16"/>
        <v>145.2735</v>
      </c>
      <c r="T164" s="26">
        <v>15.106</v>
      </c>
      <c r="U164" s="23">
        <v>902.0407075030143</v>
      </c>
    </row>
    <row r="165" spans="1:21" ht="12.75">
      <c r="A165" s="1">
        <v>36359</v>
      </c>
      <c r="B165" s="14">
        <v>199</v>
      </c>
      <c r="C165" s="2">
        <v>0.0527777784</v>
      </c>
      <c r="D165" s="15">
        <v>0.0527777784</v>
      </c>
      <c r="E165" s="3">
        <v>1555</v>
      </c>
      <c r="F165" s="16">
        <v>0</v>
      </c>
      <c r="G165" s="18">
        <v>956.6</v>
      </c>
      <c r="H165" s="19">
        <f t="shared" si="13"/>
        <v>912.6</v>
      </c>
      <c r="I165" s="17">
        <v>912.6</v>
      </c>
      <c r="J165" s="19">
        <f t="shared" si="14"/>
        <v>868.7643501231289</v>
      </c>
      <c r="K165" s="19">
        <f t="shared" si="15"/>
        <v>903.945256123129</v>
      </c>
      <c r="L165" s="19">
        <f t="shared" si="11"/>
        <v>921.9599501231289</v>
      </c>
      <c r="M165" s="23">
        <f t="shared" si="12"/>
        <v>912.9526031231289</v>
      </c>
      <c r="N165" s="17">
        <v>24.7</v>
      </c>
      <c r="O165" s="17">
        <v>57.4</v>
      </c>
      <c r="P165" s="17">
        <v>93.3</v>
      </c>
      <c r="Q165" s="24">
        <v>2.891</v>
      </c>
      <c r="R165" s="42">
        <v>183.782</v>
      </c>
      <c r="S165" s="42">
        <f t="shared" si="16"/>
        <v>155.776</v>
      </c>
      <c r="T165" s="26">
        <v>15.138</v>
      </c>
      <c r="U165" s="23">
        <v>912.9526031231289</v>
      </c>
    </row>
    <row r="166" spans="1:21" ht="12.75">
      <c r="A166" s="1">
        <v>36359</v>
      </c>
      <c r="B166" s="14">
        <v>199</v>
      </c>
      <c r="C166" s="2">
        <v>0.0528935194</v>
      </c>
      <c r="D166" s="15">
        <v>0.0528935194</v>
      </c>
      <c r="E166" s="3">
        <v>1565</v>
      </c>
      <c r="F166" s="16">
        <v>0</v>
      </c>
      <c r="G166" s="18">
        <v>955.6</v>
      </c>
      <c r="H166" s="19">
        <f t="shared" si="13"/>
        <v>911.6</v>
      </c>
      <c r="I166" s="17">
        <v>911.6</v>
      </c>
      <c r="J166" s="19">
        <f t="shared" si="14"/>
        <v>877.868562603998</v>
      </c>
      <c r="K166" s="19">
        <f t="shared" si="15"/>
        <v>913.0494686039981</v>
      </c>
      <c r="L166" s="19">
        <f t="shared" si="11"/>
        <v>931.064162603998</v>
      </c>
      <c r="M166" s="23">
        <f t="shared" si="12"/>
        <v>922.0568156039981</v>
      </c>
      <c r="N166" s="17">
        <v>24.8</v>
      </c>
      <c r="O166" s="17">
        <v>55.5</v>
      </c>
      <c r="P166" s="17">
        <v>92.2</v>
      </c>
      <c r="Q166" s="24">
        <v>2.711</v>
      </c>
      <c r="R166" s="42">
        <v>141.785</v>
      </c>
      <c r="S166" s="42">
        <f t="shared" si="16"/>
        <v>148.7785</v>
      </c>
      <c r="T166" s="26">
        <v>15.128</v>
      </c>
      <c r="U166" s="23">
        <v>922.0568156039981</v>
      </c>
    </row>
    <row r="167" spans="1:21" ht="12.75">
      <c r="A167" s="1">
        <v>36359</v>
      </c>
      <c r="B167" s="14">
        <v>199</v>
      </c>
      <c r="C167" s="2">
        <v>0.0530092604</v>
      </c>
      <c r="D167" s="15">
        <v>0.0530092604</v>
      </c>
      <c r="E167" s="3">
        <v>1575</v>
      </c>
      <c r="F167" s="16">
        <v>0</v>
      </c>
      <c r="G167" s="18">
        <v>953.7</v>
      </c>
      <c r="H167" s="19">
        <f t="shared" si="13"/>
        <v>909.7</v>
      </c>
      <c r="I167" s="17">
        <v>909.7</v>
      </c>
      <c r="J167" s="19">
        <f t="shared" si="14"/>
        <v>895.1941139467733</v>
      </c>
      <c r="K167" s="19">
        <f t="shared" si="15"/>
        <v>930.3750199467734</v>
      </c>
      <c r="L167" s="19">
        <f t="shared" si="11"/>
        <v>948.3897139467733</v>
      </c>
      <c r="M167" s="23">
        <f t="shared" si="12"/>
        <v>939.3823669467733</v>
      </c>
      <c r="N167" s="17">
        <v>24.6</v>
      </c>
      <c r="O167" s="17">
        <v>55.5</v>
      </c>
      <c r="P167" s="17">
        <v>90.7</v>
      </c>
      <c r="Q167" s="24">
        <v>2.809</v>
      </c>
      <c r="R167" s="42">
        <v>162.787</v>
      </c>
      <c r="S167" s="42">
        <f t="shared" si="16"/>
        <v>155.781</v>
      </c>
      <c r="T167" s="26">
        <v>15.141</v>
      </c>
      <c r="U167" s="23">
        <v>939.3823669467733</v>
      </c>
    </row>
    <row r="168" spans="1:21" ht="12.75">
      <c r="A168" s="1">
        <v>36359</v>
      </c>
      <c r="B168" s="14">
        <v>199</v>
      </c>
      <c r="C168" s="2">
        <v>0.0531250015</v>
      </c>
      <c r="D168" s="15">
        <v>0.0531250015</v>
      </c>
      <c r="E168" s="3">
        <v>1585</v>
      </c>
      <c r="F168" s="16">
        <v>0</v>
      </c>
      <c r="G168" s="18">
        <v>952.8</v>
      </c>
      <c r="H168" s="19">
        <f t="shared" si="13"/>
        <v>908.8</v>
      </c>
      <c r="I168" s="17">
        <v>908.8</v>
      </c>
      <c r="J168" s="19">
        <f t="shared" si="14"/>
        <v>903.4135880682921</v>
      </c>
      <c r="K168" s="19">
        <f t="shared" si="15"/>
        <v>938.5944940682922</v>
      </c>
      <c r="L168" s="19">
        <f t="shared" si="11"/>
        <v>956.6091880682922</v>
      </c>
      <c r="M168" s="23">
        <f t="shared" si="12"/>
        <v>947.6018410682922</v>
      </c>
      <c r="N168" s="17">
        <v>24.5</v>
      </c>
      <c r="O168" s="17">
        <v>54.9</v>
      </c>
      <c r="P168" s="17">
        <v>92.6</v>
      </c>
      <c r="Q168" s="24">
        <v>3.079</v>
      </c>
      <c r="R168" s="42">
        <v>225.79</v>
      </c>
      <c r="S168" s="42">
        <f t="shared" si="16"/>
        <v>162.7835</v>
      </c>
      <c r="T168" s="26">
        <v>15.069</v>
      </c>
      <c r="U168" s="23">
        <v>947.6018410682922</v>
      </c>
    </row>
    <row r="169" spans="1:21" ht="12.75">
      <c r="A169" s="1">
        <v>36359</v>
      </c>
      <c r="B169" s="14">
        <v>199</v>
      </c>
      <c r="C169" s="2">
        <v>0.0532407425</v>
      </c>
      <c r="D169" s="15">
        <v>0.0532407425</v>
      </c>
      <c r="E169" s="3">
        <v>1595</v>
      </c>
      <c r="F169" s="16">
        <v>0</v>
      </c>
      <c r="G169" s="18">
        <v>950.8</v>
      </c>
      <c r="H169" s="19">
        <f t="shared" si="13"/>
        <v>906.8</v>
      </c>
      <c r="I169" s="17">
        <v>906.8</v>
      </c>
      <c r="J169" s="19">
        <f t="shared" si="14"/>
        <v>921.7082669200098</v>
      </c>
      <c r="K169" s="19">
        <f t="shared" si="15"/>
        <v>956.8891729200099</v>
      </c>
      <c r="L169" s="19">
        <f t="shared" si="11"/>
        <v>974.9038669200098</v>
      </c>
      <c r="M169" s="23">
        <f t="shared" si="12"/>
        <v>965.8965199200098</v>
      </c>
      <c r="N169" s="17">
        <v>24.4</v>
      </c>
      <c r="O169" s="17">
        <v>55</v>
      </c>
      <c r="P169" s="17">
        <v>89.4</v>
      </c>
      <c r="Q169" s="24">
        <v>2.841</v>
      </c>
      <c r="R169" s="42">
        <v>162.792</v>
      </c>
      <c r="S169" s="42">
        <f t="shared" si="16"/>
        <v>162.786</v>
      </c>
      <c r="T169" s="26">
        <v>15.15</v>
      </c>
      <c r="U169" s="23">
        <v>965.8965199200098</v>
      </c>
    </row>
    <row r="170" spans="1:21" ht="12.75">
      <c r="A170" s="1">
        <v>36359</v>
      </c>
      <c r="B170" s="14">
        <v>199</v>
      </c>
      <c r="C170" s="2">
        <v>0.0533564799</v>
      </c>
      <c r="D170" s="15">
        <v>0.0533564799</v>
      </c>
      <c r="E170" s="3">
        <v>1605</v>
      </c>
      <c r="F170" s="16">
        <v>0</v>
      </c>
      <c r="G170" s="18">
        <v>949.9</v>
      </c>
      <c r="H170" s="19">
        <f t="shared" si="13"/>
        <v>905.9</v>
      </c>
      <c r="I170" s="17">
        <v>905.9</v>
      </c>
      <c r="J170" s="19">
        <f t="shared" si="14"/>
        <v>929.9540404610262</v>
      </c>
      <c r="K170" s="19">
        <f t="shared" si="15"/>
        <v>965.1349464610263</v>
      </c>
      <c r="L170" s="19">
        <f t="shared" si="11"/>
        <v>983.1496404610263</v>
      </c>
      <c r="M170" s="23">
        <f t="shared" si="12"/>
        <v>974.1422934610263</v>
      </c>
      <c r="N170" s="17">
        <v>24.2</v>
      </c>
      <c r="O170" s="17">
        <v>56.3</v>
      </c>
      <c r="P170" s="17">
        <v>89.3</v>
      </c>
      <c r="Q170" s="24">
        <v>2.921</v>
      </c>
      <c r="R170" s="42">
        <v>183.795</v>
      </c>
      <c r="S170" s="42">
        <f t="shared" si="16"/>
        <v>176.7885</v>
      </c>
      <c r="T170" s="26">
        <v>15.158</v>
      </c>
      <c r="U170" s="23">
        <v>974.1422934610263</v>
      </c>
    </row>
    <row r="171" spans="1:21" ht="12.75">
      <c r="A171" s="1">
        <v>36359</v>
      </c>
      <c r="B171" s="14">
        <v>199</v>
      </c>
      <c r="C171" s="2">
        <v>0.0534722209</v>
      </c>
      <c r="D171" s="15">
        <v>0.0534722209</v>
      </c>
      <c r="E171" s="3">
        <v>1615</v>
      </c>
      <c r="F171" s="16">
        <v>0</v>
      </c>
      <c r="G171" s="18">
        <v>948.6</v>
      </c>
      <c r="H171" s="19">
        <f t="shared" si="13"/>
        <v>904.6</v>
      </c>
      <c r="I171" s="17">
        <v>904.6</v>
      </c>
      <c r="J171" s="19">
        <f t="shared" si="14"/>
        <v>941.8790762399001</v>
      </c>
      <c r="K171" s="19">
        <f t="shared" si="15"/>
        <v>977.0599822399001</v>
      </c>
      <c r="L171" s="19">
        <f t="shared" si="11"/>
        <v>995.0746762399001</v>
      </c>
      <c r="M171" s="23">
        <f t="shared" si="12"/>
        <v>986.0673292399001</v>
      </c>
      <c r="N171" s="17">
        <v>24.1</v>
      </c>
      <c r="O171" s="17">
        <v>56.7</v>
      </c>
      <c r="P171" s="17">
        <v>90.3</v>
      </c>
      <c r="Q171" s="24">
        <v>2.741</v>
      </c>
      <c r="R171" s="42">
        <v>141.797</v>
      </c>
      <c r="S171" s="42">
        <f t="shared" si="16"/>
        <v>169.791</v>
      </c>
      <c r="T171" s="26">
        <v>15.16</v>
      </c>
      <c r="U171" s="23">
        <v>986.0673292399001</v>
      </c>
    </row>
    <row r="172" spans="1:21" ht="12.75">
      <c r="A172" s="1">
        <v>36359</v>
      </c>
      <c r="B172" s="14">
        <v>199</v>
      </c>
      <c r="C172" s="2">
        <v>0.0535879619</v>
      </c>
      <c r="D172" s="15">
        <v>0.0535879619</v>
      </c>
      <c r="E172" s="3">
        <v>1625</v>
      </c>
      <c r="F172" s="16">
        <v>0</v>
      </c>
      <c r="G172" s="18">
        <v>946.6</v>
      </c>
      <c r="H172" s="19">
        <f t="shared" si="13"/>
        <v>902.6</v>
      </c>
      <c r="I172" s="17">
        <v>902.6</v>
      </c>
      <c r="J172" s="19">
        <f t="shared" si="14"/>
        <v>960.2587901887521</v>
      </c>
      <c r="K172" s="19">
        <f t="shared" si="15"/>
        <v>995.4396961887521</v>
      </c>
      <c r="L172" s="19">
        <f t="shared" si="11"/>
        <v>1013.4543901887521</v>
      </c>
      <c r="M172" s="23">
        <f t="shared" si="12"/>
        <v>1004.4470431887521</v>
      </c>
      <c r="N172" s="17">
        <v>24.1</v>
      </c>
      <c r="O172" s="17">
        <v>55.2</v>
      </c>
      <c r="P172" s="17">
        <v>91.2</v>
      </c>
      <c r="Q172" s="24">
        <v>3.009</v>
      </c>
      <c r="R172" s="42">
        <v>204.8</v>
      </c>
      <c r="S172" s="42">
        <f t="shared" si="16"/>
        <v>180.2935</v>
      </c>
      <c r="T172" s="26">
        <v>15.112</v>
      </c>
      <c r="U172" s="23">
        <v>1004.4470431887521</v>
      </c>
    </row>
    <row r="173" spans="1:21" ht="12.75">
      <c r="A173" s="1">
        <v>36359</v>
      </c>
      <c r="B173" s="14">
        <v>199</v>
      </c>
      <c r="C173" s="2">
        <v>0.053703703</v>
      </c>
      <c r="D173" s="15">
        <v>0.053703703</v>
      </c>
      <c r="E173" s="3">
        <v>1635</v>
      </c>
      <c r="F173" s="16">
        <v>0</v>
      </c>
      <c r="G173" s="18">
        <v>944.3</v>
      </c>
      <c r="H173" s="19">
        <f t="shared" si="13"/>
        <v>900.3</v>
      </c>
      <c r="I173" s="17">
        <v>900.3</v>
      </c>
      <c r="J173" s="19">
        <f t="shared" si="14"/>
        <v>981.4458760134346</v>
      </c>
      <c r="K173" s="19">
        <f t="shared" si="15"/>
        <v>1016.6267820134346</v>
      </c>
      <c r="L173" s="19">
        <f t="shared" si="11"/>
        <v>1034.6414760134346</v>
      </c>
      <c r="M173" s="23">
        <f t="shared" si="12"/>
        <v>1025.6341290134346</v>
      </c>
      <c r="N173" s="17">
        <v>24.2</v>
      </c>
      <c r="O173" s="17">
        <v>51.8</v>
      </c>
      <c r="P173" s="17">
        <v>87.3</v>
      </c>
      <c r="Q173" s="24">
        <v>2.66</v>
      </c>
      <c r="R173" s="42">
        <v>141.802</v>
      </c>
      <c r="S173" s="42">
        <f t="shared" si="16"/>
        <v>176.79599999999996</v>
      </c>
      <c r="T173" s="26">
        <v>15.127</v>
      </c>
      <c r="U173" s="23">
        <v>1025.6341290134346</v>
      </c>
    </row>
    <row r="174" spans="1:21" ht="12.75">
      <c r="A174" s="1">
        <v>36359</v>
      </c>
      <c r="B174" s="14">
        <v>199</v>
      </c>
      <c r="C174" s="2">
        <v>0.053819444</v>
      </c>
      <c r="D174" s="15">
        <v>0.053819444</v>
      </c>
      <c r="E174" s="3">
        <v>1645</v>
      </c>
      <c r="F174" s="16">
        <v>0</v>
      </c>
      <c r="G174" s="18">
        <v>942.6</v>
      </c>
      <c r="H174" s="19">
        <f t="shared" si="13"/>
        <v>898.6</v>
      </c>
      <c r="I174" s="17">
        <v>898.6</v>
      </c>
      <c r="J174" s="19">
        <f t="shared" si="14"/>
        <v>997.1407134527493</v>
      </c>
      <c r="K174" s="19">
        <f t="shared" si="15"/>
        <v>1032.3216194527492</v>
      </c>
      <c r="L174" s="19">
        <f t="shared" si="11"/>
        <v>1050.3363134527492</v>
      </c>
      <c r="M174" s="23">
        <f t="shared" si="12"/>
        <v>1041.3289664527492</v>
      </c>
      <c r="N174" s="17">
        <v>24.3</v>
      </c>
      <c r="O174" s="17">
        <v>49.7</v>
      </c>
      <c r="P174" s="17">
        <v>84.9</v>
      </c>
      <c r="Q174" s="24">
        <v>2.634</v>
      </c>
      <c r="R174" s="42">
        <v>120.805</v>
      </c>
      <c r="S174" s="42">
        <f t="shared" si="16"/>
        <v>159.2985</v>
      </c>
      <c r="T174" s="26">
        <v>15.109</v>
      </c>
      <c r="U174" s="23">
        <v>1041.3289664527492</v>
      </c>
    </row>
    <row r="175" spans="1:21" ht="12.75">
      <c r="A175" s="1">
        <v>36359</v>
      </c>
      <c r="B175" s="14">
        <v>199</v>
      </c>
      <c r="C175" s="2">
        <v>0.0539351851</v>
      </c>
      <c r="D175" s="15">
        <v>0.0539351851</v>
      </c>
      <c r="E175" s="3">
        <v>1655</v>
      </c>
      <c r="F175" s="16">
        <v>0</v>
      </c>
      <c r="G175" s="18">
        <v>940.3</v>
      </c>
      <c r="H175" s="19">
        <f t="shared" si="13"/>
        <v>896.3</v>
      </c>
      <c r="I175" s="17">
        <v>896.3</v>
      </c>
      <c r="J175" s="19">
        <f t="shared" si="14"/>
        <v>1018.4222317648848</v>
      </c>
      <c r="K175" s="19">
        <f t="shared" si="15"/>
        <v>1053.6031377648849</v>
      </c>
      <c r="L175" s="19">
        <f t="shared" si="11"/>
        <v>1071.6178317648848</v>
      </c>
      <c r="M175" s="23">
        <f t="shared" si="12"/>
        <v>1062.6104847648849</v>
      </c>
      <c r="N175" s="17">
        <v>24.1</v>
      </c>
      <c r="O175" s="17">
        <v>49.6</v>
      </c>
      <c r="P175" s="17">
        <v>82.1</v>
      </c>
      <c r="Q175" s="24">
        <v>2.634</v>
      </c>
      <c r="R175" s="42">
        <v>120.807</v>
      </c>
      <c r="S175" s="42">
        <f t="shared" si="16"/>
        <v>152.30100000000002</v>
      </c>
      <c r="T175" s="26">
        <v>15.116</v>
      </c>
      <c r="U175" s="23">
        <v>1062.6104847648849</v>
      </c>
    </row>
    <row r="176" spans="1:21" ht="12.75">
      <c r="A176" s="1">
        <v>36359</v>
      </c>
      <c r="B176" s="14">
        <v>199</v>
      </c>
      <c r="C176" s="2">
        <v>0.0540509261</v>
      </c>
      <c r="D176" s="15">
        <v>0.0540509261</v>
      </c>
      <c r="E176" s="3">
        <v>1665</v>
      </c>
      <c r="F176" s="16">
        <v>0</v>
      </c>
      <c r="G176" s="18">
        <v>939</v>
      </c>
      <c r="H176" s="19">
        <f t="shared" si="13"/>
        <v>895</v>
      </c>
      <c r="I176" s="17">
        <v>895</v>
      </c>
      <c r="J176" s="19">
        <f t="shared" si="14"/>
        <v>1030.4750857578601</v>
      </c>
      <c r="K176" s="19">
        <f t="shared" si="15"/>
        <v>1065.6559917578602</v>
      </c>
      <c r="L176" s="19">
        <f t="shared" si="11"/>
        <v>1083.6706857578602</v>
      </c>
      <c r="M176" s="23">
        <f t="shared" si="12"/>
        <v>1074.6633387578602</v>
      </c>
      <c r="N176" s="17">
        <v>23.9</v>
      </c>
      <c r="O176" s="17">
        <v>49.3</v>
      </c>
      <c r="P176" s="17">
        <v>81.4</v>
      </c>
      <c r="Q176" s="24">
        <v>2.771</v>
      </c>
      <c r="R176" s="42">
        <v>162.81</v>
      </c>
      <c r="S176" s="42">
        <f t="shared" si="16"/>
        <v>148.80349999999999</v>
      </c>
      <c r="T176" s="26">
        <v>15.142</v>
      </c>
      <c r="U176" s="23">
        <v>1074.6633387578602</v>
      </c>
    </row>
    <row r="177" spans="1:21" ht="12.75">
      <c r="A177" s="1">
        <v>36359</v>
      </c>
      <c r="B177" s="14">
        <v>199</v>
      </c>
      <c r="C177" s="2">
        <v>0.0541666672</v>
      </c>
      <c r="D177" s="15">
        <v>0.0541666672</v>
      </c>
      <c r="E177" s="3">
        <v>1675</v>
      </c>
      <c r="F177" s="16">
        <v>0</v>
      </c>
      <c r="G177" s="18">
        <v>938.3</v>
      </c>
      <c r="H177" s="19">
        <f t="shared" si="13"/>
        <v>894.3</v>
      </c>
      <c r="I177" s="17">
        <v>894.3</v>
      </c>
      <c r="J177" s="19">
        <f t="shared" si="14"/>
        <v>1036.9723374841733</v>
      </c>
      <c r="K177" s="19">
        <f t="shared" si="15"/>
        <v>1072.1532434841733</v>
      </c>
      <c r="L177" s="19">
        <f t="shared" si="11"/>
        <v>1090.1679374841733</v>
      </c>
      <c r="M177" s="23">
        <f t="shared" si="12"/>
        <v>1081.1605904841733</v>
      </c>
      <c r="N177" s="17">
        <v>23.7</v>
      </c>
      <c r="O177" s="17">
        <v>53.4</v>
      </c>
      <c r="P177" s="17">
        <v>83.9</v>
      </c>
      <c r="Q177" s="24">
        <v>2.781</v>
      </c>
      <c r="R177" s="42">
        <v>162.812</v>
      </c>
      <c r="S177" s="42">
        <f t="shared" si="16"/>
        <v>152.30599999999998</v>
      </c>
      <c r="T177" s="26">
        <v>15.144</v>
      </c>
      <c r="U177" s="23">
        <v>1081.1605904841733</v>
      </c>
    </row>
    <row r="178" spans="1:21" ht="12.75">
      <c r="A178" s="1">
        <v>36359</v>
      </c>
      <c r="B178" s="14">
        <v>199</v>
      </c>
      <c r="C178" s="2">
        <v>0.0542824082</v>
      </c>
      <c r="D178" s="15">
        <v>0.0542824082</v>
      </c>
      <c r="E178" s="3">
        <v>1685</v>
      </c>
      <c r="F178" s="16">
        <v>0</v>
      </c>
      <c r="G178" s="18">
        <v>937.3</v>
      </c>
      <c r="H178" s="19">
        <f t="shared" si="13"/>
        <v>893.3</v>
      </c>
      <c r="I178" s="17">
        <v>893.3</v>
      </c>
      <c r="J178" s="19">
        <f t="shared" si="14"/>
        <v>1046.2629531008765</v>
      </c>
      <c r="K178" s="19">
        <f t="shared" si="15"/>
        <v>1081.4438591008766</v>
      </c>
      <c r="L178" s="19">
        <f t="shared" si="11"/>
        <v>1099.4585531008765</v>
      </c>
      <c r="M178" s="23">
        <f t="shared" si="12"/>
        <v>1090.4512061008766</v>
      </c>
      <c r="N178" s="17">
        <v>23.7</v>
      </c>
      <c r="O178" s="17">
        <v>57.8</v>
      </c>
      <c r="P178" s="17">
        <v>93.8</v>
      </c>
      <c r="Q178" s="24">
        <v>2.861</v>
      </c>
      <c r="R178" s="42">
        <v>183.815</v>
      </c>
      <c r="S178" s="42">
        <f t="shared" si="16"/>
        <v>148.80849999999998</v>
      </c>
      <c r="T178" s="26">
        <v>15.154</v>
      </c>
      <c r="U178" s="23">
        <v>1090.4512061008766</v>
      </c>
    </row>
    <row r="179" spans="1:21" ht="12.75">
      <c r="A179" s="1">
        <v>36359</v>
      </c>
      <c r="B179" s="14">
        <v>199</v>
      </c>
      <c r="C179" s="2">
        <v>0.0543981493</v>
      </c>
      <c r="D179" s="15">
        <v>0.0543981493</v>
      </c>
      <c r="E179" s="3">
        <v>1695</v>
      </c>
      <c r="F179" s="16">
        <v>0</v>
      </c>
      <c r="G179" s="18">
        <v>934.4</v>
      </c>
      <c r="H179" s="19">
        <f t="shared" si="13"/>
        <v>890.4</v>
      </c>
      <c r="I179" s="17">
        <v>890.4</v>
      </c>
      <c r="J179" s="19">
        <f t="shared" si="14"/>
        <v>1073.264668857221</v>
      </c>
      <c r="K179" s="19">
        <f t="shared" si="15"/>
        <v>1108.4455748572211</v>
      </c>
      <c r="L179" s="19">
        <f t="shared" si="11"/>
        <v>1126.460268857221</v>
      </c>
      <c r="M179" s="23">
        <f t="shared" si="12"/>
        <v>1117.452921857221</v>
      </c>
      <c r="N179" s="17">
        <v>23.5</v>
      </c>
      <c r="O179" s="17">
        <v>52.3</v>
      </c>
      <c r="P179" s="17">
        <v>96.4</v>
      </c>
      <c r="Q179" s="24">
        <v>2.868</v>
      </c>
      <c r="R179" s="42">
        <v>183.817</v>
      </c>
      <c r="S179" s="42">
        <f t="shared" si="16"/>
        <v>155.811</v>
      </c>
      <c r="T179" s="26">
        <v>15.064</v>
      </c>
      <c r="U179" s="23">
        <v>1117.452921857221</v>
      </c>
    </row>
    <row r="180" spans="1:21" ht="12.75">
      <c r="A180" s="1">
        <v>36359</v>
      </c>
      <c r="B180" s="14">
        <v>199</v>
      </c>
      <c r="C180" s="2">
        <v>0.0545138903</v>
      </c>
      <c r="D180" s="15">
        <v>0.0545138903</v>
      </c>
      <c r="E180" s="3">
        <v>1705</v>
      </c>
      <c r="F180" s="16">
        <v>0</v>
      </c>
      <c r="G180" s="18">
        <v>933.3</v>
      </c>
      <c r="H180" s="19">
        <f t="shared" si="13"/>
        <v>889.3</v>
      </c>
      <c r="I180" s="17">
        <v>889.3</v>
      </c>
      <c r="J180" s="19">
        <f t="shared" si="14"/>
        <v>1083.529710911931</v>
      </c>
      <c r="K180" s="19">
        <f t="shared" si="15"/>
        <v>1118.710616911931</v>
      </c>
      <c r="L180" s="19">
        <f t="shared" si="11"/>
        <v>1136.725310911931</v>
      </c>
      <c r="M180" s="23">
        <f t="shared" si="12"/>
        <v>1127.717963911931</v>
      </c>
      <c r="N180" s="17">
        <v>23.3</v>
      </c>
      <c r="O180" s="17">
        <v>53.7</v>
      </c>
      <c r="P180" s="17">
        <v>101.8</v>
      </c>
      <c r="Q180" s="24">
        <v>3.098</v>
      </c>
      <c r="R180" s="42">
        <v>225.82</v>
      </c>
      <c r="S180" s="42">
        <f t="shared" si="16"/>
        <v>173.3135</v>
      </c>
      <c r="T180" s="26">
        <v>15.176</v>
      </c>
      <c r="U180" s="23">
        <v>1127.717963911931</v>
      </c>
    </row>
    <row r="181" spans="1:21" ht="12.75">
      <c r="A181" s="1">
        <v>36359</v>
      </c>
      <c r="B181" s="14">
        <v>199</v>
      </c>
      <c r="C181" s="2">
        <v>0.0546296313</v>
      </c>
      <c r="D181" s="15">
        <v>0.0546296313</v>
      </c>
      <c r="E181" s="3">
        <v>1715</v>
      </c>
      <c r="F181" s="16">
        <v>0</v>
      </c>
      <c r="G181" s="18">
        <v>931.8</v>
      </c>
      <c r="H181" s="19">
        <f t="shared" si="13"/>
        <v>887.8</v>
      </c>
      <c r="I181" s="17">
        <v>887.8</v>
      </c>
      <c r="J181" s="19">
        <f t="shared" si="14"/>
        <v>1097.5479766438602</v>
      </c>
      <c r="K181" s="19">
        <f t="shared" si="15"/>
        <v>1132.7288826438603</v>
      </c>
      <c r="L181" s="19">
        <f t="shared" si="11"/>
        <v>1150.7435766438603</v>
      </c>
      <c r="M181" s="23">
        <f t="shared" si="12"/>
        <v>1141.7362296438603</v>
      </c>
      <c r="N181" s="17">
        <v>23.3</v>
      </c>
      <c r="O181" s="17">
        <v>57.9</v>
      </c>
      <c r="P181" s="17">
        <v>102.2</v>
      </c>
      <c r="Q181" s="24">
        <v>2.881</v>
      </c>
      <c r="R181" s="42">
        <v>183.822</v>
      </c>
      <c r="S181" s="42">
        <f t="shared" si="16"/>
        <v>183.81600000000003</v>
      </c>
      <c r="T181" s="26">
        <v>15.158</v>
      </c>
      <c r="U181" s="23">
        <v>1141.7362296438603</v>
      </c>
    </row>
    <row r="182" spans="1:21" ht="12.75">
      <c r="A182" s="1">
        <v>36359</v>
      </c>
      <c r="B182" s="14">
        <v>199</v>
      </c>
      <c r="C182" s="2">
        <v>0.0547453687</v>
      </c>
      <c r="D182" s="15">
        <v>0.0547453687</v>
      </c>
      <c r="E182" s="3">
        <v>1725</v>
      </c>
      <c r="F182" s="16">
        <v>0</v>
      </c>
      <c r="G182" s="18">
        <v>929.8</v>
      </c>
      <c r="H182" s="19">
        <f t="shared" si="13"/>
        <v>885.8</v>
      </c>
      <c r="I182" s="17">
        <v>885.8</v>
      </c>
      <c r="J182" s="19">
        <f t="shared" si="14"/>
        <v>1116.2758857366798</v>
      </c>
      <c r="K182" s="19">
        <f t="shared" si="15"/>
        <v>1151.4567917366799</v>
      </c>
      <c r="L182" s="19">
        <f t="shared" si="11"/>
        <v>1169.4714857366798</v>
      </c>
      <c r="M182" s="23">
        <f t="shared" si="12"/>
        <v>1160.4641387366798</v>
      </c>
      <c r="N182" s="17">
        <v>23.1</v>
      </c>
      <c r="O182" s="17">
        <v>58.4</v>
      </c>
      <c r="P182" s="17">
        <v>106.2</v>
      </c>
      <c r="Q182" s="24">
        <v>3.289</v>
      </c>
      <c r="R182" s="42">
        <v>267.825</v>
      </c>
      <c r="S182" s="42">
        <f t="shared" si="16"/>
        <v>201.31849999999997</v>
      </c>
      <c r="T182" s="26">
        <v>15.191</v>
      </c>
      <c r="U182" s="23">
        <v>1160.4641387366798</v>
      </c>
    </row>
    <row r="183" spans="1:21" ht="12.75">
      <c r="A183" s="1">
        <v>36359</v>
      </c>
      <c r="B183" s="14">
        <v>199</v>
      </c>
      <c r="C183" s="2">
        <v>0.0548611097</v>
      </c>
      <c r="D183" s="15">
        <v>0.0548611097</v>
      </c>
      <c r="E183" s="3">
        <v>1735</v>
      </c>
      <c r="F183" s="16">
        <v>0</v>
      </c>
      <c r="G183" s="18">
        <v>927.9</v>
      </c>
      <c r="H183" s="19">
        <f t="shared" si="13"/>
        <v>883.9</v>
      </c>
      <c r="I183" s="17">
        <v>883.9</v>
      </c>
      <c r="J183" s="19">
        <f t="shared" si="14"/>
        <v>1134.1066069537567</v>
      </c>
      <c r="K183" s="19">
        <f t="shared" si="15"/>
        <v>1169.2875129537567</v>
      </c>
      <c r="L183" s="19">
        <f t="shared" si="11"/>
        <v>1187.3022069537567</v>
      </c>
      <c r="M183" s="23">
        <f t="shared" si="12"/>
        <v>1178.2948599537567</v>
      </c>
      <c r="N183" s="17">
        <v>23.1</v>
      </c>
      <c r="O183" s="17">
        <v>53.3</v>
      </c>
      <c r="P183" s="17">
        <v>104.9</v>
      </c>
      <c r="Q183" s="24">
        <v>2.75</v>
      </c>
      <c r="R183" s="42">
        <v>162.827</v>
      </c>
      <c r="S183" s="42">
        <f t="shared" si="16"/>
        <v>201.321</v>
      </c>
      <c r="T183" s="26">
        <v>15.038</v>
      </c>
      <c r="U183" s="23">
        <v>1178.2948599537567</v>
      </c>
    </row>
    <row r="184" spans="1:21" ht="12.75">
      <c r="A184" s="1">
        <v>36359</v>
      </c>
      <c r="B184" s="14">
        <v>199</v>
      </c>
      <c r="C184" s="2">
        <v>0.0549768507</v>
      </c>
      <c r="D184" s="15">
        <v>0.0549768507</v>
      </c>
      <c r="E184" s="3">
        <v>1745</v>
      </c>
      <c r="F184" s="16">
        <v>0</v>
      </c>
      <c r="G184" s="18">
        <v>926.6</v>
      </c>
      <c r="H184" s="19">
        <f t="shared" si="13"/>
        <v>882.6</v>
      </c>
      <c r="I184" s="17">
        <v>882.6</v>
      </c>
      <c r="J184" s="19">
        <f t="shared" si="14"/>
        <v>1146.328671751262</v>
      </c>
      <c r="K184" s="19">
        <f t="shared" si="15"/>
        <v>1181.509577751262</v>
      </c>
      <c r="L184" s="19">
        <f t="shared" si="11"/>
        <v>1199.524271751262</v>
      </c>
      <c r="M184" s="23">
        <f t="shared" si="12"/>
        <v>1190.516924751262</v>
      </c>
      <c r="N184" s="17">
        <v>22.8</v>
      </c>
      <c r="O184" s="17">
        <v>59.9</v>
      </c>
      <c r="P184" s="17">
        <v>104.6</v>
      </c>
      <c r="Q184" s="24">
        <v>3.119</v>
      </c>
      <c r="R184" s="42">
        <v>225.83</v>
      </c>
      <c r="S184" s="42">
        <f t="shared" si="16"/>
        <v>208.3235</v>
      </c>
      <c r="T184" s="26">
        <v>15.173</v>
      </c>
      <c r="U184" s="23">
        <v>1190.516924751262</v>
      </c>
    </row>
    <row r="185" spans="1:21" ht="12.75">
      <c r="A185" s="1">
        <v>36359</v>
      </c>
      <c r="B185" s="14">
        <v>199</v>
      </c>
      <c r="C185" s="2">
        <v>0.0550925918</v>
      </c>
      <c r="D185" s="15">
        <v>0.0550925918</v>
      </c>
      <c r="E185" s="3">
        <v>1755</v>
      </c>
      <c r="F185" s="16">
        <v>0</v>
      </c>
      <c r="G185" s="18">
        <v>924.6</v>
      </c>
      <c r="H185" s="19">
        <f t="shared" si="13"/>
        <v>880.6</v>
      </c>
      <c r="I185" s="17">
        <v>880.6</v>
      </c>
      <c r="J185" s="19">
        <f t="shared" si="14"/>
        <v>1165.1670450121499</v>
      </c>
      <c r="K185" s="19">
        <f t="shared" si="15"/>
        <v>1200.34795101215</v>
      </c>
      <c r="L185" s="19">
        <f t="shared" si="11"/>
        <v>1218.3626450121499</v>
      </c>
      <c r="M185" s="23">
        <f t="shared" si="12"/>
        <v>1209.35529801215</v>
      </c>
      <c r="N185" s="17">
        <v>22.9</v>
      </c>
      <c r="O185" s="17">
        <v>58.3</v>
      </c>
      <c r="P185" s="17">
        <v>105.2</v>
      </c>
      <c r="Q185" s="24">
        <v>2.77</v>
      </c>
      <c r="R185" s="42">
        <v>162.832</v>
      </c>
      <c r="S185" s="42">
        <f t="shared" si="16"/>
        <v>204.82600000000002</v>
      </c>
      <c r="T185" s="26">
        <v>15.144</v>
      </c>
      <c r="U185" s="23">
        <v>1209.35529801215</v>
      </c>
    </row>
    <row r="186" spans="1:21" ht="12.75">
      <c r="A186" s="1">
        <v>36359</v>
      </c>
      <c r="B186" s="14">
        <v>199</v>
      </c>
      <c r="C186" s="2">
        <v>0.0552083328</v>
      </c>
      <c r="D186" s="15">
        <v>0.0552083328</v>
      </c>
      <c r="E186" s="3">
        <v>1765</v>
      </c>
      <c r="F186" s="16">
        <v>0</v>
      </c>
      <c r="G186" s="18">
        <v>922.7</v>
      </c>
      <c r="H186" s="19">
        <f t="shared" si="13"/>
        <v>878.7</v>
      </c>
      <c r="I186" s="17">
        <v>878.7</v>
      </c>
      <c r="J186" s="19">
        <f t="shared" si="14"/>
        <v>1183.1031715861457</v>
      </c>
      <c r="K186" s="19">
        <f t="shared" si="15"/>
        <v>1218.2840775861457</v>
      </c>
      <c r="L186" s="19">
        <f t="shared" si="11"/>
        <v>1236.2987715861457</v>
      </c>
      <c r="M186" s="23">
        <f t="shared" si="12"/>
        <v>1227.2914245861457</v>
      </c>
      <c r="N186" s="17">
        <v>23.1</v>
      </c>
      <c r="O186" s="17">
        <v>55.5</v>
      </c>
      <c r="P186" s="17">
        <v>102.1</v>
      </c>
      <c r="Q186" s="24">
        <v>3.019</v>
      </c>
      <c r="R186" s="42">
        <v>204.835</v>
      </c>
      <c r="S186" s="42">
        <f t="shared" si="16"/>
        <v>201.3285</v>
      </c>
      <c r="T186" s="26">
        <v>15.148</v>
      </c>
      <c r="U186" s="23">
        <v>1227.2914245861457</v>
      </c>
    </row>
    <row r="187" spans="1:21" ht="12.75">
      <c r="A187" s="1">
        <v>36359</v>
      </c>
      <c r="B187" s="14">
        <v>199</v>
      </c>
      <c r="C187" s="2">
        <v>0.0553240739</v>
      </c>
      <c r="D187" s="15">
        <v>0.0553240739</v>
      </c>
      <c r="E187" s="3">
        <v>1775</v>
      </c>
      <c r="F187" s="16">
        <v>0</v>
      </c>
      <c r="G187" s="18">
        <v>920.1</v>
      </c>
      <c r="H187" s="19">
        <f t="shared" si="13"/>
        <v>876.1</v>
      </c>
      <c r="I187" s="17">
        <v>876.1</v>
      </c>
      <c r="J187" s="19">
        <f t="shared" si="14"/>
        <v>1207.7102941826522</v>
      </c>
      <c r="K187" s="19">
        <f t="shared" si="15"/>
        <v>1242.8912001826523</v>
      </c>
      <c r="L187" s="19">
        <f t="shared" si="11"/>
        <v>1260.9058941826522</v>
      </c>
      <c r="M187" s="23">
        <f t="shared" si="12"/>
        <v>1251.8985471826522</v>
      </c>
      <c r="N187" s="17">
        <v>23</v>
      </c>
      <c r="O187" s="17">
        <v>53.9</v>
      </c>
      <c r="P187" s="17">
        <v>93.7</v>
      </c>
      <c r="Q187" s="24">
        <v>3.109</v>
      </c>
      <c r="R187" s="42">
        <v>225.837</v>
      </c>
      <c r="S187" s="42">
        <f t="shared" si="16"/>
        <v>208.331</v>
      </c>
      <c r="T187" s="26">
        <v>15.161</v>
      </c>
      <c r="U187" s="23">
        <v>1251.8985471826522</v>
      </c>
    </row>
    <row r="188" spans="1:21" ht="12.75">
      <c r="A188" s="1">
        <v>36359</v>
      </c>
      <c r="B188" s="14">
        <v>199</v>
      </c>
      <c r="C188" s="2">
        <v>0.0554398149</v>
      </c>
      <c r="D188" s="15">
        <v>0.0554398149</v>
      </c>
      <c r="E188" s="3">
        <v>1785</v>
      </c>
      <c r="F188" s="16">
        <v>0</v>
      </c>
      <c r="G188" s="18">
        <v>917.8</v>
      </c>
      <c r="H188" s="19">
        <f t="shared" si="13"/>
        <v>873.8</v>
      </c>
      <c r="I188" s="17">
        <v>873.8</v>
      </c>
      <c r="J188" s="19">
        <f t="shared" si="14"/>
        <v>1229.5390834320792</v>
      </c>
      <c r="K188" s="19">
        <f t="shared" si="15"/>
        <v>1264.7199894320793</v>
      </c>
      <c r="L188" s="19">
        <f t="shared" si="11"/>
        <v>1282.7346834320792</v>
      </c>
      <c r="M188" s="23">
        <f t="shared" si="12"/>
        <v>1273.7273364320793</v>
      </c>
      <c r="N188" s="17">
        <v>22.8</v>
      </c>
      <c r="O188" s="17">
        <v>53.5</v>
      </c>
      <c r="P188" s="17">
        <v>92.2</v>
      </c>
      <c r="Q188" s="24">
        <v>2.564</v>
      </c>
      <c r="R188" s="42">
        <v>120.84</v>
      </c>
      <c r="S188" s="42">
        <f t="shared" si="16"/>
        <v>183.8335</v>
      </c>
      <c r="T188" s="26">
        <v>15.112</v>
      </c>
      <c r="U188" s="23">
        <v>1273.7273364320793</v>
      </c>
    </row>
    <row r="189" spans="1:21" ht="12.75">
      <c r="A189" s="1">
        <v>36359</v>
      </c>
      <c r="B189" s="14">
        <v>199</v>
      </c>
      <c r="C189" s="2">
        <v>0.055555556</v>
      </c>
      <c r="D189" s="15">
        <v>0.055555556</v>
      </c>
      <c r="E189" s="3">
        <v>1795</v>
      </c>
      <c r="F189" s="16">
        <v>0</v>
      </c>
      <c r="G189" s="18">
        <v>915.9</v>
      </c>
      <c r="H189" s="19">
        <f t="shared" si="13"/>
        <v>871.9</v>
      </c>
      <c r="I189" s="17">
        <v>871.9</v>
      </c>
      <c r="J189" s="19">
        <f t="shared" si="14"/>
        <v>1247.614942785648</v>
      </c>
      <c r="K189" s="19">
        <f t="shared" si="15"/>
        <v>1282.795848785648</v>
      </c>
      <c r="L189" s="19">
        <f t="shared" si="11"/>
        <v>1300.810542785648</v>
      </c>
      <c r="M189" s="23">
        <f t="shared" si="12"/>
        <v>1291.803195785648</v>
      </c>
      <c r="N189" s="17">
        <v>22.7</v>
      </c>
      <c r="O189" s="17">
        <v>53.3</v>
      </c>
      <c r="P189" s="17">
        <v>89.4</v>
      </c>
      <c r="Q189" s="24">
        <v>2.849</v>
      </c>
      <c r="R189" s="42">
        <v>162.842</v>
      </c>
      <c r="S189" s="42">
        <f t="shared" si="16"/>
        <v>183.836</v>
      </c>
      <c r="T189" s="26">
        <v>15.203</v>
      </c>
      <c r="U189" s="23">
        <v>1291.803195785648</v>
      </c>
    </row>
    <row r="190" spans="1:21" ht="12.75">
      <c r="A190" s="1">
        <v>36359</v>
      </c>
      <c r="B190" s="14">
        <v>199</v>
      </c>
      <c r="C190" s="2">
        <v>0.055671297</v>
      </c>
      <c r="D190" s="15">
        <v>0.055671297</v>
      </c>
      <c r="E190" s="3">
        <v>1805</v>
      </c>
      <c r="F190" s="16">
        <v>0</v>
      </c>
      <c r="G190" s="18">
        <v>914</v>
      </c>
      <c r="H190" s="19">
        <f t="shared" si="13"/>
        <v>870</v>
      </c>
      <c r="I190" s="17">
        <v>870</v>
      </c>
      <c r="J190" s="19">
        <f t="shared" si="14"/>
        <v>1265.730235126164</v>
      </c>
      <c r="K190" s="19">
        <f t="shared" si="15"/>
        <v>1300.911141126164</v>
      </c>
      <c r="L190" s="19">
        <f t="shared" si="11"/>
        <v>1318.925835126164</v>
      </c>
      <c r="M190" s="23">
        <f t="shared" si="12"/>
        <v>1309.918488126164</v>
      </c>
      <c r="N190" s="17">
        <v>22.5</v>
      </c>
      <c r="O190" s="17">
        <v>53.5</v>
      </c>
      <c r="P190" s="17">
        <v>88.4</v>
      </c>
      <c r="Q190" s="24">
        <v>2.81</v>
      </c>
      <c r="R190" s="42">
        <v>162.845</v>
      </c>
      <c r="S190" s="42">
        <f t="shared" si="16"/>
        <v>173.33849999999998</v>
      </c>
      <c r="T190" s="26">
        <v>15.158</v>
      </c>
      <c r="U190" s="23">
        <v>1309.918488126164</v>
      </c>
    </row>
    <row r="191" spans="1:21" ht="12.75">
      <c r="A191" s="1">
        <v>36359</v>
      </c>
      <c r="B191" s="14">
        <v>199</v>
      </c>
      <c r="C191" s="2">
        <v>0.0557870381</v>
      </c>
      <c r="D191" s="15">
        <v>0.0557870381</v>
      </c>
      <c r="E191" s="3">
        <v>1815</v>
      </c>
      <c r="F191" s="16">
        <v>0</v>
      </c>
      <c r="G191" s="18">
        <v>912.5</v>
      </c>
      <c r="H191" s="19">
        <f t="shared" si="13"/>
        <v>868.5</v>
      </c>
      <c r="I191" s="17">
        <v>868.5</v>
      </c>
      <c r="J191" s="19">
        <f t="shared" si="14"/>
        <v>1280.0597492462946</v>
      </c>
      <c r="K191" s="19">
        <f t="shared" si="15"/>
        <v>1315.2406552462946</v>
      </c>
      <c r="L191" s="19">
        <f t="shared" si="11"/>
        <v>1333.2553492462946</v>
      </c>
      <c r="M191" s="23">
        <f t="shared" si="12"/>
        <v>1324.2480022462946</v>
      </c>
      <c r="N191" s="17">
        <v>22.4</v>
      </c>
      <c r="O191" s="17">
        <v>53.5</v>
      </c>
      <c r="P191" s="17">
        <v>86.3</v>
      </c>
      <c r="Q191" s="24">
        <v>2.88</v>
      </c>
      <c r="R191" s="42">
        <v>183.847</v>
      </c>
      <c r="S191" s="42">
        <f t="shared" si="16"/>
        <v>176.841</v>
      </c>
      <c r="T191" s="26">
        <v>15.171</v>
      </c>
      <c r="U191" s="23">
        <v>1324.2480022462946</v>
      </c>
    </row>
    <row r="192" spans="1:21" ht="12.75">
      <c r="A192" s="1">
        <v>36359</v>
      </c>
      <c r="B192" s="14">
        <v>199</v>
      </c>
      <c r="C192" s="2">
        <v>0.0559027791</v>
      </c>
      <c r="D192" s="15">
        <v>0.0559027791</v>
      </c>
      <c r="E192" s="3">
        <v>1825</v>
      </c>
      <c r="F192" s="16">
        <v>0</v>
      </c>
      <c r="G192" s="18">
        <v>911</v>
      </c>
      <c r="H192" s="19">
        <f t="shared" si="13"/>
        <v>867</v>
      </c>
      <c r="I192" s="17">
        <v>867</v>
      </c>
      <c r="J192" s="19">
        <f t="shared" si="14"/>
        <v>1294.4140334982305</v>
      </c>
      <c r="K192" s="19">
        <f t="shared" si="15"/>
        <v>1329.5949394982306</v>
      </c>
      <c r="L192" s="19">
        <f t="shared" si="11"/>
        <v>1347.6096334982306</v>
      </c>
      <c r="M192" s="23">
        <f t="shared" si="12"/>
        <v>1338.6022864982306</v>
      </c>
      <c r="N192" s="17">
        <v>22.3</v>
      </c>
      <c r="O192" s="17">
        <v>53.3</v>
      </c>
      <c r="P192" s="17">
        <v>86.9</v>
      </c>
      <c r="Q192" s="24">
        <v>2.81</v>
      </c>
      <c r="R192" s="42">
        <v>162.85</v>
      </c>
      <c r="S192" s="42">
        <f t="shared" si="16"/>
        <v>169.8435</v>
      </c>
      <c r="T192" s="26">
        <v>15.139</v>
      </c>
      <c r="U192" s="23">
        <v>1338.6022864982306</v>
      </c>
    </row>
    <row r="193" spans="1:21" ht="12.75">
      <c r="A193" s="1">
        <v>36359</v>
      </c>
      <c r="B193" s="14">
        <v>199</v>
      </c>
      <c r="C193" s="2">
        <v>0.0560185201</v>
      </c>
      <c r="D193" s="15">
        <v>0.0560185201</v>
      </c>
      <c r="E193" s="3">
        <v>1835</v>
      </c>
      <c r="F193" s="16">
        <v>0</v>
      </c>
      <c r="G193" s="18">
        <v>909.3</v>
      </c>
      <c r="H193" s="19">
        <f t="shared" si="13"/>
        <v>865.3</v>
      </c>
      <c r="I193" s="17">
        <v>865.3</v>
      </c>
      <c r="J193" s="19">
        <f t="shared" si="14"/>
        <v>1310.7122749854254</v>
      </c>
      <c r="K193" s="19">
        <f t="shared" si="15"/>
        <v>1345.8931809854255</v>
      </c>
      <c r="L193" s="19">
        <f t="shared" si="11"/>
        <v>1363.9078749854255</v>
      </c>
      <c r="M193" s="23">
        <f t="shared" si="12"/>
        <v>1354.9005279854255</v>
      </c>
      <c r="N193" s="17">
        <v>22.1</v>
      </c>
      <c r="O193" s="17">
        <v>53.6</v>
      </c>
      <c r="P193" s="17">
        <v>84.3</v>
      </c>
      <c r="Q193" s="24">
        <v>2.75</v>
      </c>
      <c r="R193" s="42">
        <v>162.852</v>
      </c>
      <c r="S193" s="42">
        <f t="shared" si="16"/>
        <v>159.346</v>
      </c>
      <c r="T193" s="26">
        <v>15.121</v>
      </c>
      <c r="U193" s="23">
        <v>1354.9005279854255</v>
      </c>
    </row>
    <row r="194" spans="1:21" ht="12.75">
      <c r="A194" s="1">
        <v>36359</v>
      </c>
      <c r="B194" s="14">
        <v>199</v>
      </c>
      <c r="C194" s="2">
        <v>0.0561342575</v>
      </c>
      <c r="D194" s="15">
        <v>0.0561342575</v>
      </c>
      <c r="E194" s="3">
        <v>1845</v>
      </c>
      <c r="F194" s="16">
        <v>0</v>
      </c>
      <c r="G194" s="18">
        <v>907.7</v>
      </c>
      <c r="H194" s="19">
        <f t="shared" si="13"/>
        <v>863.7</v>
      </c>
      <c r="I194" s="17">
        <v>863.7</v>
      </c>
      <c r="J194" s="19">
        <f t="shared" si="14"/>
        <v>1326.0810731204976</v>
      </c>
      <c r="K194" s="19">
        <f t="shared" si="15"/>
        <v>1361.2619791204977</v>
      </c>
      <c r="L194" s="19">
        <f t="shared" si="11"/>
        <v>1379.2766731204977</v>
      </c>
      <c r="M194" s="23">
        <f t="shared" si="12"/>
        <v>1370.2693261204977</v>
      </c>
      <c r="N194" s="17">
        <v>21.9</v>
      </c>
      <c r="O194" s="17">
        <v>53.6</v>
      </c>
      <c r="P194" s="17">
        <v>84.4</v>
      </c>
      <c r="Q194" s="24">
        <v>3.239</v>
      </c>
      <c r="R194" s="42">
        <v>246.855</v>
      </c>
      <c r="S194" s="42">
        <f t="shared" si="16"/>
        <v>180.34849999999997</v>
      </c>
      <c r="T194" s="26">
        <v>15.057</v>
      </c>
      <c r="U194" s="23">
        <v>1370.2693261204977</v>
      </c>
    </row>
    <row r="195" spans="1:21" ht="12.75">
      <c r="A195" s="1">
        <v>36359</v>
      </c>
      <c r="B195" s="14">
        <v>199</v>
      </c>
      <c r="C195" s="2">
        <v>0.0562499985</v>
      </c>
      <c r="D195" s="15">
        <v>0.0562499985</v>
      </c>
      <c r="E195" s="3">
        <v>1855</v>
      </c>
      <c r="F195" s="16">
        <v>0</v>
      </c>
      <c r="G195" s="18">
        <v>905.9</v>
      </c>
      <c r="H195" s="19">
        <f t="shared" si="13"/>
        <v>861.9</v>
      </c>
      <c r="I195" s="17">
        <v>861.9</v>
      </c>
      <c r="J195" s="19">
        <f t="shared" si="14"/>
        <v>1343.405039150715</v>
      </c>
      <c r="K195" s="19">
        <f t="shared" si="15"/>
        <v>1378.5859451507151</v>
      </c>
      <c r="L195" s="19">
        <f t="shared" si="11"/>
        <v>1396.600639150715</v>
      </c>
      <c r="M195" s="23">
        <f t="shared" si="12"/>
        <v>1387.5932921507151</v>
      </c>
      <c r="N195" s="17">
        <v>21.8</v>
      </c>
      <c r="O195" s="17">
        <v>53.7</v>
      </c>
      <c r="P195" s="17">
        <v>84.9</v>
      </c>
      <c r="Q195" s="24">
        <v>2.604</v>
      </c>
      <c r="R195" s="42">
        <v>120.857</v>
      </c>
      <c r="S195" s="42">
        <f t="shared" si="16"/>
        <v>173.351</v>
      </c>
      <c r="T195" s="26">
        <v>15.115</v>
      </c>
      <c r="U195" s="23">
        <v>1387.5932921507151</v>
      </c>
    </row>
    <row r="196" spans="1:21" ht="12.75">
      <c r="A196" s="1">
        <v>36359</v>
      </c>
      <c r="B196" s="14">
        <v>199</v>
      </c>
      <c r="C196" s="2">
        <v>0.0563657396</v>
      </c>
      <c r="D196" s="15">
        <v>0.0563657396</v>
      </c>
      <c r="E196" s="3">
        <v>1865</v>
      </c>
      <c r="F196" s="16">
        <v>0</v>
      </c>
      <c r="G196" s="18">
        <v>904.3</v>
      </c>
      <c r="H196" s="19">
        <f t="shared" si="13"/>
        <v>860.3</v>
      </c>
      <c r="I196" s="17">
        <v>860.3</v>
      </c>
      <c r="J196" s="19">
        <f t="shared" si="14"/>
        <v>1358.8345200678898</v>
      </c>
      <c r="K196" s="19">
        <f t="shared" si="15"/>
        <v>1394.0154260678898</v>
      </c>
      <c r="L196" s="19">
        <f t="shared" si="11"/>
        <v>1412.0301200678898</v>
      </c>
      <c r="M196" s="23">
        <f t="shared" si="12"/>
        <v>1403.0227730678898</v>
      </c>
      <c r="N196" s="17">
        <v>21.6</v>
      </c>
      <c r="O196" s="17">
        <v>53.6</v>
      </c>
      <c r="P196" s="17">
        <v>85.7</v>
      </c>
      <c r="Q196" s="24">
        <v>2.653</v>
      </c>
      <c r="R196" s="42">
        <v>141.86</v>
      </c>
      <c r="S196" s="42">
        <f t="shared" si="16"/>
        <v>169.8535</v>
      </c>
      <c r="T196" s="26">
        <v>15.118</v>
      </c>
      <c r="U196" s="23">
        <v>1403.0227730678898</v>
      </c>
    </row>
    <row r="197" spans="1:21" ht="12.75">
      <c r="A197" s="1">
        <v>36359</v>
      </c>
      <c r="B197" s="14">
        <v>199</v>
      </c>
      <c r="C197" s="2">
        <v>0.0564814806</v>
      </c>
      <c r="D197" s="15">
        <v>0.0564814806</v>
      </c>
      <c r="E197" s="3">
        <v>1875</v>
      </c>
      <c r="F197" s="16">
        <v>0</v>
      </c>
      <c r="G197" s="18">
        <v>902.9</v>
      </c>
      <c r="H197" s="19">
        <f t="shared" si="13"/>
        <v>858.9</v>
      </c>
      <c r="I197" s="17">
        <v>858.9</v>
      </c>
      <c r="J197" s="19">
        <f t="shared" si="14"/>
        <v>1372.358873826121</v>
      </c>
      <c r="K197" s="19">
        <f t="shared" si="15"/>
        <v>1407.539779826121</v>
      </c>
      <c r="L197" s="19">
        <f t="shared" si="11"/>
        <v>1425.554473826121</v>
      </c>
      <c r="M197" s="23">
        <f t="shared" si="12"/>
        <v>1416.547126826121</v>
      </c>
      <c r="N197" s="17">
        <v>21.5</v>
      </c>
      <c r="O197" s="17">
        <v>52.9</v>
      </c>
      <c r="P197" s="17">
        <v>84.3</v>
      </c>
      <c r="Q197" s="24">
        <v>2.68</v>
      </c>
      <c r="R197" s="42">
        <v>141.862</v>
      </c>
      <c r="S197" s="42">
        <f t="shared" si="16"/>
        <v>162.856</v>
      </c>
      <c r="T197" s="26">
        <v>15.123</v>
      </c>
      <c r="U197" s="23">
        <v>1416.547126826121</v>
      </c>
    </row>
    <row r="198" spans="1:21" ht="12.75">
      <c r="A198" s="1">
        <v>36359</v>
      </c>
      <c r="B198" s="14">
        <v>199</v>
      </c>
      <c r="C198" s="2">
        <v>0.0565972216</v>
      </c>
      <c r="D198" s="15">
        <v>0.0565972216</v>
      </c>
      <c r="E198" s="3">
        <v>1885</v>
      </c>
      <c r="F198" s="16">
        <v>0</v>
      </c>
      <c r="G198" s="18">
        <v>900.8</v>
      </c>
      <c r="H198" s="19">
        <f t="shared" si="13"/>
        <v>856.8</v>
      </c>
      <c r="I198" s="17">
        <v>856.8</v>
      </c>
      <c r="J198" s="19">
        <f t="shared" si="14"/>
        <v>1392.686794312936</v>
      </c>
      <c r="K198" s="19">
        <f t="shared" si="15"/>
        <v>1427.867700312936</v>
      </c>
      <c r="L198" s="19">
        <f t="shared" si="11"/>
        <v>1445.882394312936</v>
      </c>
      <c r="M198" s="23">
        <f t="shared" si="12"/>
        <v>1436.875047312936</v>
      </c>
      <c r="N198" s="17">
        <v>21.4</v>
      </c>
      <c r="O198" s="17">
        <v>53</v>
      </c>
      <c r="P198" s="17">
        <v>84.7</v>
      </c>
      <c r="Q198" s="24">
        <v>2.729</v>
      </c>
      <c r="R198" s="42">
        <v>141.865</v>
      </c>
      <c r="S198" s="42">
        <f t="shared" si="16"/>
        <v>159.3585</v>
      </c>
      <c r="T198" s="26">
        <v>15.063</v>
      </c>
      <c r="U198" s="23">
        <v>1436.875047312936</v>
      </c>
    </row>
    <row r="199" spans="1:21" ht="12.75">
      <c r="A199" s="1">
        <v>36359</v>
      </c>
      <c r="B199" s="14">
        <v>199</v>
      </c>
      <c r="C199" s="2">
        <v>0.0567129627</v>
      </c>
      <c r="D199" s="15">
        <v>0.0567129627</v>
      </c>
      <c r="E199" s="3">
        <v>1895</v>
      </c>
      <c r="F199" s="16">
        <v>0</v>
      </c>
      <c r="G199" s="18">
        <v>899</v>
      </c>
      <c r="H199" s="19">
        <f t="shared" si="13"/>
        <v>855</v>
      </c>
      <c r="I199" s="17">
        <v>855</v>
      </c>
      <c r="J199" s="19">
        <f t="shared" si="14"/>
        <v>1410.1504208798622</v>
      </c>
      <c r="K199" s="19">
        <f t="shared" si="15"/>
        <v>1445.3313268798622</v>
      </c>
      <c r="L199" s="19">
        <f t="shared" si="11"/>
        <v>1463.3460208798622</v>
      </c>
      <c r="M199" s="23">
        <f t="shared" si="12"/>
        <v>1454.3386738798622</v>
      </c>
      <c r="N199" s="17">
        <v>21.3</v>
      </c>
      <c r="O199" s="17">
        <v>51.9</v>
      </c>
      <c r="P199" s="17">
        <v>82.8</v>
      </c>
      <c r="Q199" s="24">
        <v>2.563</v>
      </c>
      <c r="R199" s="42">
        <v>120.867</v>
      </c>
      <c r="S199" s="42">
        <f t="shared" si="16"/>
        <v>152.361</v>
      </c>
      <c r="T199" s="26">
        <v>15.145</v>
      </c>
      <c r="U199" s="23">
        <v>1454.3386738798622</v>
      </c>
    </row>
    <row r="200" spans="1:21" ht="12.75">
      <c r="A200" s="1">
        <v>36359</v>
      </c>
      <c r="B200" s="14">
        <v>199</v>
      </c>
      <c r="C200" s="2">
        <v>0.0568287037</v>
      </c>
      <c r="D200" s="15">
        <v>0.0568287037</v>
      </c>
      <c r="E200" s="3">
        <v>1905</v>
      </c>
      <c r="F200" s="16">
        <v>0</v>
      </c>
      <c r="G200" s="18">
        <v>897</v>
      </c>
      <c r="H200" s="19">
        <f t="shared" si="13"/>
        <v>853</v>
      </c>
      <c r="I200" s="17">
        <v>853</v>
      </c>
      <c r="J200" s="19">
        <f t="shared" si="14"/>
        <v>1429.5976226768594</v>
      </c>
      <c r="K200" s="19">
        <f t="shared" si="15"/>
        <v>1464.7785286768594</v>
      </c>
      <c r="L200" s="19">
        <f t="shared" si="11"/>
        <v>1482.7932226768594</v>
      </c>
      <c r="M200" s="23">
        <f t="shared" si="12"/>
        <v>1473.7858756768594</v>
      </c>
      <c r="N200" s="17">
        <v>21.1</v>
      </c>
      <c r="O200" s="17">
        <v>51.8</v>
      </c>
      <c r="P200" s="17">
        <v>80.8</v>
      </c>
      <c r="Q200" s="24">
        <v>2.72</v>
      </c>
      <c r="R200" s="42">
        <v>141.87</v>
      </c>
      <c r="S200" s="42">
        <f t="shared" si="16"/>
        <v>134.8635</v>
      </c>
      <c r="T200" s="26">
        <v>15.153</v>
      </c>
      <c r="U200" s="23">
        <v>1473.7858756768594</v>
      </c>
    </row>
    <row r="201" spans="1:21" ht="12.75">
      <c r="A201" s="1">
        <v>36359</v>
      </c>
      <c r="B201" s="14">
        <v>199</v>
      </c>
      <c r="C201" s="2">
        <v>0.0569444448</v>
      </c>
      <c r="D201" s="15">
        <v>0.0569444448</v>
      </c>
      <c r="E201" s="3">
        <v>1915</v>
      </c>
      <c r="F201" s="16">
        <v>0</v>
      </c>
      <c r="G201" s="18">
        <v>895.5</v>
      </c>
      <c r="H201" s="19">
        <f t="shared" si="13"/>
        <v>851.5</v>
      </c>
      <c r="I201" s="17">
        <v>851.5</v>
      </c>
      <c r="J201" s="19">
        <f t="shared" si="14"/>
        <v>1444.212970607001</v>
      </c>
      <c r="K201" s="19">
        <f t="shared" si="15"/>
        <v>1479.393876607001</v>
      </c>
      <c r="L201" s="19">
        <f aca="true" t="shared" si="17" ref="L201:L264">(J201+53.1956)</f>
        <v>1497.408570607001</v>
      </c>
      <c r="M201" s="23">
        <f aca="true" t="shared" si="18" ref="M201:M264">AVERAGE(K201:L201)</f>
        <v>1488.401223607001</v>
      </c>
      <c r="N201" s="17">
        <v>21</v>
      </c>
      <c r="O201" s="17">
        <v>51</v>
      </c>
      <c r="P201" s="17">
        <v>78.9</v>
      </c>
      <c r="Q201" s="24">
        <v>2.604</v>
      </c>
      <c r="R201" s="42">
        <v>120.872</v>
      </c>
      <c r="S201" s="42">
        <f t="shared" si="16"/>
        <v>134.86599999999999</v>
      </c>
      <c r="T201" s="26">
        <v>15.136</v>
      </c>
      <c r="U201" s="23">
        <v>1488.401223607001</v>
      </c>
    </row>
    <row r="202" spans="1:21" ht="12.75">
      <c r="A202" s="1">
        <v>36359</v>
      </c>
      <c r="B202" s="14">
        <v>199</v>
      </c>
      <c r="C202" s="2">
        <v>0.0570601858</v>
      </c>
      <c r="D202" s="15">
        <v>0.0570601858</v>
      </c>
      <c r="E202" s="3">
        <v>1925</v>
      </c>
      <c r="F202" s="16">
        <v>0</v>
      </c>
      <c r="G202" s="18">
        <v>893.6</v>
      </c>
      <c r="H202" s="19">
        <f aca="true" t="shared" si="19" ref="H202:H265">(G202-44)</f>
        <v>849.6</v>
      </c>
      <c r="I202" s="17">
        <v>849.6</v>
      </c>
      <c r="J202" s="19">
        <f aca="true" t="shared" si="20" ref="J202:J265">(8303.951372*LN(1013.25/H202))</f>
        <v>1462.7627491828912</v>
      </c>
      <c r="K202" s="19">
        <f aca="true" t="shared" si="21" ref="K202:K265">(J202+35.180906)</f>
        <v>1497.9436551828912</v>
      </c>
      <c r="L202" s="19">
        <f t="shared" si="17"/>
        <v>1515.9583491828912</v>
      </c>
      <c r="M202" s="23">
        <f t="shared" si="18"/>
        <v>1506.9510021828912</v>
      </c>
      <c r="N202" s="17">
        <v>20.9</v>
      </c>
      <c r="O202" s="17">
        <v>51.3</v>
      </c>
      <c r="P202" s="17">
        <v>78.8</v>
      </c>
      <c r="Q202" s="24">
        <v>2.989</v>
      </c>
      <c r="R202" s="42">
        <v>204.875</v>
      </c>
      <c r="S202" s="42">
        <f t="shared" si="16"/>
        <v>145.36849999999998</v>
      </c>
      <c r="T202" s="26">
        <v>15.143</v>
      </c>
      <c r="U202" s="23">
        <v>1506.9510021828912</v>
      </c>
    </row>
    <row r="203" spans="1:21" ht="12.75">
      <c r="A203" s="1">
        <v>36359</v>
      </c>
      <c r="B203" s="14">
        <v>199</v>
      </c>
      <c r="C203" s="2">
        <v>0.0571759269</v>
      </c>
      <c r="D203" s="15">
        <v>0.0571759269</v>
      </c>
      <c r="E203" s="3">
        <v>1935</v>
      </c>
      <c r="F203" s="16">
        <v>0</v>
      </c>
      <c r="G203" s="18">
        <v>891.8</v>
      </c>
      <c r="H203" s="19">
        <f t="shared" si="19"/>
        <v>847.8</v>
      </c>
      <c r="I203" s="17">
        <v>847.8</v>
      </c>
      <c r="J203" s="19">
        <f t="shared" si="20"/>
        <v>1480.3745296382951</v>
      </c>
      <c r="K203" s="19">
        <f t="shared" si="21"/>
        <v>1515.5554356382952</v>
      </c>
      <c r="L203" s="19">
        <f t="shared" si="17"/>
        <v>1533.5701296382952</v>
      </c>
      <c r="M203" s="23">
        <f t="shared" si="18"/>
        <v>1524.5627826382952</v>
      </c>
      <c r="N203" s="17">
        <v>20.6</v>
      </c>
      <c r="O203" s="17">
        <v>51.7</v>
      </c>
      <c r="P203" s="17">
        <v>77.3</v>
      </c>
      <c r="Q203" s="24">
        <v>2.711</v>
      </c>
      <c r="R203" s="42">
        <v>141.878</v>
      </c>
      <c r="S203" s="42">
        <f t="shared" si="16"/>
        <v>145.37116666666668</v>
      </c>
      <c r="T203" s="26">
        <v>15.084</v>
      </c>
      <c r="U203" s="23">
        <v>1524.5627826382952</v>
      </c>
    </row>
    <row r="204" spans="1:21" ht="12.75">
      <c r="A204" s="1">
        <v>36359</v>
      </c>
      <c r="B204" s="14">
        <v>199</v>
      </c>
      <c r="C204" s="2">
        <v>0.0572916679</v>
      </c>
      <c r="D204" s="15">
        <v>0.0572916679</v>
      </c>
      <c r="E204" s="3">
        <v>1945</v>
      </c>
      <c r="F204" s="16">
        <v>0</v>
      </c>
      <c r="G204" s="18">
        <v>889.7</v>
      </c>
      <c r="H204" s="19">
        <f t="shared" si="19"/>
        <v>845.7</v>
      </c>
      <c r="I204" s="17">
        <v>845.7</v>
      </c>
      <c r="J204" s="19">
        <f t="shared" si="20"/>
        <v>1500.9689280078576</v>
      </c>
      <c r="K204" s="19">
        <f t="shared" si="21"/>
        <v>1536.1498340078576</v>
      </c>
      <c r="L204" s="19">
        <f t="shared" si="17"/>
        <v>1554.1645280078576</v>
      </c>
      <c r="M204" s="23">
        <f t="shared" si="18"/>
        <v>1545.1571810078576</v>
      </c>
      <c r="N204" s="17">
        <v>20.5</v>
      </c>
      <c r="O204" s="17">
        <v>51</v>
      </c>
      <c r="P204" s="17">
        <v>78.3</v>
      </c>
      <c r="Q204" s="24">
        <v>2.841</v>
      </c>
      <c r="R204" s="42">
        <v>162.88</v>
      </c>
      <c r="S204" s="42">
        <f t="shared" si="16"/>
        <v>148.87366666666668</v>
      </c>
      <c r="T204" s="26">
        <v>15.156</v>
      </c>
      <c r="U204" s="23">
        <v>1545.1571810078576</v>
      </c>
    </row>
    <row r="205" spans="1:21" ht="12.75">
      <c r="A205" s="1">
        <v>36359</v>
      </c>
      <c r="B205" s="14">
        <v>199</v>
      </c>
      <c r="C205" s="2">
        <v>0.057407409</v>
      </c>
      <c r="D205" s="15">
        <v>0.057407409</v>
      </c>
      <c r="E205" s="3">
        <v>1955</v>
      </c>
      <c r="F205" s="16">
        <v>0</v>
      </c>
      <c r="G205" s="18">
        <v>887.7</v>
      </c>
      <c r="H205" s="19">
        <f t="shared" si="19"/>
        <v>843.7</v>
      </c>
      <c r="I205" s="17">
        <v>843.7</v>
      </c>
      <c r="J205" s="19">
        <f t="shared" si="20"/>
        <v>1520.6302403112784</v>
      </c>
      <c r="K205" s="19">
        <f t="shared" si="21"/>
        <v>1555.8111463112784</v>
      </c>
      <c r="L205" s="19">
        <f t="shared" si="17"/>
        <v>1573.8258403112784</v>
      </c>
      <c r="M205" s="23">
        <f t="shared" si="18"/>
        <v>1564.8184933112784</v>
      </c>
      <c r="N205" s="17">
        <v>20.4</v>
      </c>
      <c r="O205" s="17">
        <v>50.8</v>
      </c>
      <c r="P205" s="17">
        <v>75.9</v>
      </c>
      <c r="Q205" s="24">
        <v>2.644</v>
      </c>
      <c r="R205" s="42">
        <v>120.882</v>
      </c>
      <c r="S205" s="42">
        <f t="shared" si="16"/>
        <v>148.87616666666668</v>
      </c>
      <c r="T205" s="26">
        <v>15.038</v>
      </c>
      <c r="U205" s="23">
        <v>1564.8184933112784</v>
      </c>
    </row>
    <row r="206" spans="1:21" ht="12.75">
      <c r="A206" s="1">
        <v>36359</v>
      </c>
      <c r="B206" s="14">
        <v>199</v>
      </c>
      <c r="C206" s="2">
        <v>0.05752315</v>
      </c>
      <c r="D206" s="15">
        <v>0.05752315</v>
      </c>
      <c r="E206" s="3">
        <v>1965</v>
      </c>
      <c r="F206" s="16">
        <v>0</v>
      </c>
      <c r="G206" s="18">
        <v>886</v>
      </c>
      <c r="H206" s="19">
        <f t="shared" si="19"/>
        <v>842</v>
      </c>
      <c r="I206" s="17">
        <v>842</v>
      </c>
      <c r="J206" s="19">
        <f t="shared" si="20"/>
        <v>1537.379035610739</v>
      </c>
      <c r="K206" s="19">
        <f t="shared" si="21"/>
        <v>1572.559941610739</v>
      </c>
      <c r="L206" s="19">
        <f t="shared" si="17"/>
        <v>1590.574635610739</v>
      </c>
      <c r="M206" s="23">
        <f t="shared" si="18"/>
        <v>1581.567288610739</v>
      </c>
      <c r="N206" s="17">
        <v>20.3</v>
      </c>
      <c r="O206" s="17">
        <v>51.4</v>
      </c>
      <c r="P206" s="17">
        <v>73.7</v>
      </c>
      <c r="Q206" s="24">
        <v>2.939</v>
      </c>
      <c r="R206" s="42">
        <v>183.885</v>
      </c>
      <c r="S206" s="42">
        <f t="shared" si="16"/>
        <v>155.87866666666665</v>
      </c>
      <c r="T206" s="26">
        <v>15.158</v>
      </c>
      <c r="U206" s="23">
        <v>1581.567288610739</v>
      </c>
    </row>
    <row r="207" spans="1:21" ht="12.75">
      <c r="A207" s="1">
        <v>36359</v>
      </c>
      <c r="B207" s="14">
        <v>199</v>
      </c>
      <c r="C207" s="2">
        <v>0.0576388873</v>
      </c>
      <c r="D207" s="15">
        <v>0.0576388873</v>
      </c>
      <c r="E207" s="3">
        <v>1975</v>
      </c>
      <c r="F207" s="16">
        <v>0</v>
      </c>
      <c r="G207" s="18">
        <v>883.9</v>
      </c>
      <c r="H207" s="19">
        <f t="shared" si="19"/>
        <v>839.9</v>
      </c>
      <c r="I207" s="17">
        <v>839.9</v>
      </c>
      <c r="J207" s="19">
        <f t="shared" si="20"/>
        <v>1558.1154729056389</v>
      </c>
      <c r="K207" s="19">
        <f t="shared" si="21"/>
        <v>1593.296378905639</v>
      </c>
      <c r="L207" s="19">
        <f t="shared" si="17"/>
        <v>1611.3110729056389</v>
      </c>
      <c r="M207" s="23">
        <f t="shared" si="18"/>
        <v>1602.3037259056389</v>
      </c>
      <c r="N207" s="17">
        <v>20.1</v>
      </c>
      <c r="O207" s="17">
        <v>51.1</v>
      </c>
      <c r="P207" s="17">
        <v>73.7</v>
      </c>
      <c r="Q207" s="24">
        <v>2.354</v>
      </c>
      <c r="R207" s="42">
        <v>78.888</v>
      </c>
      <c r="S207" s="42">
        <f t="shared" si="16"/>
        <v>148.88133333333334</v>
      </c>
      <c r="T207" s="26">
        <v>15.118</v>
      </c>
      <c r="U207" s="23">
        <v>1602.3037259056389</v>
      </c>
    </row>
    <row r="208" spans="1:21" ht="12.75">
      <c r="A208" s="1">
        <v>36359</v>
      </c>
      <c r="B208" s="14">
        <v>199</v>
      </c>
      <c r="C208" s="2">
        <v>0.0577546284</v>
      </c>
      <c r="D208" s="15">
        <v>0.0577546284</v>
      </c>
      <c r="E208" s="3">
        <v>1985</v>
      </c>
      <c r="F208" s="16">
        <v>0</v>
      </c>
      <c r="G208" s="18">
        <v>881.8</v>
      </c>
      <c r="H208" s="19">
        <f t="shared" si="19"/>
        <v>837.8</v>
      </c>
      <c r="I208" s="17">
        <v>837.8</v>
      </c>
      <c r="J208" s="19">
        <f t="shared" si="20"/>
        <v>1578.9038224181575</v>
      </c>
      <c r="K208" s="19">
        <f t="shared" si="21"/>
        <v>1614.0847284181575</v>
      </c>
      <c r="L208" s="19">
        <f t="shared" si="17"/>
        <v>1632.0994224181575</v>
      </c>
      <c r="M208" s="23">
        <f t="shared" si="18"/>
        <v>1623.0920754181575</v>
      </c>
      <c r="N208" s="17">
        <v>20</v>
      </c>
      <c r="O208" s="17">
        <v>51.6</v>
      </c>
      <c r="P208" s="17">
        <v>64.5</v>
      </c>
      <c r="Q208" s="24">
        <v>2.613</v>
      </c>
      <c r="R208" s="42">
        <v>120.89</v>
      </c>
      <c r="S208" s="42">
        <f t="shared" si="16"/>
        <v>134.88383333333334</v>
      </c>
      <c r="T208" s="26">
        <v>15.138</v>
      </c>
      <c r="U208" s="23">
        <v>1623.0920754181575</v>
      </c>
    </row>
    <row r="209" spans="1:21" ht="12.75">
      <c r="A209" s="1">
        <v>36359</v>
      </c>
      <c r="B209" s="14">
        <v>199</v>
      </c>
      <c r="C209" s="2">
        <v>0.0578703694</v>
      </c>
      <c r="D209" s="15">
        <v>0.0578703694</v>
      </c>
      <c r="E209" s="3">
        <v>1995</v>
      </c>
      <c r="F209" s="16">
        <v>0</v>
      </c>
      <c r="G209" s="18">
        <v>880.1</v>
      </c>
      <c r="H209" s="19">
        <f t="shared" si="19"/>
        <v>836.1</v>
      </c>
      <c r="I209" s="17">
        <v>836.1</v>
      </c>
      <c r="J209" s="19">
        <f t="shared" si="20"/>
        <v>1595.7706868495566</v>
      </c>
      <c r="K209" s="19">
        <f t="shared" si="21"/>
        <v>1630.9515928495566</v>
      </c>
      <c r="L209" s="19">
        <f t="shared" si="17"/>
        <v>1648.9662868495566</v>
      </c>
      <c r="M209" s="23">
        <f t="shared" si="18"/>
        <v>1639.9589398495566</v>
      </c>
      <c r="N209" s="17">
        <v>19.8</v>
      </c>
      <c r="O209" s="17">
        <v>52.1</v>
      </c>
      <c r="P209" s="17">
        <v>73.4</v>
      </c>
      <c r="Q209" s="24">
        <v>2.654</v>
      </c>
      <c r="R209" s="42">
        <v>141.892</v>
      </c>
      <c r="S209" s="42">
        <f t="shared" si="16"/>
        <v>134.88616666666667</v>
      </c>
      <c r="T209" s="26">
        <v>15.101</v>
      </c>
      <c r="U209" s="23">
        <v>1639.9589398495566</v>
      </c>
    </row>
    <row r="210" spans="1:21" ht="12.75">
      <c r="A210" s="1">
        <v>36359</v>
      </c>
      <c r="B210" s="14">
        <v>199</v>
      </c>
      <c r="C210" s="2">
        <v>0.0579861104</v>
      </c>
      <c r="D210" s="15">
        <v>0.0579861104</v>
      </c>
      <c r="E210" s="3">
        <v>2005</v>
      </c>
      <c r="F210" s="16">
        <v>0</v>
      </c>
      <c r="G210" s="18">
        <v>878.2</v>
      </c>
      <c r="H210" s="19">
        <f t="shared" si="19"/>
        <v>834.2</v>
      </c>
      <c r="I210" s="17">
        <v>834.2</v>
      </c>
      <c r="J210" s="19">
        <f t="shared" si="20"/>
        <v>1614.662519947705</v>
      </c>
      <c r="K210" s="19">
        <f t="shared" si="21"/>
        <v>1649.843425947705</v>
      </c>
      <c r="L210" s="19">
        <f t="shared" si="17"/>
        <v>1667.858119947705</v>
      </c>
      <c r="M210" s="23">
        <f t="shared" si="18"/>
        <v>1658.850772947705</v>
      </c>
      <c r="N210" s="17">
        <v>19.6</v>
      </c>
      <c r="O210" s="17">
        <v>52.3</v>
      </c>
      <c r="P210" s="17">
        <v>74.4</v>
      </c>
      <c r="Q210" s="24">
        <v>2.553</v>
      </c>
      <c r="R210" s="42">
        <v>120.895</v>
      </c>
      <c r="S210" s="42">
        <f t="shared" si="16"/>
        <v>127.88866666666665</v>
      </c>
      <c r="T210" s="26">
        <v>15.14</v>
      </c>
      <c r="U210" s="23">
        <v>1658.850772947705</v>
      </c>
    </row>
    <row r="211" spans="1:21" ht="12.75">
      <c r="A211" s="1">
        <v>36359</v>
      </c>
      <c r="B211" s="14">
        <v>199</v>
      </c>
      <c r="C211" s="2">
        <v>0.0581018515</v>
      </c>
      <c r="D211" s="15">
        <v>0.0581018515</v>
      </c>
      <c r="E211" s="3">
        <v>2015</v>
      </c>
      <c r="F211" s="16">
        <v>0</v>
      </c>
      <c r="G211" s="18">
        <v>876.5</v>
      </c>
      <c r="H211" s="19">
        <f t="shared" si="19"/>
        <v>832.5</v>
      </c>
      <c r="I211" s="17">
        <v>832.5</v>
      </c>
      <c r="J211" s="19">
        <f t="shared" si="20"/>
        <v>1631.6022478266104</v>
      </c>
      <c r="K211" s="19">
        <f t="shared" si="21"/>
        <v>1666.7831538266105</v>
      </c>
      <c r="L211" s="19">
        <f t="shared" si="17"/>
        <v>1684.7978478266105</v>
      </c>
      <c r="M211" s="23">
        <f t="shared" si="18"/>
        <v>1675.7905008266105</v>
      </c>
      <c r="N211" s="17">
        <v>19.4</v>
      </c>
      <c r="O211" s="17">
        <v>53</v>
      </c>
      <c r="P211" s="17">
        <v>71.7</v>
      </c>
      <c r="Q211" s="24">
        <v>3.199</v>
      </c>
      <c r="R211" s="42">
        <v>246.898</v>
      </c>
      <c r="S211" s="42">
        <f t="shared" si="16"/>
        <v>148.89133333333334</v>
      </c>
      <c r="T211" s="26">
        <v>15.183</v>
      </c>
      <c r="U211" s="23">
        <v>1675.7905008266105</v>
      </c>
    </row>
    <row r="212" spans="1:21" ht="12.75">
      <c r="A212" s="1">
        <v>36359</v>
      </c>
      <c r="B212" s="14">
        <v>199</v>
      </c>
      <c r="C212" s="2">
        <v>0.0582175925</v>
      </c>
      <c r="D212" s="15">
        <v>0.0582175925</v>
      </c>
      <c r="E212" s="3">
        <v>2025</v>
      </c>
      <c r="F212" s="16">
        <v>0</v>
      </c>
      <c r="G212" s="18">
        <v>874.4</v>
      </c>
      <c r="H212" s="19">
        <f t="shared" si="19"/>
        <v>830.4</v>
      </c>
      <c r="I212" s="17">
        <v>830.4</v>
      </c>
      <c r="J212" s="19">
        <f t="shared" si="20"/>
        <v>1652.5756162208731</v>
      </c>
      <c r="K212" s="19">
        <f t="shared" si="21"/>
        <v>1687.7565222208732</v>
      </c>
      <c r="L212" s="19">
        <f t="shared" si="17"/>
        <v>1705.7712162208732</v>
      </c>
      <c r="M212" s="23">
        <f t="shared" si="18"/>
        <v>1696.7638692208732</v>
      </c>
      <c r="N212" s="17">
        <v>19.3</v>
      </c>
      <c r="O212" s="17">
        <v>53.1</v>
      </c>
      <c r="P212" s="17">
        <v>74.7</v>
      </c>
      <c r="Q212" s="24">
        <v>3.149</v>
      </c>
      <c r="R212" s="42">
        <v>225.9</v>
      </c>
      <c r="S212" s="42">
        <f t="shared" si="16"/>
        <v>155.89383333333333</v>
      </c>
      <c r="T212" s="26">
        <v>15.183</v>
      </c>
      <c r="U212" s="23">
        <v>1696.7638692208732</v>
      </c>
    </row>
    <row r="213" spans="1:21" ht="12.75">
      <c r="A213" s="1">
        <v>36359</v>
      </c>
      <c r="B213" s="14">
        <v>199</v>
      </c>
      <c r="C213" s="2">
        <v>0.0583333336</v>
      </c>
      <c r="D213" s="15">
        <v>0.0583333336</v>
      </c>
      <c r="E213" s="3">
        <v>2035</v>
      </c>
      <c r="F213" s="16">
        <v>0</v>
      </c>
      <c r="G213" s="18">
        <v>872.4</v>
      </c>
      <c r="H213" s="19">
        <f t="shared" si="19"/>
        <v>828.4</v>
      </c>
      <c r="I213" s="17">
        <v>828.4</v>
      </c>
      <c r="J213" s="19">
        <f t="shared" si="20"/>
        <v>1672.5996224803268</v>
      </c>
      <c r="K213" s="19">
        <f t="shared" si="21"/>
        <v>1707.780528480327</v>
      </c>
      <c r="L213" s="19">
        <f t="shared" si="17"/>
        <v>1725.7952224803269</v>
      </c>
      <c r="M213" s="23">
        <f t="shared" si="18"/>
        <v>1716.7878754803269</v>
      </c>
      <c r="N213" s="17">
        <v>19.1</v>
      </c>
      <c r="O213" s="17">
        <v>53.2</v>
      </c>
      <c r="P213" s="17">
        <v>74.4</v>
      </c>
      <c r="Q213" s="24">
        <v>2.93</v>
      </c>
      <c r="R213" s="42">
        <v>183.902</v>
      </c>
      <c r="S213" s="42">
        <f t="shared" si="16"/>
        <v>173.39616666666666</v>
      </c>
      <c r="T213" s="26">
        <v>15.176</v>
      </c>
      <c r="U213" s="23">
        <v>1716.7878754803269</v>
      </c>
    </row>
    <row r="214" spans="1:21" ht="12.75">
      <c r="A214" s="1">
        <v>36359</v>
      </c>
      <c r="B214" s="14">
        <v>199</v>
      </c>
      <c r="C214" s="2">
        <v>0.0584490746</v>
      </c>
      <c r="D214" s="15">
        <v>0.0584490746</v>
      </c>
      <c r="E214" s="3">
        <v>2045</v>
      </c>
      <c r="F214" s="16">
        <v>0</v>
      </c>
      <c r="G214" s="18">
        <v>871</v>
      </c>
      <c r="H214" s="19">
        <f t="shared" si="19"/>
        <v>827</v>
      </c>
      <c r="I214" s="17">
        <v>827</v>
      </c>
      <c r="J214" s="19">
        <f t="shared" si="20"/>
        <v>1686.6452122984638</v>
      </c>
      <c r="K214" s="19">
        <f t="shared" si="21"/>
        <v>1721.8261182984638</v>
      </c>
      <c r="L214" s="19">
        <f t="shared" si="17"/>
        <v>1739.8408122984638</v>
      </c>
      <c r="M214" s="23">
        <f t="shared" si="18"/>
        <v>1730.8334652984638</v>
      </c>
      <c r="N214" s="17">
        <v>19</v>
      </c>
      <c r="O214" s="17">
        <v>54.3</v>
      </c>
      <c r="P214" s="17">
        <v>75.4</v>
      </c>
      <c r="Q214" s="24">
        <v>3.061</v>
      </c>
      <c r="R214" s="42">
        <v>225.905</v>
      </c>
      <c r="S214" s="42">
        <f t="shared" si="16"/>
        <v>190.89866666666663</v>
      </c>
      <c r="T214" s="26">
        <v>15.17</v>
      </c>
      <c r="U214" s="23">
        <v>1730.8334652984638</v>
      </c>
    </row>
    <row r="215" spans="1:21" ht="12.75">
      <c r="A215" s="1">
        <v>36359</v>
      </c>
      <c r="B215" s="14">
        <v>199</v>
      </c>
      <c r="C215" s="2">
        <v>0.0585648157</v>
      </c>
      <c r="D215" s="15">
        <v>0.0585648157</v>
      </c>
      <c r="E215" s="3">
        <v>2055</v>
      </c>
      <c r="F215" s="16">
        <v>0</v>
      </c>
      <c r="G215" s="18">
        <v>871.5</v>
      </c>
      <c r="H215" s="19">
        <f t="shared" si="19"/>
        <v>827.5</v>
      </c>
      <c r="I215" s="17">
        <v>827.5</v>
      </c>
      <c r="J215" s="19">
        <f t="shared" si="20"/>
        <v>1681.62620255244</v>
      </c>
      <c r="K215" s="19">
        <f t="shared" si="21"/>
        <v>1716.80710855244</v>
      </c>
      <c r="L215" s="19">
        <f t="shared" si="17"/>
        <v>1734.82180255244</v>
      </c>
      <c r="M215" s="23">
        <f t="shared" si="18"/>
        <v>1725.81445555244</v>
      </c>
      <c r="N215" s="17">
        <v>19.1</v>
      </c>
      <c r="O215" s="17">
        <v>54.9</v>
      </c>
      <c r="P215" s="17">
        <v>74.8</v>
      </c>
      <c r="Q215" s="24">
        <v>2.604</v>
      </c>
      <c r="R215" s="42">
        <v>120.908</v>
      </c>
      <c r="S215" s="42">
        <f t="shared" si="16"/>
        <v>187.40133333333333</v>
      </c>
      <c r="T215" s="26">
        <v>15.118</v>
      </c>
      <c r="U215" s="23">
        <v>1725.81445555244</v>
      </c>
    </row>
    <row r="216" spans="1:21" ht="12.75">
      <c r="A216" s="1">
        <v>36359</v>
      </c>
      <c r="B216" s="14">
        <v>199</v>
      </c>
      <c r="C216" s="2">
        <v>0.0586805567</v>
      </c>
      <c r="D216" s="15">
        <v>0.0586805567</v>
      </c>
      <c r="E216" s="3">
        <v>2065</v>
      </c>
      <c r="F216" s="16">
        <v>0</v>
      </c>
      <c r="G216" s="18">
        <v>870.9</v>
      </c>
      <c r="H216" s="19">
        <f t="shared" si="19"/>
        <v>826.9</v>
      </c>
      <c r="I216" s="17">
        <v>826.9</v>
      </c>
      <c r="J216" s="19">
        <f t="shared" si="20"/>
        <v>1687.649378376476</v>
      </c>
      <c r="K216" s="19">
        <f t="shared" si="21"/>
        <v>1722.8302843764761</v>
      </c>
      <c r="L216" s="19">
        <f t="shared" si="17"/>
        <v>1740.844978376476</v>
      </c>
      <c r="M216" s="23">
        <f t="shared" si="18"/>
        <v>1731.837631376476</v>
      </c>
      <c r="N216" s="17">
        <v>19</v>
      </c>
      <c r="O216" s="17">
        <v>56.8</v>
      </c>
      <c r="P216" s="17">
        <v>76.4</v>
      </c>
      <c r="Q216" s="24">
        <v>2.711</v>
      </c>
      <c r="R216" s="42">
        <v>141.91</v>
      </c>
      <c r="S216" s="42">
        <f t="shared" si="16"/>
        <v>190.90383333333332</v>
      </c>
      <c r="T216" s="26">
        <v>15.143</v>
      </c>
      <c r="U216" s="23">
        <v>1731.837631376476</v>
      </c>
    </row>
    <row r="217" spans="1:21" ht="12.75">
      <c r="A217" s="1">
        <v>36359</v>
      </c>
      <c r="B217" s="14">
        <v>199</v>
      </c>
      <c r="C217" s="2">
        <v>0.0587962978</v>
      </c>
      <c r="D217" s="15">
        <v>0.0587962978</v>
      </c>
      <c r="E217" s="3">
        <v>2075</v>
      </c>
      <c r="F217" s="16">
        <v>0</v>
      </c>
      <c r="G217" s="18">
        <v>869.9</v>
      </c>
      <c r="H217" s="19">
        <f t="shared" si="19"/>
        <v>825.9</v>
      </c>
      <c r="I217" s="17">
        <v>825.9</v>
      </c>
      <c r="J217" s="19">
        <f t="shared" si="20"/>
        <v>1697.6977234699716</v>
      </c>
      <c r="K217" s="19">
        <f t="shared" si="21"/>
        <v>1732.8786294699717</v>
      </c>
      <c r="L217" s="19">
        <f t="shared" si="17"/>
        <v>1750.8933234699716</v>
      </c>
      <c r="M217" s="23">
        <f t="shared" si="18"/>
        <v>1741.8859764699716</v>
      </c>
      <c r="N217" s="17">
        <v>19</v>
      </c>
      <c r="O217" s="17">
        <v>57.9</v>
      </c>
      <c r="P217" s="17">
        <v>79.3</v>
      </c>
      <c r="Q217" s="24">
        <v>2.67</v>
      </c>
      <c r="R217" s="42">
        <v>141.912</v>
      </c>
      <c r="S217" s="42">
        <f t="shared" si="16"/>
        <v>173.40616666666665</v>
      </c>
      <c r="T217" s="26">
        <v>15.153</v>
      </c>
      <c r="U217" s="23">
        <v>1741.8859764699716</v>
      </c>
    </row>
    <row r="218" spans="1:21" ht="12.75">
      <c r="A218" s="1">
        <v>36359</v>
      </c>
      <c r="B218" s="14">
        <v>199</v>
      </c>
      <c r="C218" s="2">
        <v>0.0589120388</v>
      </c>
      <c r="D218" s="15">
        <v>0.0589120388</v>
      </c>
      <c r="E218" s="3">
        <v>2085</v>
      </c>
      <c r="F218" s="16">
        <v>0</v>
      </c>
      <c r="G218" s="18">
        <v>869.1</v>
      </c>
      <c r="H218" s="19">
        <f t="shared" si="19"/>
        <v>825.1</v>
      </c>
      <c r="I218" s="17">
        <v>825.1</v>
      </c>
      <c r="J218" s="19">
        <f t="shared" si="20"/>
        <v>1705.7451633458327</v>
      </c>
      <c r="K218" s="19">
        <f t="shared" si="21"/>
        <v>1740.9260693458327</v>
      </c>
      <c r="L218" s="19">
        <f t="shared" si="17"/>
        <v>1758.9407633458327</v>
      </c>
      <c r="M218" s="23">
        <f t="shared" si="18"/>
        <v>1749.9334163458327</v>
      </c>
      <c r="N218" s="17">
        <v>18.8</v>
      </c>
      <c r="O218" s="17">
        <v>58.4</v>
      </c>
      <c r="P218" s="17">
        <v>84.8</v>
      </c>
      <c r="Q218" s="24">
        <v>2.86</v>
      </c>
      <c r="S218" s="42">
        <f t="shared" si="16"/>
        <v>162.9074</v>
      </c>
      <c r="T218" s="26">
        <v>0.034</v>
      </c>
      <c r="U218" s="23">
        <v>1749.9334163458327</v>
      </c>
    </row>
    <row r="219" spans="1:21" ht="12.75">
      <c r="A219" s="1">
        <v>36359</v>
      </c>
      <c r="B219" s="14">
        <v>199</v>
      </c>
      <c r="C219" s="2">
        <v>0.0590277761</v>
      </c>
      <c r="D219" s="15">
        <v>0.0590277761</v>
      </c>
      <c r="E219" s="3">
        <v>2095</v>
      </c>
      <c r="F219" s="16">
        <v>0</v>
      </c>
      <c r="G219" s="18">
        <v>868.8</v>
      </c>
      <c r="H219" s="19">
        <f t="shared" si="19"/>
        <v>824.8</v>
      </c>
      <c r="I219" s="17">
        <v>824.8</v>
      </c>
      <c r="J219" s="19">
        <f t="shared" si="20"/>
        <v>1708.7649650781252</v>
      </c>
      <c r="K219" s="19">
        <f t="shared" si="21"/>
        <v>1743.9458710781253</v>
      </c>
      <c r="L219" s="19">
        <f t="shared" si="17"/>
        <v>1761.9605650781252</v>
      </c>
      <c r="M219" s="23">
        <f t="shared" si="18"/>
        <v>1752.9532180781252</v>
      </c>
      <c r="N219" s="17">
        <v>18.8</v>
      </c>
      <c r="O219" s="17">
        <v>57.7</v>
      </c>
      <c r="P219" s="17">
        <v>82.7</v>
      </c>
      <c r="Q219" s="24">
        <v>2.494</v>
      </c>
      <c r="S219" s="42">
        <f>AVERAGE(R214:R219)</f>
        <v>157.65875</v>
      </c>
      <c r="T219" s="26">
        <v>0.024</v>
      </c>
      <c r="U219" s="23">
        <v>1752.9532180781252</v>
      </c>
    </row>
    <row r="220" spans="1:21" ht="12.75">
      <c r="A220" s="1">
        <v>36359</v>
      </c>
      <c r="B220" s="14">
        <v>199</v>
      </c>
      <c r="C220" s="2">
        <v>0.0591435172</v>
      </c>
      <c r="D220" s="15">
        <v>0.0591435172</v>
      </c>
      <c r="E220" s="3">
        <v>2105</v>
      </c>
      <c r="F220" s="16">
        <v>0</v>
      </c>
      <c r="G220" s="18">
        <v>868.5</v>
      </c>
      <c r="H220" s="19">
        <f t="shared" si="19"/>
        <v>824.5</v>
      </c>
      <c r="I220" s="17">
        <v>824.5</v>
      </c>
      <c r="J220" s="19">
        <f t="shared" si="20"/>
        <v>1711.7858653862254</v>
      </c>
      <c r="K220" s="19">
        <f t="shared" si="21"/>
        <v>1746.9667713862254</v>
      </c>
      <c r="L220" s="19">
        <f t="shared" si="17"/>
        <v>1764.9814653862254</v>
      </c>
      <c r="M220" s="23">
        <f t="shared" si="18"/>
        <v>1755.9741183862254</v>
      </c>
      <c r="N220" s="17">
        <v>18.8</v>
      </c>
      <c r="O220" s="17">
        <v>58.5</v>
      </c>
      <c r="P220" s="17">
        <v>83.7</v>
      </c>
      <c r="Q220" s="24">
        <v>2.709</v>
      </c>
      <c r="S220" s="42">
        <f>AVERAGE(R215:R220)</f>
        <v>134.91</v>
      </c>
      <c r="T220" s="26">
        <v>0.021</v>
      </c>
      <c r="U220" s="23">
        <v>1755.9741183862254</v>
      </c>
    </row>
    <row r="221" spans="1:21" ht="12.75">
      <c r="A221" s="1">
        <v>36359</v>
      </c>
      <c r="B221" s="14">
        <v>199</v>
      </c>
      <c r="C221" s="2">
        <v>0.0592592582</v>
      </c>
      <c r="D221" s="15">
        <v>0.0592592582</v>
      </c>
      <c r="E221" s="3">
        <v>2115</v>
      </c>
      <c r="F221" s="16">
        <v>0</v>
      </c>
      <c r="G221" s="18">
        <v>868.2</v>
      </c>
      <c r="H221" s="19">
        <f t="shared" si="19"/>
        <v>824.2</v>
      </c>
      <c r="I221" s="17">
        <v>824.2</v>
      </c>
      <c r="J221" s="19">
        <f t="shared" si="20"/>
        <v>1714.8078650697262</v>
      </c>
      <c r="K221" s="19">
        <f t="shared" si="21"/>
        <v>1749.9887710697262</v>
      </c>
      <c r="L221" s="19">
        <f t="shared" si="17"/>
        <v>1768.0034650697262</v>
      </c>
      <c r="M221" s="23">
        <f t="shared" si="18"/>
        <v>1758.9961180697262</v>
      </c>
      <c r="N221" s="17">
        <v>18.8</v>
      </c>
      <c r="O221" s="17">
        <v>59.5</v>
      </c>
      <c r="P221" s="17">
        <v>84.4</v>
      </c>
      <c r="Q221" s="24">
        <v>2.087</v>
      </c>
      <c r="T221" s="26">
        <v>0.021</v>
      </c>
      <c r="U221" s="23">
        <v>1758.9961180697262</v>
      </c>
    </row>
    <row r="222" spans="1:21" ht="12.75">
      <c r="A222" s="1">
        <v>36359</v>
      </c>
      <c r="B222" s="14">
        <v>199</v>
      </c>
      <c r="C222" s="2">
        <v>0.0593749993</v>
      </c>
      <c r="D222" s="15">
        <v>0.0593749993</v>
      </c>
      <c r="E222" s="3">
        <v>2125</v>
      </c>
      <c r="F222" s="16">
        <v>0</v>
      </c>
      <c r="G222" s="18">
        <v>868.6</v>
      </c>
      <c r="H222" s="19">
        <f t="shared" si="19"/>
        <v>824.6</v>
      </c>
      <c r="I222" s="17">
        <v>824.6</v>
      </c>
      <c r="J222" s="19">
        <f t="shared" si="20"/>
        <v>1710.7787765035391</v>
      </c>
      <c r="K222" s="19">
        <f t="shared" si="21"/>
        <v>1745.9596825035392</v>
      </c>
      <c r="L222" s="19">
        <f t="shared" si="17"/>
        <v>1763.9743765035391</v>
      </c>
      <c r="M222" s="23">
        <f t="shared" si="18"/>
        <v>1754.9670295035392</v>
      </c>
      <c r="N222" s="17">
        <v>18.8</v>
      </c>
      <c r="O222" s="17">
        <v>60.5</v>
      </c>
      <c r="P222" s="17">
        <v>86.8</v>
      </c>
      <c r="Q222" s="24">
        <v>1.998</v>
      </c>
      <c r="T222" s="26">
        <v>0.02</v>
      </c>
      <c r="U222" s="23">
        <v>1754.9670295035392</v>
      </c>
    </row>
    <row r="223" spans="1:21" ht="12.75">
      <c r="A223" s="1">
        <v>36359</v>
      </c>
      <c r="B223" s="14">
        <v>199</v>
      </c>
      <c r="C223" s="2">
        <v>0.0594907403</v>
      </c>
      <c r="D223" s="15">
        <v>0.0594907403</v>
      </c>
      <c r="E223" s="3">
        <v>2135</v>
      </c>
      <c r="F223" s="16">
        <v>0</v>
      </c>
      <c r="G223" s="18">
        <v>869</v>
      </c>
      <c r="H223" s="19">
        <f t="shared" si="19"/>
        <v>825</v>
      </c>
      <c r="I223" s="17">
        <v>825</v>
      </c>
      <c r="J223" s="19">
        <f t="shared" si="20"/>
        <v>1706.7516419086076</v>
      </c>
      <c r="K223" s="19">
        <f t="shared" si="21"/>
        <v>1741.9325479086076</v>
      </c>
      <c r="L223" s="19">
        <f t="shared" si="17"/>
        <v>1759.9472419086076</v>
      </c>
      <c r="M223" s="23">
        <f t="shared" si="18"/>
        <v>1750.9398949086076</v>
      </c>
      <c r="N223" s="17">
        <v>18.9</v>
      </c>
      <c r="O223" s="17">
        <v>61.4</v>
      </c>
      <c r="P223" s="17">
        <v>88.3</v>
      </c>
      <c r="Q223" s="24">
        <v>2.048</v>
      </c>
      <c r="T223" s="26">
        <v>0.019</v>
      </c>
      <c r="U223" s="23">
        <v>1750.9398949086076</v>
      </c>
    </row>
    <row r="224" spans="1:21" ht="12.75">
      <c r="A224" s="1">
        <v>36359</v>
      </c>
      <c r="B224" s="14">
        <v>199</v>
      </c>
      <c r="C224" s="2">
        <v>0.0596064813</v>
      </c>
      <c r="D224" s="15">
        <v>0.0596064813</v>
      </c>
      <c r="E224" s="3">
        <v>2145</v>
      </c>
      <c r="F224" s="16">
        <v>0</v>
      </c>
      <c r="G224" s="18">
        <v>869.7</v>
      </c>
      <c r="H224" s="19">
        <f t="shared" si="19"/>
        <v>825.7</v>
      </c>
      <c r="I224" s="17">
        <v>825.7</v>
      </c>
      <c r="J224" s="19">
        <f t="shared" si="20"/>
        <v>1699.708852414653</v>
      </c>
      <c r="K224" s="19">
        <f t="shared" si="21"/>
        <v>1734.889758414653</v>
      </c>
      <c r="L224" s="19">
        <f t="shared" si="17"/>
        <v>1752.904452414653</v>
      </c>
      <c r="M224" s="23">
        <f t="shared" si="18"/>
        <v>1743.897105414653</v>
      </c>
      <c r="N224" s="17">
        <v>18.9</v>
      </c>
      <c r="O224" s="17">
        <v>61.8</v>
      </c>
      <c r="P224" s="17">
        <v>91.4</v>
      </c>
      <c r="Q224" s="24">
        <v>1.592</v>
      </c>
      <c r="T224" s="26">
        <v>0.019</v>
      </c>
      <c r="U224" s="23">
        <v>1743.897105414653</v>
      </c>
    </row>
    <row r="225" spans="1:21" ht="12.75">
      <c r="A225" s="1">
        <v>36359</v>
      </c>
      <c r="B225" s="14">
        <v>199</v>
      </c>
      <c r="C225" s="2">
        <v>0.0597222224</v>
      </c>
      <c r="D225" s="15">
        <v>0.0597222224</v>
      </c>
      <c r="E225" s="3">
        <v>2155</v>
      </c>
      <c r="F225" s="16">
        <v>0</v>
      </c>
      <c r="G225" s="18">
        <v>869.6</v>
      </c>
      <c r="H225" s="19">
        <f t="shared" si="19"/>
        <v>825.6</v>
      </c>
      <c r="I225" s="17">
        <v>825.6</v>
      </c>
      <c r="J225" s="19">
        <f t="shared" si="20"/>
        <v>1700.7145995692777</v>
      </c>
      <c r="K225" s="19">
        <f t="shared" si="21"/>
        <v>1735.8955055692777</v>
      </c>
      <c r="L225" s="19">
        <f t="shared" si="17"/>
        <v>1753.9101995692777</v>
      </c>
      <c r="M225" s="23">
        <f t="shared" si="18"/>
        <v>1744.9028525692777</v>
      </c>
      <c r="N225" s="17">
        <v>18.9</v>
      </c>
      <c r="O225" s="17">
        <v>62.4</v>
      </c>
      <c r="P225" s="17">
        <v>90.3</v>
      </c>
      <c r="Q225" s="24">
        <v>2.006</v>
      </c>
      <c r="T225" s="26">
        <v>0.019</v>
      </c>
      <c r="U225" s="23">
        <v>1744.9028525692777</v>
      </c>
    </row>
    <row r="226" spans="1:21" ht="12.75">
      <c r="A226" s="1">
        <v>36359</v>
      </c>
      <c r="B226" s="14">
        <v>199</v>
      </c>
      <c r="C226" s="2">
        <v>0.0598379634</v>
      </c>
      <c r="D226" s="15">
        <v>0.0598379634</v>
      </c>
      <c r="E226" s="3">
        <v>2165</v>
      </c>
      <c r="F226" s="16">
        <v>0</v>
      </c>
      <c r="G226" s="18">
        <v>869.4</v>
      </c>
      <c r="H226" s="19">
        <f t="shared" si="19"/>
        <v>825.4</v>
      </c>
      <c r="I226" s="17">
        <v>825.4</v>
      </c>
      <c r="J226" s="19">
        <f t="shared" si="20"/>
        <v>1702.726459390627</v>
      </c>
      <c r="K226" s="19">
        <f t="shared" si="21"/>
        <v>1737.907365390627</v>
      </c>
      <c r="L226" s="19">
        <f t="shared" si="17"/>
        <v>1755.922059390627</v>
      </c>
      <c r="M226" s="23">
        <f t="shared" si="18"/>
        <v>1746.914712390627</v>
      </c>
      <c r="N226" s="17">
        <v>18.9</v>
      </c>
      <c r="O226" s="17">
        <v>62</v>
      </c>
      <c r="P226" s="17">
        <v>90.8</v>
      </c>
      <c r="Q226" s="24">
        <v>2.288</v>
      </c>
      <c r="T226" s="26">
        <v>0.018</v>
      </c>
      <c r="U226" s="23">
        <v>1746.914712390627</v>
      </c>
    </row>
    <row r="227" spans="1:21" ht="12.75">
      <c r="A227" s="1">
        <v>36359</v>
      </c>
      <c r="B227" s="14">
        <v>199</v>
      </c>
      <c r="C227" s="2">
        <v>0.0599537045</v>
      </c>
      <c r="D227" s="15">
        <v>0.0599537045</v>
      </c>
      <c r="E227" s="3">
        <v>2175</v>
      </c>
      <c r="F227" s="16">
        <v>0</v>
      </c>
      <c r="G227" s="18">
        <v>869.8</v>
      </c>
      <c r="H227" s="19">
        <f t="shared" si="19"/>
        <v>825.8</v>
      </c>
      <c r="I227" s="17">
        <v>825.8</v>
      </c>
      <c r="J227" s="19">
        <f t="shared" si="20"/>
        <v>1698.7032270580514</v>
      </c>
      <c r="K227" s="19">
        <f t="shared" si="21"/>
        <v>1733.8841330580515</v>
      </c>
      <c r="L227" s="19">
        <f t="shared" si="17"/>
        <v>1751.8988270580514</v>
      </c>
      <c r="M227" s="23">
        <f t="shared" si="18"/>
        <v>1742.8914800580515</v>
      </c>
      <c r="N227" s="17">
        <v>18.8</v>
      </c>
      <c r="O227" s="17">
        <v>61.9</v>
      </c>
      <c r="P227" s="17">
        <v>90.2</v>
      </c>
      <c r="Q227" s="24">
        <v>2.553</v>
      </c>
      <c r="T227" s="26">
        <v>0.016</v>
      </c>
      <c r="U227" s="23">
        <v>1742.8914800580515</v>
      </c>
    </row>
    <row r="228" spans="1:21" ht="12.75">
      <c r="A228" s="1">
        <v>36359</v>
      </c>
      <c r="B228" s="14">
        <v>199</v>
      </c>
      <c r="C228" s="2">
        <v>0.0600694455</v>
      </c>
      <c r="D228" s="15">
        <v>0.0600694455</v>
      </c>
      <c r="E228" s="3">
        <v>2185</v>
      </c>
      <c r="F228" s="16">
        <v>0</v>
      </c>
      <c r="G228" s="18">
        <v>869.9</v>
      </c>
      <c r="H228" s="19">
        <f t="shared" si="19"/>
        <v>825.9</v>
      </c>
      <c r="I228" s="17">
        <v>825.9</v>
      </c>
      <c r="J228" s="19">
        <f t="shared" si="20"/>
        <v>1697.6977234699716</v>
      </c>
      <c r="K228" s="19">
        <f t="shared" si="21"/>
        <v>1732.8786294699717</v>
      </c>
      <c r="L228" s="19">
        <f t="shared" si="17"/>
        <v>1750.8933234699716</v>
      </c>
      <c r="M228" s="23">
        <f t="shared" si="18"/>
        <v>1741.8859764699716</v>
      </c>
      <c r="N228" s="17">
        <v>18.8</v>
      </c>
      <c r="O228" s="17">
        <v>63.2</v>
      </c>
      <c r="P228" s="17">
        <v>90.2</v>
      </c>
      <c r="Q228" s="24">
        <v>2.217</v>
      </c>
      <c r="T228" s="26">
        <v>0.016</v>
      </c>
      <c r="U228" s="23">
        <v>1741.8859764699716</v>
      </c>
    </row>
    <row r="229" spans="1:21" ht="12.75">
      <c r="A229" s="1">
        <v>36359</v>
      </c>
      <c r="B229" s="14">
        <v>199</v>
      </c>
      <c r="C229" s="2">
        <v>0.0601851866</v>
      </c>
      <c r="D229" s="15">
        <v>0.0601851866</v>
      </c>
      <c r="E229" s="3">
        <v>2195</v>
      </c>
      <c r="F229" s="16">
        <v>0</v>
      </c>
      <c r="G229" s="18">
        <v>869.5</v>
      </c>
      <c r="H229" s="19">
        <f t="shared" si="19"/>
        <v>825.5</v>
      </c>
      <c r="I229" s="17">
        <v>825.5</v>
      </c>
      <c r="J229" s="19">
        <f t="shared" si="20"/>
        <v>1701.7204685514284</v>
      </c>
      <c r="K229" s="19">
        <f t="shared" si="21"/>
        <v>1736.9013745514285</v>
      </c>
      <c r="L229" s="19">
        <f t="shared" si="17"/>
        <v>1754.9160685514285</v>
      </c>
      <c r="M229" s="23">
        <f t="shared" si="18"/>
        <v>1745.9087215514285</v>
      </c>
      <c r="N229" s="17">
        <v>18.8</v>
      </c>
      <c r="O229" s="17">
        <v>63.2</v>
      </c>
      <c r="P229" s="17">
        <v>91.3</v>
      </c>
      <c r="Q229" s="24">
        <v>2.188</v>
      </c>
      <c r="T229" s="26">
        <v>0.017</v>
      </c>
      <c r="U229" s="23">
        <v>1745.9087215514285</v>
      </c>
    </row>
    <row r="230" spans="1:21" ht="12.75">
      <c r="A230" s="1">
        <v>36359</v>
      </c>
      <c r="B230" s="14">
        <v>199</v>
      </c>
      <c r="C230" s="2">
        <v>0.0603009276</v>
      </c>
      <c r="D230" s="15">
        <v>0.0603009276</v>
      </c>
      <c r="E230" s="3">
        <v>2205</v>
      </c>
      <c r="F230" s="16">
        <v>0</v>
      </c>
      <c r="G230" s="18">
        <v>869.8</v>
      </c>
      <c r="H230" s="19">
        <f t="shared" si="19"/>
        <v>825.8</v>
      </c>
      <c r="I230" s="17">
        <v>825.8</v>
      </c>
      <c r="J230" s="19">
        <f t="shared" si="20"/>
        <v>1698.7032270580514</v>
      </c>
      <c r="K230" s="19">
        <f t="shared" si="21"/>
        <v>1733.8841330580515</v>
      </c>
      <c r="L230" s="19">
        <f t="shared" si="17"/>
        <v>1751.8988270580514</v>
      </c>
      <c r="M230" s="23">
        <f t="shared" si="18"/>
        <v>1742.8914800580515</v>
      </c>
      <c r="N230" s="17">
        <v>18.9</v>
      </c>
      <c r="O230" s="17">
        <v>61.4</v>
      </c>
      <c r="P230" s="17">
        <v>92.6</v>
      </c>
      <c r="Q230" s="24">
        <v>2.138</v>
      </c>
      <c r="T230" s="26">
        <v>0.017</v>
      </c>
      <c r="U230" s="23">
        <v>1742.8914800580515</v>
      </c>
    </row>
    <row r="231" spans="1:21" ht="12.75">
      <c r="A231" s="1">
        <v>36359</v>
      </c>
      <c r="B231" s="14">
        <v>199</v>
      </c>
      <c r="C231" s="2">
        <v>0.0604166649</v>
      </c>
      <c r="D231" s="15">
        <v>0.0604166649</v>
      </c>
      <c r="E231" s="3">
        <v>2215</v>
      </c>
      <c r="F231" s="16">
        <v>0</v>
      </c>
      <c r="G231" s="18">
        <v>869.6</v>
      </c>
      <c r="H231" s="19">
        <f t="shared" si="19"/>
        <v>825.6</v>
      </c>
      <c r="I231" s="17">
        <v>825.6</v>
      </c>
      <c r="J231" s="19">
        <f t="shared" si="20"/>
        <v>1700.7145995692777</v>
      </c>
      <c r="K231" s="19">
        <f t="shared" si="21"/>
        <v>1735.8955055692777</v>
      </c>
      <c r="L231" s="19">
        <f t="shared" si="17"/>
        <v>1753.9101995692777</v>
      </c>
      <c r="M231" s="23">
        <f t="shared" si="18"/>
        <v>1744.9028525692777</v>
      </c>
      <c r="N231" s="17">
        <v>19</v>
      </c>
      <c r="O231" s="17">
        <v>57.9</v>
      </c>
      <c r="P231" s="17">
        <v>86.7</v>
      </c>
      <c r="Q231" s="24">
        <v>1.949</v>
      </c>
      <c r="T231" s="26">
        <v>0.017</v>
      </c>
      <c r="U231" s="23">
        <v>1744.9028525692777</v>
      </c>
    </row>
    <row r="232" spans="1:21" ht="12.75">
      <c r="A232" s="1">
        <v>36359</v>
      </c>
      <c r="B232" s="14">
        <v>199</v>
      </c>
      <c r="C232" s="2">
        <v>0.060532406</v>
      </c>
      <c r="D232" s="15">
        <v>0.060532406</v>
      </c>
      <c r="E232" s="3">
        <v>2225</v>
      </c>
      <c r="F232" s="16">
        <v>0</v>
      </c>
      <c r="G232" s="18">
        <v>869.8</v>
      </c>
      <c r="H232" s="19">
        <f t="shared" si="19"/>
        <v>825.8</v>
      </c>
      <c r="I232" s="17">
        <v>825.8</v>
      </c>
      <c r="J232" s="19">
        <f t="shared" si="20"/>
        <v>1698.7032270580514</v>
      </c>
      <c r="K232" s="19">
        <f t="shared" si="21"/>
        <v>1733.8841330580515</v>
      </c>
      <c r="L232" s="19">
        <f t="shared" si="17"/>
        <v>1751.8988270580514</v>
      </c>
      <c r="M232" s="23">
        <f t="shared" si="18"/>
        <v>1742.8914800580515</v>
      </c>
      <c r="N232" s="17">
        <v>18.8</v>
      </c>
      <c r="O232" s="17">
        <v>60</v>
      </c>
      <c r="P232" s="17">
        <v>83.3</v>
      </c>
      <c r="Q232" s="24">
        <v>2.179</v>
      </c>
      <c r="T232" s="26">
        <v>0.016</v>
      </c>
      <c r="U232" s="23">
        <v>1742.8914800580515</v>
      </c>
    </row>
    <row r="233" spans="1:21" ht="12.75">
      <c r="A233" s="1">
        <v>36359</v>
      </c>
      <c r="B233" s="14">
        <v>199</v>
      </c>
      <c r="C233" s="2">
        <v>0.060648147</v>
      </c>
      <c r="D233" s="15">
        <v>0.060648147</v>
      </c>
      <c r="E233" s="3">
        <v>2235</v>
      </c>
      <c r="F233" s="16">
        <v>0</v>
      </c>
      <c r="G233" s="18">
        <v>869.5</v>
      </c>
      <c r="H233" s="19">
        <f t="shared" si="19"/>
        <v>825.5</v>
      </c>
      <c r="I233" s="17">
        <v>825.5</v>
      </c>
      <c r="J233" s="19">
        <f t="shared" si="20"/>
        <v>1701.7204685514284</v>
      </c>
      <c r="K233" s="19">
        <f t="shared" si="21"/>
        <v>1736.9013745514285</v>
      </c>
      <c r="L233" s="19">
        <f t="shared" si="17"/>
        <v>1754.9160685514285</v>
      </c>
      <c r="M233" s="23">
        <f t="shared" si="18"/>
        <v>1745.9087215514285</v>
      </c>
      <c r="N233" s="17">
        <v>18.7</v>
      </c>
      <c r="O233" s="17">
        <v>62.6</v>
      </c>
      <c r="P233" s="17">
        <v>85.4</v>
      </c>
      <c r="Q233" s="24">
        <v>2.047</v>
      </c>
      <c r="T233" s="26">
        <v>0.016</v>
      </c>
      <c r="U233" s="23">
        <v>1745.9087215514285</v>
      </c>
    </row>
    <row r="234" spans="1:21" ht="12.75">
      <c r="A234" s="1">
        <v>36359</v>
      </c>
      <c r="B234" s="14">
        <v>199</v>
      </c>
      <c r="C234" s="2">
        <v>0.0607638881</v>
      </c>
      <c r="D234" s="15">
        <v>0.0607638881</v>
      </c>
      <c r="E234" s="3">
        <v>2245</v>
      </c>
      <c r="F234" s="16">
        <v>0</v>
      </c>
      <c r="G234" s="18">
        <v>869</v>
      </c>
      <c r="H234" s="19">
        <f t="shared" si="19"/>
        <v>825</v>
      </c>
      <c r="I234" s="17">
        <v>825</v>
      </c>
      <c r="J234" s="19">
        <f t="shared" si="20"/>
        <v>1706.7516419086076</v>
      </c>
      <c r="K234" s="19">
        <f t="shared" si="21"/>
        <v>1741.9325479086076</v>
      </c>
      <c r="L234" s="19">
        <f t="shared" si="17"/>
        <v>1759.9472419086076</v>
      </c>
      <c r="M234" s="23">
        <f t="shared" si="18"/>
        <v>1750.9398949086076</v>
      </c>
      <c r="N234" s="17">
        <v>18.6</v>
      </c>
      <c r="O234" s="17">
        <v>65.4</v>
      </c>
      <c r="P234" s="17">
        <v>92.3</v>
      </c>
      <c r="Q234" s="24">
        <v>2.128</v>
      </c>
      <c r="T234" s="26">
        <v>0.016</v>
      </c>
      <c r="U234" s="23">
        <v>1750.9398949086076</v>
      </c>
    </row>
    <row r="235" spans="1:21" ht="12.75">
      <c r="A235" s="1">
        <v>36359</v>
      </c>
      <c r="B235" s="14">
        <v>199</v>
      </c>
      <c r="C235" s="2">
        <v>0.0608796291</v>
      </c>
      <c r="D235" s="15">
        <v>0.0608796291</v>
      </c>
      <c r="E235" s="3">
        <v>2255</v>
      </c>
      <c r="F235" s="16">
        <v>0</v>
      </c>
      <c r="G235" s="18">
        <v>868.5</v>
      </c>
      <c r="H235" s="19">
        <f t="shared" si="19"/>
        <v>824.5</v>
      </c>
      <c r="I235" s="17">
        <v>824.5</v>
      </c>
      <c r="J235" s="19">
        <f t="shared" si="20"/>
        <v>1711.7858653862254</v>
      </c>
      <c r="K235" s="19">
        <f t="shared" si="21"/>
        <v>1746.9667713862254</v>
      </c>
      <c r="L235" s="19">
        <f t="shared" si="17"/>
        <v>1764.9814653862254</v>
      </c>
      <c r="M235" s="23">
        <f t="shared" si="18"/>
        <v>1755.9741183862254</v>
      </c>
      <c r="N235" s="17">
        <v>18.5</v>
      </c>
      <c r="O235" s="17">
        <v>67.4</v>
      </c>
      <c r="P235" s="17">
        <v>97.3</v>
      </c>
      <c r="Q235" s="24">
        <v>2.039</v>
      </c>
      <c r="T235" s="26">
        <v>0.016</v>
      </c>
      <c r="U235" s="23">
        <v>1755.9741183862254</v>
      </c>
    </row>
    <row r="236" spans="1:21" ht="12.75">
      <c r="A236" s="1">
        <v>36359</v>
      </c>
      <c r="B236" s="14">
        <v>199</v>
      </c>
      <c r="C236" s="2">
        <v>0.0609953701</v>
      </c>
      <c r="D236" s="15">
        <v>0.0609953701</v>
      </c>
      <c r="E236" s="3">
        <v>2265</v>
      </c>
      <c r="F236" s="16">
        <v>0</v>
      </c>
      <c r="G236" s="18">
        <v>868.7</v>
      </c>
      <c r="H236" s="19">
        <f t="shared" si="19"/>
        <v>824.7</v>
      </c>
      <c r="I236" s="17">
        <v>824.7</v>
      </c>
      <c r="J236" s="19">
        <f t="shared" si="20"/>
        <v>1709.7718097440452</v>
      </c>
      <c r="K236" s="19">
        <f t="shared" si="21"/>
        <v>1744.9527157440452</v>
      </c>
      <c r="L236" s="19">
        <f t="shared" si="17"/>
        <v>1762.9674097440452</v>
      </c>
      <c r="M236" s="23">
        <f t="shared" si="18"/>
        <v>1753.9600627440452</v>
      </c>
      <c r="N236" s="17">
        <v>18.5</v>
      </c>
      <c r="O236" s="17">
        <v>68.1</v>
      </c>
      <c r="P236" s="17">
        <v>100.7</v>
      </c>
      <c r="Q236" s="24">
        <v>1.843</v>
      </c>
      <c r="T236" s="26">
        <v>0.015</v>
      </c>
      <c r="U236" s="23">
        <v>1753.9600627440452</v>
      </c>
    </row>
    <row r="237" spans="1:21" ht="12.75">
      <c r="A237" s="1">
        <v>36359</v>
      </c>
      <c r="B237" s="14">
        <v>199</v>
      </c>
      <c r="C237" s="2">
        <v>0.0611111112</v>
      </c>
      <c r="D237" s="15">
        <v>0.0611111112</v>
      </c>
      <c r="E237" s="3">
        <v>2275</v>
      </c>
      <c r="F237" s="16">
        <v>0</v>
      </c>
      <c r="G237" s="18">
        <v>868.9</v>
      </c>
      <c r="H237" s="19">
        <f t="shared" si="19"/>
        <v>824.9</v>
      </c>
      <c r="I237" s="17">
        <v>824.9</v>
      </c>
      <c r="J237" s="19">
        <f t="shared" si="20"/>
        <v>1707.7582424761774</v>
      </c>
      <c r="K237" s="19">
        <f t="shared" si="21"/>
        <v>1742.9391484761775</v>
      </c>
      <c r="L237" s="19">
        <f t="shared" si="17"/>
        <v>1760.9538424761774</v>
      </c>
      <c r="M237" s="23">
        <f t="shared" si="18"/>
        <v>1751.9464954761775</v>
      </c>
      <c r="N237" s="17">
        <v>18.5</v>
      </c>
      <c r="O237" s="17">
        <v>69.1</v>
      </c>
      <c r="P237" s="17">
        <v>99.9</v>
      </c>
      <c r="Q237" s="24">
        <v>1.951</v>
      </c>
      <c r="T237" s="26">
        <v>0.017</v>
      </c>
      <c r="U237" s="23">
        <v>1751.9464954761775</v>
      </c>
    </row>
    <row r="238" spans="1:21" ht="12.75">
      <c r="A238" s="1">
        <v>36359</v>
      </c>
      <c r="B238" s="14">
        <v>199</v>
      </c>
      <c r="C238" s="2">
        <v>0.0612268522</v>
      </c>
      <c r="D238" s="15">
        <v>0.0612268522</v>
      </c>
      <c r="E238" s="3">
        <v>2285</v>
      </c>
      <c r="F238" s="16">
        <v>0</v>
      </c>
      <c r="G238" s="18">
        <v>868.9</v>
      </c>
      <c r="H238" s="19">
        <f t="shared" si="19"/>
        <v>824.9</v>
      </c>
      <c r="I238" s="17">
        <v>824.9</v>
      </c>
      <c r="J238" s="19">
        <f t="shared" si="20"/>
        <v>1707.7582424761774</v>
      </c>
      <c r="K238" s="19">
        <f t="shared" si="21"/>
        <v>1742.9391484761775</v>
      </c>
      <c r="L238" s="19">
        <f t="shared" si="17"/>
        <v>1760.9538424761774</v>
      </c>
      <c r="M238" s="23">
        <f t="shared" si="18"/>
        <v>1751.9464954761775</v>
      </c>
      <c r="N238" s="17">
        <v>18.5</v>
      </c>
      <c r="O238" s="17">
        <v>68.7</v>
      </c>
      <c r="P238" s="17">
        <v>101.6</v>
      </c>
      <c r="Q238" s="24">
        <v>2.078</v>
      </c>
      <c r="T238" s="26">
        <v>0.016</v>
      </c>
      <c r="U238" s="23">
        <v>1751.9464954761775</v>
      </c>
    </row>
    <row r="239" spans="1:21" ht="12.75">
      <c r="A239" s="1">
        <v>36359</v>
      </c>
      <c r="B239" s="14">
        <v>199</v>
      </c>
      <c r="C239" s="2">
        <v>0.0613425933</v>
      </c>
      <c r="D239" s="15">
        <v>0.0613425933</v>
      </c>
      <c r="E239" s="3">
        <v>2295</v>
      </c>
      <c r="F239" s="16">
        <v>0</v>
      </c>
      <c r="G239" s="18">
        <v>869.1</v>
      </c>
      <c r="H239" s="19">
        <f t="shared" si="19"/>
        <v>825.1</v>
      </c>
      <c r="I239" s="17">
        <v>825.1</v>
      </c>
      <c r="J239" s="19">
        <f t="shared" si="20"/>
        <v>1705.7451633458327</v>
      </c>
      <c r="K239" s="19">
        <f t="shared" si="21"/>
        <v>1740.9260693458327</v>
      </c>
      <c r="L239" s="19">
        <f t="shared" si="17"/>
        <v>1758.9407633458327</v>
      </c>
      <c r="M239" s="23">
        <f t="shared" si="18"/>
        <v>1749.9334163458327</v>
      </c>
      <c r="N239" s="17">
        <v>18.5</v>
      </c>
      <c r="O239" s="17">
        <v>67.7</v>
      </c>
      <c r="P239" s="17">
        <v>98.1</v>
      </c>
      <c r="Q239" s="24">
        <v>2.079</v>
      </c>
      <c r="T239" s="26">
        <v>0.015</v>
      </c>
      <c r="U239" s="23">
        <v>1749.9334163458327</v>
      </c>
    </row>
    <row r="240" spans="1:21" ht="12.75">
      <c r="A240" s="1">
        <v>36359</v>
      </c>
      <c r="B240" s="14">
        <v>199</v>
      </c>
      <c r="C240" s="2">
        <v>0.0614583343</v>
      </c>
      <c r="D240" s="15">
        <v>0.0614583343</v>
      </c>
      <c r="E240" s="3">
        <v>2305</v>
      </c>
      <c r="F240" s="16">
        <v>0</v>
      </c>
      <c r="G240" s="18">
        <v>870.5</v>
      </c>
      <c r="H240" s="19">
        <f t="shared" si="19"/>
        <v>826.5</v>
      </c>
      <c r="I240" s="17">
        <v>826.5</v>
      </c>
      <c r="J240" s="19">
        <f t="shared" si="20"/>
        <v>1691.6672574300649</v>
      </c>
      <c r="K240" s="19">
        <f t="shared" si="21"/>
        <v>1726.848163430065</v>
      </c>
      <c r="L240" s="19">
        <f t="shared" si="17"/>
        <v>1744.8628574300649</v>
      </c>
      <c r="M240" s="23">
        <f t="shared" si="18"/>
        <v>1735.855510430065</v>
      </c>
      <c r="N240" s="17">
        <v>18.7</v>
      </c>
      <c r="O240" s="17">
        <v>68.8</v>
      </c>
      <c r="P240" s="17">
        <v>97.2</v>
      </c>
      <c r="Q240" s="24">
        <v>2.139</v>
      </c>
      <c r="T240" s="26">
        <v>0.015</v>
      </c>
      <c r="U240" s="23">
        <v>1735.855510430065</v>
      </c>
    </row>
    <row r="241" spans="1:21" ht="12.75">
      <c r="A241" s="1">
        <v>36359</v>
      </c>
      <c r="B241" s="14">
        <v>199</v>
      </c>
      <c r="C241" s="2">
        <v>0.0615740754</v>
      </c>
      <c r="D241" s="15">
        <v>0.0615740754</v>
      </c>
      <c r="E241" s="3">
        <v>2315</v>
      </c>
      <c r="F241" s="16">
        <v>0</v>
      </c>
      <c r="G241" s="18">
        <v>870.4</v>
      </c>
      <c r="H241" s="19">
        <f t="shared" si="19"/>
        <v>826.4</v>
      </c>
      <c r="I241" s="17">
        <v>826.4</v>
      </c>
      <c r="J241" s="19">
        <f t="shared" si="20"/>
        <v>1692.6720310258215</v>
      </c>
      <c r="K241" s="19">
        <f t="shared" si="21"/>
        <v>1727.8529370258216</v>
      </c>
      <c r="L241" s="19">
        <f t="shared" si="17"/>
        <v>1745.8676310258215</v>
      </c>
      <c r="M241" s="23">
        <f t="shared" si="18"/>
        <v>1736.8602840258216</v>
      </c>
      <c r="N241" s="17">
        <v>18.7</v>
      </c>
      <c r="O241" s="17">
        <v>70.8</v>
      </c>
      <c r="P241" s="17">
        <v>99.8</v>
      </c>
      <c r="Q241" s="24">
        <v>1.922</v>
      </c>
      <c r="T241" s="26">
        <v>0.015</v>
      </c>
      <c r="U241" s="23">
        <v>1736.8602840258216</v>
      </c>
    </row>
    <row r="242" spans="1:21" ht="12.75">
      <c r="A242" s="1">
        <v>36359</v>
      </c>
      <c r="B242" s="14">
        <v>199</v>
      </c>
      <c r="C242" s="2">
        <v>0.0616898164</v>
      </c>
      <c r="D242" s="15">
        <v>0.0616898164</v>
      </c>
      <c r="E242" s="3">
        <v>2325</v>
      </c>
      <c r="F242" s="16">
        <v>0</v>
      </c>
      <c r="G242" s="18">
        <v>869.9</v>
      </c>
      <c r="H242" s="19">
        <f t="shared" si="19"/>
        <v>825.9</v>
      </c>
      <c r="I242" s="17">
        <v>825.9</v>
      </c>
      <c r="J242" s="19">
        <f t="shared" si="20"/>
        <v>1697.6977234699716</v>
      </c>
      <c r="K242" s="19">
        <f t="shared" si="21"/>
        <v>1732.8786294699717</v>
      </c>
      <c r="L242" s="19">
        <f t="shared" si="17"/>
        <v>1750.8933234699716</v>
      </c>
      <c r="M242" s="23">
        <f t="shared" si="18"/>
        <v>1741.8859764699716</v>
      </c>
      <c r="N242" s="17">
        <v>18.5</v>
      </c>
      <c r="O242" s="17">
        <v>72.5</v>
      </c>
      <c r="P242" s="17">
        <v>104.1</v>
      </c>
      <c r="Q242" s="24">
        <v>1.771</v>
      </c>
      <c r="T242" s="26">
        <v>0.014</v>
      </c>
      <c r="U242" s="23">
        <v>1741.8859764699716</v>
      </c>
    </row>
    <row r="243" spans="1:21" ht="12.75">
      <c r="A243" s="1">
        <v>36359</v>
      </c>
      <c r="B243" s="14">
        <v>199</v>
      </c>
      <c r="C243" s="2">
        <v>0.0618055537</v>
      </c>
      <c r="D243" s="15">
        <v>0.0618055537</v>
      </c>
      <c r="E243" s="3">
        <v>2335</v>
      </c>
      <c r="F243" s="16">
        <v>0</v>
      </c>
      <c r="G243" s="18">
        <v>869.6</v>
      </c>
      <c r="H243" s="19">
        <f t="shared" si="19"/>
        <v>825.6</v>
      </c>
      <c r="I243" s="17">
        <v>825.6</v>
      </c>
      <c r="J243" s="19">
        <f t="shared" si="20"/>
        <v>1700.7145995692777</v>
      </c>
      <c r="K243" s="19">
        <f t="shared" si="21"/>
        <v>1735.8955055692777</v>
      </c>
      <c r="L243" s="19">
        <f t="shared" si="17"/>
        <v>1753.9101995692777</v>
      </c>
      <c r="M243" s="23">
        <f t="shared" si="18"/>
        <v>1744.9028525692777</v>
      </c>
      <c r="N243" s="17">
        <v>18.4</v>
      </c>
      <c r="O243" s="17">
        <v>74.4</v>
      </c>
      <c r="P243" s="17">
        <v>102.7</v>
      </c>
      <c r="Q243" s="24">
        <v>1.901</v>
      </c>
      <c r="T243" s="26">
        <v>0.015</v>
      </c>
      <c r="U243" s="23">
        <v>1744.9028525692777</v>
      </c>
    </row>
    <row r="244" spans="1:21" ht="12.75">
      <c r="A244" s="1">
        <v>36359</v>
      </c>
      <c r="B244" s="14">
        <v>199</v>
      </c>
      <c r="C244" s="2">
        <v>0.0619212948</v>
      </c>
      <c r="D244" s="15">
        <v>0.0619212948</v>
      </c>
      <c r="E244" s="3">
        <v>2345</v>
      </c>
      <c r="F244" s="16">
        <v>0</v>
      </c>
      <c r="G244" s="18">
        <v>869.4</v>
      </c>
      <c r="H244" s="19">
        <f t="shared" si="19"/>
        <v>825.4</v>
      </c>
      <c r="I244" s="17">
        <v>825.4</v>
      </c>
      <c r="J244" s="19">
        <f t="shared" si="20"/>
        <v>1702.726459390627</v>
      </c>
      <c r="K244" s="19">
        <f t="shared" si="21"/>
        <v>1737.907365390627</v>
      </c>
      <c r="L244" s="19">
        <f t="shared" si="17"/>
        <v>1755.922059390627</v>
      </c>
      <c r="M244" s="23">
        <f t="shared" si="18"/>
        <v>1746.914712390627</v>
      </c>
      <c r="N244" s="17">
        <v>18.3</v>
      </c>
      <c r="O244" s="17">
        <v>80.5</v>
      </c>
      <c r="P244" s="17">
        <v>106.7</v>
      </c>
      <c r="Q244" s="24">
        <v>2.188</v>
      </c>
      <c r="T244" s="26">
        <v>0.015</v>
      </c>
      <c r="U244" s="23">
        <v>1746.914712390627</v>
      </c>
    </row>
    <row r="245" spans="1:21" ht="12.75">
      <c r="A245" s="1">
        <v>36359</v>
      </c>
      <c r="B245" s="14">
        <v>199</v>
      </c>
      <c r="C245" s="2">
        <v>0.0620370358</v>
      </c>
      <c r="D245" s="15">
        <v>0.0620370358</v>
      </c>
      <c r="E245" s="3">
        <v>2355</v>
      </c>
      <c r="F245" s="16">
        <v>0</v>
      </c>
      <c r="G245" s="18">
        <v>869.1</v>
      </c>
      <c r="H245" s="19">
        <f t="shared" si="19"/>
        <v>825.1</v>
      </c>
      <c r="I245" s="17">
        <v>825.1</v>
      </c>
      <c r="J245" s="19">
        <f t="shared" si="20"/>
        <v>1705.7451633458327</v>
      </c>
      <c r="K245" s="19">
        <f t="shared" si="21"/>
        <v>1740.9260693458327</v>
      </c>
      <c r="L245" s="19">
        <f t="shared" si="17"/>
        <v>1758.9407633458327</v>
      </c>
      <c r="M245" s="23">
        <f t="shared" si="18"/>
        <v>1749.9334163458327</v>
      </c>
      <c r="N245" s="17">
        <v>18.1</v>
      </c>
      <c r="O245" s="17">
        <v>83.4</v>
      </c>
      <c r="P245" s="17">
        <v>111.3</v>
      </c>
      <c r="Q245" s="24">
        <v>2.049</v>
      </c>
      <c r="T245" s="26">
        <v>0.015</v>
      </c>
      <c r="U245" s="23">
        <v>1749.9334163458327</v>
      </c>
    </row>
    <row r="246" spans="1:21" ht="12.75">
      <c r="A246" s="1">
        <v>36359</v>
      </c>
      <c r="B246" s="14">
        <v>199</v>
      </c>
      <c r="C246" s="2">
        <v>0.0621527769</v>
      </c>
      <c r="D246" s="15">
        <v>0.0621527769</v>
      </c>
      <c r="E246" s="3">
        <v>2365</v>
      </c>
      <c r="F246" s="16">
        <v>0</v>
      </c>
      <c r="G246" s="18">
        <v>869.4</v>
      </c>
      <c r="H246" s="19">
        <f t="shared" si="19"/>
        <v>825.4</v>
      </c>
      <c r="I246" s="17">
        <v>825.4</v>
      </c>
      <c r="J246" s="19">
        <f t="shared" si="20"/>
        <v>1702.726459390627</v>
      </c>
      <c r="K246" s="19">
        <f t="shared" si="21"/>
        <v>1737.907365390627</v>
      </c>
      <c r="L246" s="19">
        <f t="shared" si="17"/>
        <v>1755.922059390627</v>
      </c>
      <c r="M246" s="23">
        <f t="shared" si="18"/>
        <v>1746.914712390627</v>
      </c>
      <c r="N246" s="17">
        <v>18.1</v>
      </c>
      <c r="O246" s="17">
        <v>85</v>
      </c>
      <c r="P246" s="17">
        <v>116.2</v>
      </c>
      <c r="Q246" s="24">
        <v>1.99</v>
      </c>
      <c r="T246" s="26">
        <v>0.014</v>
      </c>
      <c r="U246" s="23">
        <v>1746.914712390627</v>
      </c>
    </row>
    <row r="247" spans="1:21" ht="12.75">
      <c r="A247" s="1">
        <v>36359</v>
      </c>
      <c r="B247" s="14">
        <v>199</v>
      </c>
      <c r="C247" s="2">
        <v>0.0622685179</v>
      </c>
      <c r="D247" s="15">
        <v>0.0622685179</v>
      </c>
      <c r="E247" s="3">
        <v>2375</v>
      </c>
      <c r="F247" s="16">
        <v>0</v>
      </c>
      <c r="G247" s="18">
        <v>869.4</v>
      </c>
      <c r="H247" s="19">
        <f t="shared" si="19"/>
        <v>825.4</v>
      </c>
      <c r="I247" s="17">
        <v>825.4</v>
      </c>
      <c r="J247" s="19">
        <f t="shared" si="20"/>
        <v>1702.726459390627</v>
      </c>
      <c r="K247" s="19">
        <f t="shared" si="21"/>
        <v>1737.907365390627</v>
      </c>
      <c r="L247" s="19">
        <f t="shared" si="17"/>
        <v>1755.922059390627</v>
      </c>
      <c r="M247" s="23">
        <f t="shared" si="18"/>
        <v>1746.914712390627</v>
      </c>
      <c r="N247" s="17">
        <v>18.2</v>
      </c>
      <c r="O247" s="17">
        <v>82.7</v>
      </c>
      <c r="P247" s="17">
        <v>111.8</v>
      </c>
      <c r="Q247" s="24">
        <v>1.901</v>
      </c>
      <c r="T247" s="26">
        <v>0.015</v>
      </c>
      <c r="U247" s="23">
        <v>1746.914712390627</v>
      </c>
    </row>
    <row r="248" spans="1:21" ht="12.75">
      <c r="A248" s="1">
        <v>36359</v>
      </c>
      <c r="B248" s="14">
        <v>199</v>
      </c>
      <c r="C248" s="2">
        <v>0.062384259</v>
      </c>
      <c r="D248" s="15">
        <v>0.062384259</v>
      </c>
      <c r="E248" s="3">
        <v>2385</v>
      </c>
      <c r="F248" s="16">
        <v>0</v>
      </c>
      <c r="G248" s="18">
        <v>869.4</v>
      </c>
      <c r="H248" s="19">
        <f t="shared" si="19"/>
        <v>825.4</v>
      </c>
      <c r="I248" s="17">
        <v>825.4</v>
      </c>
      <c r="J248" s="19">
        <f t="shared" si="20"/>
        <v>1702.726459390627</v>
      </c>
      <c r="K248" s="19">
        <f t="shared" si="21"/>
        <v>1737.907365390627</v>
      </c>
      <c r="L248" s="19">
        <f t="shared" si="17"/>
        <v>1755.922059390627</v>
      </c>
      <c r="M248" s="23">
        <f t="shared" si="18"/>
        <v>1746.914712390627</v>
      </c>
      <c r="N248" s="17">
        <v>18.2</v>
      </c>
      <c r="O248" s="17">
        <v>81.5</v>
      </c>
      <c r="P248" s="17">
        <v>110.8</v>
      </c>
      <c r="Q248" s="24">
        <v>1.631</v>
      </c>
      <c r="T248" s="26">
        <v>0.016</v>
      </c>
      <c r="U248" s="23">
        <v>1746.914712390627</v>
      </c>
    </row>
    <row r="249" spans="1:21" ht="12.75">
      <c r="A249" s="1">
        <v>36359</v>
      </c>
      <c r="B249" s="14">
        <v>199</v>
      </c>
      <c r="C249" s="2">
        <v>0.0625</v>
      </c>
      <c r="D249" s="15">
        <v>0.0625</v>
      </c>
      <c r="E249" s="3">
        <v>2395</v>
      </c>
      <c r="F249" s="16">
        <v>0</v>
      </c>
      <c r="G249" s="18">
        <v>868.9</v>
      </c>
      <c r="H249" s="19">
        <f t="shared" si="19"/>
        <v>824.9</v>
      </c>
      <c r="I249" s="17">
        <v>824.9</v>
      </c>
      <c r="J249" s="19">
        <f t="shared" si="20"/>
        <v>1707.7582424761774</v>
      </c>
      <c r="K249" s="19">
        <f t="shared" si="21"/>
        <v>1742.9391484761775</v>
      </c>
      <c r="L249" s="19">
        <f t="shared" si="17"/>
        <v>1760.9538424761774</v>
      </c>
      <c r="M249" s="23">
        <f t="shared" si="18"/>
        <v>1751.9464954761775</v>
      </c>
      <c r="N249" s="17">
        <v>18.2</v>
      </c>
      <c r="O249" s="17">
        <v>78.5</v>
      </c>
      <c r="P249" s="17">
        <v>109.7</v>
      </c>
      <c r="Q249" s="24">
        <v>2.068</v>
      </c>
      <c r="T249" s="26">
        <v>15.035</v>
      </c>
      <c r="U249" s="23">
        <v>1751.9464954761775</v>
      </c>
    </row>
    <row r="250" spans="1:21" ht="12.75">
      <c r="A250" s="1">
        <v>36359</v>
      </c>
      <c r="B250" s="14">
        <v>199</v>
      </c>
      <c r="C250" s="2">
        <v>0.0626157373</v>
      </c>
      <c r="D250" s="15">
        <v>0.0626157373</v>
      </c>
      <c r="E250" s="3">
        <v>2405</v>
      </c>
      <c r="F250" s="16">
        <v>0</v>
      </c>
      <c r="G250" s="18">
        <v>868.6</v>
      </c>
      <c r="H250" s="19">
        <f t="shared" si="19"/>
        <v>824.6</v>
      </c>
      <c r="I250" s="17">
        <v>824.6</v>
      </c>
      <c r="J250" s="19">
        <f t="shared" si="20"/>
        <v>1710.7787765035391</v>
      </c>
      <c r="K250" s="19">
        <f t="shared" si="21"/>
        <v>1745.9596825035392</v>
      </c>
      <c r="L250" s="19">
        <f t="shared" si="17"/>
        <v>1763.9743765035391</v>
      </c>
      <c r="M250" s="23">
        <f t="shared" si="18"/>
        <v>1754.9670295035392</v>
      </c>
      <c r="N250" s="17">
        <v>18.1</v>
      </c>
      <c r="O250" s="17">
        <v>82.5</v>
      </c>
      <c r="P250" s="17">
        <v>108.4</v>
      </c>
      <c r="Q250" s="24">
        <v>2.039</v>
      </c>
      <c r="T250" s="26">
        <v>15.108</v>
      </c>
      <c r="U250" s="23">
        <v>1754.9670295035392</v>
      </c>
    </row>
    <row r="251" spans="1:21" ht="12.75">
      <c r="A251" s="1">
        <v>36359</v>
      </c>
      <c r="B251" s="14">
        <v>199</v>
      </c>
      <c r="C251" s="2">
        <v>0.0627314821</v>
      </c>
      <c r="D251" s="15">
        <v>0.0627314821</v>
      </c>
      <c r="E251" s="3">
        <v>2415</v>
      </c>
      <c r="F251" s="16">
        <v>0</v>
      </c>
      <c r="G251" s="18">
        <v>868.8</v>
      </c>
      <c r="H251" s="19">
        <f t="shared" si="19"/>
        <v>824.8</v>
      </c>
      <c r="I251" s="17">
        <v>824.8</v>
      </c>
      <c r="J251" s="19">
        <f t="shared" si="20"/>
        <v>1708.7649650781252</v>
      </c>
      <c r="K251" s="19">
        <f t="shared" si="21"/>
        <v>1743.9458710781253</v>
      </c>
      <c r="L251" s="19">
        <f t="shared" si="17"/>
        <v>1761.9605650781252</v>
      </c>
      <c r="M251" s="23">
        <f t="shared" si="18"/>
        <v>1752.9532180781252</v>
      </c>
      <c r="N251" s="17">
        <v>18.1</v>
      </c>
      <c r="O251" s="17">
        <v>85</v>
      </c>
      <c r="P251" s="17">
        <v>108.2</v>
      </c>
      <c r="Q251" s="24">
        <v>2.353</v>
      </c>
      <c r="T251" s="26">
        <v>15.108</v>
      </c>
      <c r="U251" s="23">
        <v>1752.9532180781252</v>
      </c>
    </row>
    <row r="252" spans="1:21" ht="12.75">
      <c r="A252" s="1">
        <v>36359</v>
      </c>
      <c r="B252" s="14">
        <v>199</v>
      </c>
      <c r="C252" s="2">
        <v>0.0628472194</v>
      </c>
      <c r="D252" s="15">
        <v>0.0628472194</v>
      </c>
      <c r="E252" s="3">
        <v>2425</v>
      </c>
      <c r="F252" s="16">
        <v>0</v>
      </c>
      <c r="G252" s="18">
        <v>868.2</v>
      </c>
      <c r="H252" s="19">
        <f t="shared" si="19"/>
        <v>824.2</v>
      </c>
      <c r="I252" s="17">
        <v>824.2</v>
      </c>
      <c r="J252" s="19">
        <f t="shared" si="20"/>
        <v>1714.8078650697262</v>
      </c>
      <c r="K252" s="19">
        <f t="shared" si="21"/>
        <v>1749.9887710697262</v>
      </c>
      <c r="L252" s="19">
        <f t="shared" si="17"/>
        <v>1768.0034650697262</v>
      </c>
      <c r="M252" s="23">
        <f t="shared" si="18"/>
        <v>1758.9961180697262</v>
      </c>
      <c r="N252" s="17">
        <v>18</v>
      </c>
      <c r="O252" s="17">
        <v>85.7</v>
      </c>
      <c r="P252" s="17">
        <v>113.9</v>
      </c>
      <c r="Q252" s="24">
        <v>2.515</v>
      </c>
      <c r="T252" s="26">
        <v>15.111</v>
      </c>
      <c r="U252" s="23">
        <v>1758.9961180697262</v>
      </c>
    </row>
    <row r="253" spans="1:21" ht="12.75">
      <c r="A253" s="1">
        <v>36359</v>
      </c>
      <c r="B253" s="14">
        <v>199</v>
      </c>
      <c r="C253" s="2">
        <v>0.0629629642</v>
      </c>
      <c r="D253" s="15">
        <v>0.0629629642</v>
      </c>
      <c r="E253" s="3">
        <v>2435</v>
      </c>
      <c r="F253" s="16">
        <v>0</v>
      </c>
      <c r="G253" s="18">
        <v>868</v>
      </c>
      <c r="H253" s="19">
        <f t="shared" si="19"/>
        <v>824</v>
      </c>
      <c r="I253" s="17">
        <v>824</v>
      </c>
      <c r="J253" s="19">
        <f t="shared" si="20"/>
        <v>1716.8231426847624</v>
      </c>
      <c r="K253" s="19">
        <f t="shared" si="21"/>
        <v>1752.0040486847624</v>
      </c>
      <c r="L253" s="19">
        <f t="shared" si="17"/>
        <v>1770.0187426847624</v>
      </c>
      <c r="M253" s="23">
        <f t="shared" si="18"/>
        <v>1761.0113956847624</v>
      </c>
      <c r="N253" s="17">
        <v>18.1</v>
      </c>
      <c r="O253" s="17">
        <v>79.2</v>
      </c>
      <c r="P253" s="17">
        <v>111.6</v>
      </c>
      <c r="Q253" s="24">
        <v>2.861</v>
      </c>
      <c r="T253" s="26">
        <v>15.076</v>
      </c>
      <c r="U253" s="23">
        <v>1761.0113956847624</v>
      </c>
    </row>
    <row r="254" spans="1:21" ht="12.75">
      <c r="A254" s="1">
        <v>36359</v>
      </c>
      <c r="B254" s="14">
        <v>199</v>
      </c>
      <c r="C254" s="2">
        <v>0.0630787015</v>
      </c>
      <c r="D254" s="15">
        <v>0.0630787015</v>
      </c>
      <c r="E254" s="3">
        <v>2445</v>
      </c>
      <c r="F254" s="16">
        <v>0</v>
      </c>
      <c r="G254" s="18">
        <v>868.3</v>
      </c>
      <c r="H254" s="19">
        <f t="shared" si="19"/>
        <v>824.3</v>
      </c>
      <c r="I254" s="17">
        <v>824.3</v>
      </c>
      <c r="J254" s="19">
        <f t="shared" si="20"/>
        <v>1713.8004096396776</v>
      </c>
      <c r="K254" s="19">
        <f t="shared" si="21"/>
        <v>1748.9813156396776</v>
      </c>
      <c r="L254" s="19">
        <f t="shared" si="17"/>
        <v>1766.9960096396776</v>
      </c>
      <c r="M254" s="23">
        <f t="shared" si="18"/>
        <v>1757.9886626396776</v>
      </c>
      <c r="N254" s="17">
        <v>18.1</v>
      </c>
      <c r="O254" s="17">
        <v>80.6</v>
      </c>
      <c r="P254" s="17">
        <v>109.4</v>
      </c>
      <c r="Q254" s="24">
        <v>3.169</v>
      </c>
      <c r="T254" s="26">
        <v>15.198</v>
      </c>
      <c r="U254" s="23">
        <v>1757.9886626396776</v>
      </c>
    </row>
    <row r="255" spans="1:21" ht="12.75">
      <c r="A255" s="1">
        <v>36359</v>
      </c>
      <c r="B255" s="14">
        <v>199</v>
      </c>
      <c r="C255" s="2">
        <v>0.0631944463</v>
      </c>
      <c r="D255" s="15">
        <v>0.0631944463</v>
      </c>
      <c r="E255" s="3">
        <v>2455</v>
      </c>
      <c r="F255" s="16">
        <v>0</v>
      </c>
      <c r="G255" s="18">
        <v>868.3</v>
      </c>
      <c r="H255" s="19">
        <f t="shared" si="19"/>
        <v>824.3</v>
      </c>
      <c r="I255" s="17">
        <v>824.3</v>
      </c>
      <c r="J255" s="19">
        <f t="shared" si="20"/>
        <v>1713.8004096396776</v>
      </c>
      <c r="K255" s="19">
        <f t="shared" si="21"/>
        <v>1748.9813156396776</v>
      </c>
      <c r="L255" s="19">
        <f t="shared" si="17"/>
        <v>1766.9960096396776</v>
      </c>
      <c r="M255" s="23">
        <f t="shared" si="18"/>
        <v>1757.9886626396776</v>
      </c>
      <c r="N255" s="17">
        <v>18.1</v>
      </c>
      <c r="O255" s="17">
        <v>82.4</v>
      </c>
      <c r="P255" s="17">
        <v>108.7</v>
      </c>
      <c r="Q255" s="24">
        <v>2.96</v>
      </c>
      <c r="R255" s="42">
        <v>200.46</v>
      </c>
      <c r="S255" s="42">
        <f aca="true" t="shared" si="22" ref="S255:S318">AVERAGE(R250:R255)</f>
        <v>200.46</v>
      </c>
      <c r="T255" s="26">
        <v>15.174</v>
      </c>
      <c r="U255" s="23">
        <v>1757.9886626396776</v>
      </c>
    </row>
    <row r="256" spans="1:21" ht="12.75">
      <c r="A256" s="1">
        <v>36359</v>
      </c>
      <c r="B256" s="14">
        <v>199</v>
      </c>
      <c r="C256" s="2">
        <v>0.0633101836</v>
      </c>
      <c r="D256" s="15">
        <v>0.0633101836</v>
      </c>
      <c r="E256" s="3">
        <v>2465</v>
      </c>
      <c r="F256" s="16">
        <v>0</v>
      </c>
      <c r="G256" s="18">
        <v>867.5</v>
      </c>
      <c r="H256" s="19">
        <f t="shared" si="19"/>
        <v>823.5</v>
      </c>
      <c r="I256" s="17">
        <v>823.5</v>
      </c>
      <c r="J256" s="19">
        <f t="shared" si="20"/>
        <v>1721.8634775114385</v>
      </c>
      <c r="K256" s="19">
        <f t="shared" si="21"/>
        <v>1757.0443835114386</v>
      </c>
      <c r="L256" s="19">
        <f t="shared" si="17"/>
        <v>1775.0590775114385</v>
      </c>
      <c r="M256" s="23">
        <f t="shared" si="18"/>
        <v>1766.0517305114386</v>
      </c>
      <c r="N256" s="17">
        <v>18.3</v>
      </c>
      <c r="O256" s="17">
        <v>71.8</v>
      </c>
      <c r="P256" s="17">
        <v>109.9</v>
      </c>
      <c r="Q256" s="24">
        <v>2.768</v>
      </c>
      <c r="R256" s="42">
        <v>158.224</v>
      </c>
      <c r="S256" s="42">
        <f t="shared" si="22"/>
        <v>179.34199999999998</v>
      </c>
      <c r="T256" s="26">
        <v>15.163</v>
      </c>
      <c r="U256" s="23">
        <v>1766.0517305114386</v>
      </c>
    </row>
    <row r="257" spans="1:21" ht="12.75">
      <c r="A257" s="1">
        <v>36359</v>
      </c>
      <c r="B257" s="14">
        <v>199</v>
      </c>
      <c r="C257" s="2">
        <v>0.0634259284</v>
      </c>
      <c r="D257" s="15">
        <v>0.0634259284</v>
      </c>
      <c r="E257" s="3">
        <v>2475</v>
      </c>
      <c r="F257" s="16">
        <v>0</v>
      </c>
      <c r="G257" s="18">
        <v>867.2</v>
      </c>
      <c r="H257" s="19">
        <f t="shared" si="19"/>
        <v>823.2</v>
      </c>
      <c r="I257" s="17">
        <v>823.2</v>
      </c>
      <c r="J257" s="19">
        <f t="shared" si="20"/>
        <v>1724.8891475656812</v>
      </c>
      <c r="K257" s="19">
        <f t="shared" si="21"/>
        <v>1760.0700535656813</v>
      </c>
      <c r="L257" s="19">
        <f t="shared" si="17"/>
        <v>1778.0847475656813</v>
      </c>
      <c r="M257" s="23">
        <f t="shared" si="18"/>
        <v>1769.0774005656813</v>
      </c>
      <c r="N257" s="17">
        <v>18.2</v>
      </c>
      <c r="O257" s="17">
        <v>77</v>
      </c>
      <c r="P257" s="17">
        <v>107.3</v>
      </c>
      <c r="Q257" s="24">
        <v>2.989</v>
      </c>
      <c r="R257" s="42">
        <v>199.963</v>
      </c>
      <c r="S257" s="42">
        <f t="shared" si="22"/>
        <v>186.21566666666664</v>
      </c>
      <c r="T257" s="26">
        <v>15.121</v>
      </c>
      <c r="U257" s="23">
        <v>1769.0774005656813</v>
      </c>
    </row>
    <row r="258" spans="1:21" ht="12.75">
      <c r="A258" s="1">
        <v>36359</v>
      </c>
      <c r="B258" s="14">
        <v>199</v>
      </c>
      <c r="C258" s="2">
        <v>0.0635416657</v>
      </c>
      <c r="D258" s="15">
        <v>0.0635416657</v>
      </c>
      <c r="E258" s="3">
        <v>2485</v>
      </c>
      <c r="F258" s="16">
        <v>0</v>
      </c>
      <c r="G258" s="18">
        <v>866.8</v>
      </c>
      <c r="H258" s="19">
        <f t="shared" si="19"/>
        <v>822.8</v>
      </c>
      <c r="I258" s="17">
        <v>822.8</v>
      </c>
      <c r="J258" s="19">
        <f t="shared" si="20"/>
        <v>1728.9250899887516</v>
      </c>
      <c r="K258" s="19">
        <f t="shared" si="21"/>
        <v>1764.1059959887516</v>
      </c>
      <c r="L258" s="19">
        <f t="shared" si="17"/>
        <v>1782.1206899887516</v>
      </c>
      <c r="M258" s="23">
        <f t="shared" si="18"/>
        <v>1773.1133429887516</v>
      </c>
      <c r="N258" s="17">
        <v>18.3</v>
      </c>
      <c r="O258" s="17">
        <v>66.6</v>
      </c>
      <c r="P258" s="17">
        <v>105.5</v>
      </c>
      <c r="Q258" s="24">
        <v>2.919</v>
      </c>
      <c r="R258" s="42">
        <v>178.726</v>
      </c>
      <c r="S258" s="42">
        <f t="shared" si="22"/>
        <v>184.34324999999998</v>
      </c>
      <c r="T258" s="26">
        <v>15.183</v>
      </c>
      <c r="U258" s="23">
        <v>1773.1133429887516</v>
      </c>
    </row>
    <row r="259" spans="1:21" ht="12.75">
      <c r="A259" s="1">
        <v>36359</v>
      </c>
      <c r="B259" s="14">
        <v>199</v>
      </c>
      <c r="C259" s="2">
        <v>0.0636574104</v>
      </c>
      <c r="D259" s="15">
        <v>0.0636574104</v>
      </c>
      <c r="E259" s="3">
        <v>2495</v>
      </c>
      <c r="F259" s="16">
        <v>0</v>
      </c>
      <c r="G259" s="18">
        <v>867.9</v>
      </c>
      <c r="H259" s="19">
        <f t="shared" si="19"/>
        <v>823.9</v>
      </c>
      <c r="I259" s="17">
        <v>823.9</v>
      </c>
      <c r="J259" s="19">
        <f t="shared" si="20"/>
        <v>1717.8309649290977</v>
      </c>
      <c r="K259" s="19">
        <f t="shared" si="21"/>
        <v>1753.0118709290978</v>
      </c>
      <c r="L259" s="19">
        <f t="shared" si="17"/>
        <v>1771.0265649290977</v>
      </c>
      <c r="M259" s="23">
        <f t="shared" si="18"/>
        <v>1762.0192179290977</v>
      </c>
      <c r="N259" s="17">
        <v>18.4</v>
      </c>
      <c r="O259" s="17">
        <v>74</v>
      </c>
      <c r="P259" s="17">
        <v>103.6</v>
      </c>
      <c r="Q259" s="24">
        <v>2.81</v>
      </c>
      <c r="R259" s="42">
        <v>157.513</v>
      </c>
      <c r="S259" s="42">
        <f t="shared" si="22"/>
        <v>178.97719999999998</v>
      </c>
      <c r="T259" s="26">
        <v>15.161</v>
      </c>
      <c r="U259" s="23">
        <v>1762.0192179290977</v>
      </c>
    </row>
    <row r="260" spans="1:21" ht="12.75">
      <c r="A260" s="1">
        <v>36359</v>
      </c>
      <c r="B260" s="14">
        <v>199</v>
      </c>
      <c r="C260" s="2">
        <v>0.0637731478</v>
      </c>
      <c r="D260" s="15">
        <v>0.0637731478</v>
      </c>
      <c r="E260" s="3">
        <v>2505</v>
      </c>
      <c r="F260" s="16">
        <v>0</v>
      </c>
      <c r="G260" s="18">
        <v>867.4</v>
      </c>
      <c r="H260" s="19">
        <f t="shared" si="19"/>
        <v>823.4</v>
      </c>
      <c r="I260" s="17">
        <v>823.4</v>
      </c>
      <c r="J260" s="19">
        <f t="shared" si="20"/>
        <v>1722.8719117068615</v>
      </c>
      <c r="K260" s="19">
        <f t="shared" si="21"/>
        <v>1758.0528177068616</v>
      </c>
      <c r="L260" s="19">
        <f t="shared" si="17"/>
        <v>1776.0675117068615</v>
      </c>
      <c r="M260" s="23">
        <f t="shared" si="18"/>
        <v>1767.0601647068615</v>
      </c>
      <c r="N260" s="17">
        <v>18.4</v>
      </c>
      <c r="O260" s="17">
        <v>72.7</v>
      </c>
      <c r="P260" s="17">
        <v>99.7</v>
      </c>
      <c r="Q260" s="24">
        <v>3.181</v>
      </c>
      <c r="R260" s="42">
        <v>241.276</v>
      </c>
      <c r="S260" s="42">
        <f t="shared" si="22"/>
        <v>189.36033333333333</v>
      </c>
      <c r="T260" s="26">
        <v>15.181</v>
      </c>
      <c r="U260" s="23">
        <v>1767.0601647068615</v>
      </c>
    </row>
    <row r="261" spans="1:21" ht="12.75">
      <c r="A261" s="1">
        <v>36359</v>
      </c>
      <c r="B261" s="14">
        <v>199</v>
      </c>
      <c r="C261" s="2">
        <v>0.0638888925</v>
      </c>
      <c r="D261" s="15">
        <v>0.0638888925</v>
      </c>
      <c r="E261" s="3">
        <v>2515</v>
      </c>
      <c r="F261" s="16">
        <v>0</v>
      </c>
      <c r="G261" s="18">
        <v>867</v>
      </c>
      <c r="H261" s="19">
        <f t="shared" si="19"/>
        <v>823</v>
      </c>
      <c r="I261" s="17">
        <v>823</v>
      </c>
      <c r="J261" s="19">
        <f t="shared" si="20"/>
        <v>1726.9068735802268</v>
      </c>
      <c r="K261" s="19">
        <f t="shared" si="21"/>
        <v>1762.0877795802269</v>
      </c>
      <c r="L261" s="19">
        <f t="shared" si="17"/>
        <v>1780.1024735802268</v>
      </c>
      <c r="M261" s="23">
        <f t="shared" si="18"/>
        <v>1771.0951265802269</v>
      </c>
      <c r="N261" s="17">
        <v>18.4</v>
      </c>
      <c r="O261" s="17">
        <v>73</v>
      </c>
      <c r="P261" s="17">
        <v>98.3</v>
      </c>
      <c r="Q261" s="24">
        <v>2.96</v>
      </c>
      <c r="R261" s="42">
        <v>199.016</v>
      </c>
      <c r="S261" s="42">
        <f t="shared" si="22"/>
        <v>189.1196666666667</v>
      </c>
      <c r="T261" s="26">
        <v>15.176</v>
      </c>
      <c r="U261" s="23">
        <v>1771.0951265802269</v>
      </c>
    </row>
    <row r="262" spans="1:21" ht="12.75">
      <c r="A262" s="1">
        <v>36359</v>
      </c>
      <c r="B262" s="14">
        <v>199</v>
      </c>
      <c r="C262" s="2">
        <v>0.0640046299</v>
      </c>
      <c r="D262" s="15">
        <v>0.0640046299</v>
      </c>
      <c r="E262" s="3">
        <v>2525</v>
      </c>
      <c r="F262" s="16">
        <v>0</v>
      </c>
      <c r="G262" s="18">
        <v>864.8</v>
      </c>
      <c r="H262" s="19">
        <f t="shared" si="19"/>
        <v>820.8</v>
      </c>
      <c r="I262" s="17">
        <v>820.8</v>
      </c>
      <c r="J262" s="19">
        <f t="shared" si="20"/>
        <v>1749.134278284111</v>
      </c>
      <c r="K262" s="19">
        <f t="shared" si="21"/>
        <v>1784.315184284111</v>
      </c>
      <c r="L262" s="19">
        <f t="shared" si="17"/>
        <v>1802.329878284111</v>
      </c>
      <c r="M262" s="23">
        <f t="shared" si="18"/>
        <v>1793.322531284111</v>
      </c>
      <c r="N262" s="17">
        <v>18.4</v>
      </c>
      <c r="O262" s="17">
        <v>69.7</v>
      </c>
      <c r="P262" s="17">
        <v>100.6</v>
      </c>
      <c r="Q262" s="24">
        <v>2.75</v>
      </c>
      <c r="R262" s="42">
        <v>156.779</v>
      </c>
      <c r="S262" s="42">
        <f t="shared" si="22"/>
        <v>188.87883333333335</v>
      </c>
      <c r="T262" s="26">
        <v>15.135</v>
      </c>
      <c r="U262" s="23">
        <v>1793.322531284111</v>
      </c>
    </row>
    <row r="263" spans="1:21" ht="12.75">
      <c r="A263" s="1">
        <v>36359</v>
      </c>
      <c r="B263" s="14">
        <v>199</v>
      </c>
      <c r="C263" s="2">
        <v>0.0641203672</v>
      </c>
      <c r="D263" s="15">
        <v>0.0641203672</v>
      </c>
      <c r="E263" s="3">
        <v>2535</v>
      </c>
      <c r="F263" s="16">
        <v>0</v>
      </c>
      <c r="G263" s="18">
        <v>862.3</v>
      </c>
      <c r="H263" s="19">
        <f t="shared" si="19"/>
        <v>818.3</v>
      </c>
      <c r="I263" s="17">
        <v>818.3</v>
      </c>
      <c r="J263" s="19">
        <f t="shared" si="20"/>
        <v>1774.4651239043299</v>
      </c>
      <c r="K263" s="19">
        <f t="shared" si="21"/>
        <v>1809.64602990433</v>
      </c>
      <c r="L263" s="19">
        <f t="shared" si="17"/>
        <v>1827.6607239043299</v>
      </c>
      <c r="M263" s="23">
        <f t="shared" si="18"/>
        <v>1818.65337690433</v>
      </c>
      <c r="N263" s="17">
        <v>18.1</v>
      </c>
      <c r="O263" s="17">
        <v>66.5</v>
      </c>
      <c r="P263" s="17">
        <v>98.2</v>
      </c>
      <c r="Q263" s="24">
        <v>2.841</v>
      </c>
      <c r="R263" s="42">
        <v>156.566</v>
      </c>
      <c r="S263" s="42">
        <f t="shared" si="22"/>
        <v>181.646</v>
      </c>
      <c r="T263" s="26">
        <v>15.156</v>
      </c>
      <c r="U263" s="23">
        <v>1818.65337690433</v>
      </c>
    </row>
    <row r="264" spans="1:21" ht="12.75">
      <c r="A264" s="1">
        <v>36359</v>
      </c>
      <c r="B264" s="14">
        <v>199</v>
      </c>
      <c r="C264" s="2">
        <v>0.0642361119</v>
      </c>
      <c r="D264" s="15">
        <v>0.0642361119</v>
      </c>
      <c r="E264" s="3">
        <v>2545</v>
      </c>
      <c r="F264" s="16">
        <v>0</v>
      </c>
      <c r="G264" s="18">
        <v>860.7</v>
      </c>
      <c r="H264" s="19">
        <f t="shared" si="19"/>
        <v>816.7</v>
      </c>
      <c r="I264" s="17">
        <v>816.7</v>
      </c>
      <c r="J264" s="19">
        <f t="shared" si="20"/>
        <v>1790.7175109824873</v>
      </c>
      <c r="K264" s="19">
        <f t="shared" si="21"/>
        <v>1825.8984169824873</v>
      </c>
      <c r="L264" s="19">
        <f t="shared" si="17"/>
        <v>1843.9131109824873</v>
      </c>
      <c r="M264" s="23">
        <f t="shared" si="18"/>
        <v>1834.9057639824873</v>
      </c>
      <c r="N264" s="17">
        <v>18</v>
      </c>
      <c r="O264" s="17">
        <v>65.2</v>
      </c>
      <c r="P264" s="17">
        <v>92.7</v>
      </c>
      <c r="Q264" s="24">
        <v>3.148</v>
      </c>
      <c r="R264" s="42">
        <v>219.329</v>
      </c>
      <c r="S264" s="42">
        <f t="shared" si="22"/>
        <v>188.41316666666668</v>
      </c>
      <c r="T264" s="26">
        <v>15.112</v>
      </c>
      <c r="U264" s="23">
        <v>1834.9057639824873</v>
      </c>
    </row>
    <row r="265" spans="1:21" ht="12.75">
      <c r="A265" s="1">
        <v>36359</v>
      </c>
      <c r="B265" s="14">
        <v>199</v>
      </c>
      <c r="C265" s="2">
        <v>0.0643518493</v>
      </c>
      <c r="D265" s="15">
        <v>0.0643518493</v>
      </c>
      <c r="E265" s="3">
        <v>2555</v>
      </c>
      <c r="F265" s="16">
        <v>0</v>
      </c>
      <c r="G265" s="18">
        <v>859</v>
      </c>
      <c r="H265" s="19">
        <f t="shared" si="19"/>
        <v>815</v>
      </c>
      <c r="I265" s="17">
        <v>815</v>
      </c>
      <c r="J265" s="19">
        <f t="shared" si="20"/>
        <v>1808.0205966479343</v>
      </c>
      <c r="K265" s="19">
        <f t="shared" si="21"/>
        <v>1843.2015026479344</v>
      </c>
      <c r="L265" s="19">
        <f aca="true" t="shared" si="23" ref="L265:L328">(J265+53.1956)</f>
        <v>1861.2161966479343</v>
      </c>
      <c r="M265" s="23">
        <f aca="true" t="shared" si="24" ref="M265:M328">AVERAGE(K265:L265)</f>
        <v>1852.2088496479344</v>
      </c>
      <c r="N265" s="17">
        <v>17.9</v>
      </c>
      <c r="O265" s="17">
        <v>62.7</v>
      </c>
      <c r="P265" s="17">
        <v>90.7</v>
      </c>
      <c r="Q265" s="24">
        <v>2.96</v>
      </c>
      <c r="R265" s="42">
        <v>198.069</v>
      </c>
      <c r="S265" s="42">
        <f t="shared" si="22"/>
        <v>195.1725</v>
      </c>
      <c r="T265" s="26">
        <v>15.188</v>
      </c>
      <c r="U265" s="23">
        <v>1852.2088496479344</v>
      </c>
    </row>
    <row r="266" spans="1:21" ht="12.75">
      <c r="A266" s="1">
        <v>36359</v>
      </c>
      <c r="B266" s="14">
        <v>199</v>
      </c>
      <c r="C266" s="2">
        <v>0.064467594</v>
      </c>
      <c r="D266" s="15">
        <v>0.064467594</v>
      </c>
      <c r="E266" s="3">
        <v>2565</v>
      </c>
      <c r="F266" s="16">
        <v>0</v>
      </c>
      <c r="G266" s="18">
        <v>856.7</v>
      </c>
      <c r="H266" s="19">
        <f aca="true" t="shared" si="25" ref="H266:H329">(G266-44)</f>
        <v>812.7</v>
      </c>
      <c r="I266" s="17">
        <v>812.7</v>
      </c>
      <c r="J266" s="19">
        <f aca="true" t="shared" si="26" ref="J266:J329">(8303.951372*LN(1013.25/H266))</f>
        <v>1831.488190021601</v>
      </c>
      <c r="K266" s="19">
        <f aca="true" t="shared" si="27" ref="K266:K329">(J266+35.180906)</f>
        <v>1866.669096021601</v>
      </c>
      <c r="L266" s="19">
        <f t="shared" si="23"/>
        <v>1884.683790021601</v>
      </c>
      <c r="M266" s="23">
        <f t="shared" si="24"/>
        <v>1875.676443021601</v>
      </c>
      <c r="N266" s="17">
        <v>17.7</v>
      </c>
      <c r="O266" s="17">
        <v>61.4</v>
      </c>
      <c r="P266" s="17">
        <v>86.4</v>
      </c>
      <c r="Q266" s="24">
        <v>2.97</v>
      </c>
      <c r="R266" s="42">
        <v>197.832</v>
      </c>
      <c r="S266" s="42">
        <f t="shared" si="22"/>
        <v>187.93183333333332</v>
      </c>
      <c r="T266" s="26">
        <v>15.176</v>
      </c>
      <c r="U266" s="23">
        <v>1875.676443021601</v>
      </c>
    </row>
    <row r="267" spans="1:21" ht="12.75">
      <c r="A267" s="1">
        <v>36359</v>
      </c>
      <c r="B267" s="14">
        <v>199</v>
      </c>
      <c r="C267" s="2">
        <v>0.0645833313</v>
      </c>
      <c r="D267" s="15">
        <v>0.0645833313</v>
      </c>
      <c r="E267" s="3">
        <v>2575</v>
      </c>
      <c r="F267" s="16">
        <v>0</v>
      </c>
      <c r="G267" s="18">
        <v>854.8</v>
      </c>
      <c r="H267" s="19">
        <f t="shared" si="25"/>
        <v>810.8</v>
      </c>
      <c r="I267" s="17">
        <v>810.8</v>
      </c>
      <c r="J267" s="19">
        <f t="shared" si="26"/>
        <v>1850.9246110994109</v>
      </c>
      <c r="K267" s="19">
        <f t="shared" si="27"/>
        <v>1886.105517099411</v>
      </c>
      <c r="L267" s="19">
        <f t="shared" si="23"/>
        <v>1904.1202110994109</v>
      </c>
      <c r="M267" s="23">
        <f t="shared" si="24"/>
        <v>1895.112864099411</v>
      </c>
      <c r="N267" s="17">
        <v>17.4</v>
      </c>
      <c r="O267" s="17">
        <v>62.1</v>
      </c>
      <c r="P267" s="17">
        <v>83.8</v>
      </c>
      <c r="Q267" s="24">
        <v>2.751</v>
      </c>
      <c r="R267" s="42">
        <v>155.619</v>
      </c>
      <c r="S267" s="42">
        <f t="shared" si="22"/>
        <v>180.69899999999998</v>
      </c>
      <c r="T267" s="26">
        <v>15.216</v>
      </c>
      <c r="U267" s="23">
        <v>1895.112864099411</v>
      </c>
    </row>
    <row r="268" spans="1:21" ht="12.75">
      <c r="A268" s="1">
        <v>36359</v>
      </c>
      <c r="B268" s="14">
        <v>199</v>
      </c>
      <c r="C268" s="2">
        <v>0.0646990761</v>
      </c>
      <c r="D268" s="15">
        <v>0.0646990761</v>
      </c>
      <c r="E268" s="3">
        <v>2585</v>
      </c>
      <c r="F268" s="16">
        <v>0</v>
      </c>
      <c r="G268" s="18">
        <v>853.4</v>
      </c>
      <c r="H268" s="19">
        <f t="shared" si="25"/>
        <v>809.4</v>
      </c>
      <c r="I268" s="17">
        <v>809.4</v>
      </c>
      <c r="J268" s="19">
        <f t="shared" si="26"/>
        <v>1865.275351519377</v>
      </c>
      <c r="K268" s="19">
        <f t="shared" si="27"/>
        <v>1900.456257519377</v>
      </c>
      <c r="L268" s="19">
        <f t="shared" si="23"/>
        <v>1918.470951519377</v>
      </c>
      <c r="M268" s="23">
        <f t="shared" si="24"/>
        <v>1909.463604519377</v>
      </c>
      <c r="N268" s="17">
        <v>17.2</v>
      </c>
      <c r="O268" s="17">
        <v>62.5</v>
      </c>
      <c r="P268" s="17">
        <v>81.9</v>
      </c>
      <c r="Q268" s="24">
        <v>2.85</v>
      </c>
      <c r="R268" s="42">
        <v>155.382</v>
      </c>
      <c r="S268" s="42">
        <f t="shared" si="22"/>
        <v>180.46616666666668</v>
      </c>
      <c r="T268" s="26">
        <v>15.188</v>
      </c>
      <c r="U268" s="23">
        <v>1909.463604519377</v>
      </c>
    </row>
    <row r="269" spans="1:21" ht="12.75">
      <c r="A269" s="1">
        <v>36359</v>
      </c>
      <c r="B269" s="14">
        <v>199</v>
      </c>
      <c r="C269" s="2">
        <v>0.0648148134</v>
      </c>
      <c r="D269" s="15">
        <v>0.0648148134</v>
      </c>
      <c r="E269" s="3">
        <v>2595</v>
      </c>
      <c r="F269" s="16">
        <v>0</v>
      </c>
      <c r="G269" s="18">
        <v>851.9</v>
      </c>
      <c r="H269" s="19">
        <f t="shared" si="25"/>
        <v>807.9</v>
      </c>
      <c r="I269" s="17">
        <v>807.9</v>
      </c>
      <c r="J269" s="19">
        <f t="shared" si="26"/>
        <v>1880.6787159286355</v>
      </c>
      <c r="K269" s="19">
        <f t="shared" si="27"/>
        <v>1915.8596219286355</v>
      </c>
      <c r="L269" s="19">
        <f t="shared" si="23"/>
        <v>1933.8743159286355</v>
      </c>
      <c r="M269" s="23">
        <f t="shared" si="24"/>
        <v>1924.8669689286355</v>
      </c>
      <c r="N269" s="17">
        <v>17</v>
      </c>
      <c r="O269" s="17">
        <v>63.4</v>
      </c>
      <c r="P269" s="17">
        <v>81.4</v>
      </c>
      <c r="Q269" s="24">
        <v>2.991</v>
      </c>
      <c r="R269" s="42">
        <v>197.121</v>
      </c>
      <c r="S269" s="42">
        <f t="shared" si="22"/>
        <v>187.22533333333334</v>
      </c>
      <c r="T269" s="26">
        <v>15.201</v>
      </c>
      <c r="U269" s="23">
        <v>1924.8669689286355</v>
      </c>
    </row>
    <row r="270" spans="1:21" ht="12.75">
      <c r="A270" s="1">
        <v>36359</v>
      </c>
      <c r="B270" s="14">
        <v>199</v>
      </c>
      <c r="C270" s="2">
        <v>0.0649305582</v>
      </c>
      <c r="D270" s="15">
        <v>0.0649305582</v>
      </c>
      <c r="E270" s="3">
        <v>2605</v>
      </c>
      <c r="F270" s="16">
        <v>0</v>
      </c>
      <c r="G270" s="18">
        <v>850.6</v>
      </c>
      <c r="H270" s="19">
        <f t="shared" si="25"/>
        <v>806.6</v>
      </c>
      <c r="I270" s="17">
        <v>806.6</v>
      </c>
      <c r="J270" s="19">
        <f t="shared" si="26"/>
        <v>1894.0514494270744</v>
      </c>
      <c r="K270" s="19">
        <f t="shared" si="27"/>
        <v>1929.2323554270745</v>
      </c>
      <c r="L270" s="19">
        <f t="shared" si="23"/>
        <v>1947.2470494270744</v>
      </c>
      <c r="M270" s="23">
        <f t="shared" si="24"/>
        <v>1938.2397024270745</v>
      </c>
      <c r="N270" s="17">
        <v>16.7</v>
      </c>
      <c r="O270" s="17">
        <v>64.5</v>
      </c>
      <c r="P270" s="17">
        <v>82.7</v>
      </c>
      <c r="Q270" s="24">
        <v>2.99</v>
      </c>
      <c r="R270" s="42">
        <v>196.885</v>
      </c>
      <c r="S270" s="42">
        <f t="shared" si="22"/>
        <v>183.48466666666664</v>
      </c>
      <c r="T270" s="26">
        <v>15.176</v>
      </c>
      <c r="U270" s="23">
        <v>1938.2397024270745</v>
      </c>
    </row>
    <row r="271" spans="1:21" ht="12.75">
      <c r="A271" s="1">
        <v>36359</v>
      </c>
      <c r="B271" s="14">
        <v>199</v>
      </c>
      <c r="C271" s="2">
        <v>0.0650462955</v>
      </c>
      <c r="D271" s="15">
        <v>0.0650462955</v>
      </c>
      <c r="E271" s="3">
        <v>2615</v>
      </c>
      <c r="F271" s="16">
        <v>0</v>
      </c>
      <c r="G271" s="18">
        <v>848.6</v>
      </c>
      <c r="H271" s="19">
        <f t="shared" si="25"/>
        <v>804.6</v>
      </c>
      <c r="I271" s="17">
        <v>804.6</v>
      </c>
      <c r="J271" s="19">
        <f t="shared" si="26"/>
        <v>1914.6670294594956</v>
      </c>
      <c r="K271" s="19">
        <f t="shared" si="27"/>
        <v>1949.8479354594956</v>
      </c>
      <c r="L271" s="19">
        <f t="shared" si="23"/>
        <v>1967.8626294594956</v>
      </c>
      <c r="M271" s="23">
        <f t="shared" si="24"/>
        <v>1958.8552824594956</v>
      </c>
      <c r="N271" s="17">
        <v>16.7</v>
      </c>
      <c r="O271" s="17">
        <v>63.1</v>
      </c>
      <c r="P271" s="17">
        <v>83</v>
      </c>
      <c r="Q271" s="24">
        <v>2.701</v>
      </c>
      <c r="R271" s="42">
        <v>133.671</v>
      </c>
      <c r="S271" s="42">
        <f t="shared" si="22"/>
        <v>172.75166666666667</v>
      </c>
      <c r="T271" s="26">
        <v>15.056</v>
      </c>
      <c r="U271" s="23">
        <v>1958.8552824594956</v>
      </c>
    </row>
    <row r="272" spans="1:21" ht="12.75">
      <c r="A272" s="1">
        <v>36359</v>
      </c>
      <c r="B272" s="14">
        <v>199</v>
      </c>
      <c r="C272" s="2">
        <v>0.0651620403</v>
      </c>
      <c r="D272" s="15">
        <v>0.0651620403</v>
      </c>
      <c r="E272" s="3">
        <v>2625</v>
      </c>
      <c r="F272" s="16">
        <v>0</v>
      </c>
      <c r="G272" s="18">
        <v>845.9</v>
      </c>
      <c r="H272" s="19">
        <f t="shared" si="25"/>
        <v>801.9</v>
      </c>
      <c r="I272" s="17">
        <v>801.9</v>
      </c>
      <c r="J272" s="19">
        <f t="shared" si="26"/>
        <v>1942.5794973271397</v>
      </c>
      <c r="K272" s="19">
        <f t="shared" si="27"/>
        <v>1977.7604033271398</v>
      </c>
      <c r="L272" s="19">
        <f t="shared" si="23"/>
        <v>1995.7750973271397</v>
      </c>
      <c r="M272" s="23">
        <f t="shared" si="24"/>
        <v>1986.7677503271398</v>
      </c>
      <c r="N272" s="17">
        <v>16.4</v>
      </c>
      <c r="O272" s="17">
        <v>62.3</v>
      </c>
      <c r="P272" s="17">
        <v>80.3</v>
      </c>
      <c r="Q272" s="24">
        <v>2.404</v>
      </c>
      <c r="R272" s="42">
        <v>70.435</v>
      </c>
      <c r="S272" s="42">
        <f t="shared" si="22"/>
        <v>151.5188333333333</v>
      </c>
      <c r="T272" s="26">
        <v>15.125</v>
      </c>
      <c r="U272" s="23">
        <v>1986.7677503271398</v>
      </c>
    </row>
    <row r="273" spans="1:21" ht="12.75">
      <c r="A273" s="1">
        <v>36359</v>
      </c>
      <c r="B273" s="14">
        <v>199</v>
      </c>
      <c r="C273" s="2">
        <v>0.0652777776</v>
      </c>
      <c r="D273" s="15">
        <v>0.0652777776</v>
      </c>
      <c r="E273" s="3">
        <v>2635</v>
      </c>
      <c r="F273" s="16">
        <v>0</v>
      </c>
      <c r="G273" s="18">
        <v>844.9</v>
      </c>
      <c r="H273" s="19">
        <f t="shared" si="25"/>
        <v>800.9</v>
      </c>
      <c r="I273" s="17">
        <v>800.9</v>
      </c>
      <c r="J273" s="19">
        <f t="shared" si="26"/>
        <v>1952.9413047260289</v>
      </c>
      <c r="K273" s="19">
        <f t="shared" si="27"/>
        <v>1988.122210726029</v>
      </c>
      <c r="L273" s="19">
        <f t="shared" si="23"/>
        <v>2006.136904726029</v>
      </c>
      <c r="M273" s="23">
        <f t="shared" si="24"/>
        <v>1997.129557726029</v>
      </c>
      <c r="N273" s="17">
        <v>16.5</v>
      </c>
      <c r="O273" s="17">
        <v>59.6</v>
      </c>
      <c r="P273" s="17">
        <v>77.2</v>
      </c>
      <c r="Q273" s="24">
        <v>2.809</v>
      </c>
      <c r="R273" s="42">
        <v>154.174</v>
      </c>
      <c r="S273" s="42">
        <f t="shared" si="22"/>
        <v>151.278</v>
      </c>
      <c r="T273" s="26">
        <v>15.156</v>
      </c>
      <c r="U273" s="23">
        <v>1997.129557726029</v>
      </c>
    </row>
    <row r="274" spans="1:21" ht="12.75">
      <c r="A274" s="1">
        <v>36359</v>
      </c>
      <c r="B274" s="14">
        <v>199</v>
      </c>
      <c r="C274" s="2">
        <v>0.0653935149</v>
      </c>
      <c r="D274" s="15">
        <v>0.0653935149</v>
      </c>
      <c r="E274" s="3">
        <v>2645</v>
      </c>
      <c r="F274" s="16">
        <v>0</v>
      </c>
      <c r="G274" s="18">
        <v>843</v>
      </c>
      <c r="H274" s="19">
        <f t="shared" si="25"/>
        <v>799</v>
      </c>
      <c r="I274" s="17">
        <v>799</v>
      </c>
      <c r="J274" s="19">
        <f t="shared" si="26"/>
        <v>1972.6644312014125</v>
      </c>
      <c r="K274" s="19">
        <f t="shared" si="27"/>
        <v>2007.8453372014126</v>
      </c>
      <c r="L274" s="19">
        <f t="shared" si="23"/>
        <v>2025.8600312014125</v>
      </c>
      <c r="M274" s="23">
        <f t="shared" si="24"/>
        <v>2016.8526842014126</v>
      </c>
      <c r="N274" s="17">
        <v>16.2</v>
      </c>
      <c r="O274" s="17">
        <v>60.9</v>
      </c>
      <c r="P274" s="17">
        <v>77.6</v>
      </c>
      <c r="Q274" s="24">
        <v>2.584</v>
      </c>
      <c r="R274" s="42">
        <v>111.937</v>
      </c>
      <c r="S274" s="42">
        <f t="shared" si="22"/>
        <v>144.03716666666665</v>
      </c>
      <c r="T274" s="26">
        <v>15.144</v>
      </c>
      <c r="U274" s="23">
        <v>2016.8526842014126</v>
      </c>
    </row>
    <row r="275" spans="1:21" ht="12.75">
      <c r="A275" s="1">
        <v>36359</v>
      </c>
      <c r="B275" s="14">
        <v>199</v>
      </c>
      <c r="C275" s="2">
        <v>0.0655092597</v>
      </c>
      <c r="D275" s="15">
        <v>0.0655092597</v>
      </c>
      <c r="E275" s="3">
        <v>2655</v>
      </c>
      <c r="F275" s="16">
        <v>0</v>
      </c>
      <c r="G275" s="18">
        <v>841.7</v>
      </c>
      <c r="H275" s="19">
        <f t="shared" si="25"/>
        <v>797.7</v>
      </c>
      <c r="I275" s="17">
        <v>797.7</v>
      </c>
      <c r="J275" s="19">
        <f t="shared" si="26"/>
        <v>1986.1862439012589</v>
      </c>
      <c r="K275" s="19">
        <f t="shared" si="27"/>
        <v>2021.367149901259</v>
      </c>
      <c r="L275" s="19">
        <f t="shared" si="23"/>
        <v>2039.381843901259</v>
      </c>
      <c r="M275" s="23">
        <f t="shared" si="24"/>
        <v>2030.374496901259</v>
      </c>
      <c r="N275" s="17">
        <v>15.9</v>
      </c>
      <c r="O275" s="17">
        <v>64.3</v>
      </c>
      <c r="P275" s="17">
        <v>79.8</v>
      </c>
      <c r="Q275" s="24">
        <v>2.669</v>
      </c>
      <c r="R275" s="42">
        <v>132.724</v>
      </c>
      <c r="S275" s="42">
        <f t="shared" si="22"/>
        <v>133.30433333333335</v>
      </c>
      <c r="T275" s="26">
        <v>15.058</v>
      </c>
      <c r="U275" s="23">
        <v>2030.374496901259</v>
      </c>
    </row>
    <row r="276" spans="1:21" ht="12.75">
      <c r="A276" s="1">
        <v>36359</v>
      </c>
      <c r="B276" s="14">
        <v>199</v>
      </c>
      <c r="C276" s="2">
        <v>0.065624997</v>
      </c>
      <c r="D276" s="15">
        <v>0.065624997</v>
      </c>
      <c r="E276" s="3">
        <v>2665</v>
      </c>
      <c r="F276" s="16">
        <v>0</v>
      </c>
      <c r="G276" s="18">
        <v>840.1</v>
      </c>
      <c r="H276" s="19">
        <f t="shared" si="25"/>
        <v>796.1</v>
      </c>
      <c r="I276" s="17">
        <v>796.1</v>
      </c>
      <c r="J276" s="19">
        <f t="shared" si="26"/>
        <v>2002.85875821736</v>
      </c>
      <c r="K276" s="19">
        <f t="shared" si="27"/>
        <v>2038.03966421736</v>
      </c>
      <c r="L276" s="19">
        <f t="shared" si="23"/>
        <v>2056.05435821736</v>
      </c>
      <c r="M276" s="23">
        <f t="shared" si="24"/>
        <v>2047.04701121736</v>
      </c>
      <c r="N276" s="17">
        <v>16</v>
      </c>
      <c r="O276" s="17">
        <v>61.3</v>
      </c>
      <c r="P276" s="17">
        <v>79.3</v>
      </c>
      <c r="Q276" s="24">
        <v>2.524</v>
      </c>
      <c r="R276" s="42">
        <v>90.487</v>
      </c>
      <c r="S276" s="42">
        <f t="shared" si="22"/>
        <v>115.57133333333333</v>
      </c>
      <c r="T276" s="26">
        <v>15.151</v>
      </c>
      <c r="U276" s="23">
        <v>2047.04701121736</v>
      </c>
    </row>
    <row r="277" spans="1:21" ht="12.75">
      <c r="A277" s="1">
        <v>36359</v>
      </c>
      <c r="B277" s="14">
        <v>199</v>
      </c>
      <c r="C277" s="2">
        <v>0.0657407418</v>
      </c>
      <c r="D277" s="15">
        <v>0.0657407418</v>
      </c>
      <c r="E277" s="3">
        <v>2675</v>
      </c>
      <c r="F277" s="16">
        <v>0</v>
      </c>
      <c r="G277" s="18">
        <v>839.2</v>
      </c>
      <c r="H277" s="19">
        <f t="shared" si="25"/>
        <v>795.2</v>
      </c>
      <c r="I277" s="17">
        <v>795.2</v>
      </c>
      <c r="J277" s="19">
        <f t="shared" si="26"/>
        <v>2012.2517790577663</v>
      </c>
      <c r="K277" s="19">
        <f t="shared" si="27"/>
        <v>2047.4326850577663</v>
      </c>
      <c r="L277" s="19">
        <f t="shared" si="23"/>
        <v>2065.4473790577663</v>
      </c>
      <c r="M277" s="23">
        <f t="shared" si="24"/>
        <v>2056.440032057766</v>
      </c>
      <c r="N277" s="17">
        <v>16</v>
      </c>
      <c r="O277" s="17">
        <v>58.4</v>
      </c>
      <c r="P277" s="17">
        <v>76.4</v>
      </c>
      <c r="Q277" s="24">
        <v>2.573</v>
      </c>
      <c r="R277" s="42">
        <v>111.227</v>
      </c>
      <c r="S277" s="42">
        <f t="shared" si="22"/>
        <v>111.83066666666666</v>
      </c>
      <c r="T277" s="26">
        <v>15.156</v>
      </c>
      <c r="U277" s="23">
        <v>2056.440032057766</v>
      </c>
    </row>
    <row r="278" spans="1:21" ht="12.75">
      <c r="A278" s="1">
        <v>36359</v>
      </c>
      <c r="B278" s="14">
        <v>199</v>
      </c>
      <c r="C278" s="2">
        <v>0.0658564791</v>
      </c>
      <c r="D278" s="15">
        <v>0.0658564791</v>
      </c>
      <c r="E278" s="3">
        <v>2685</v>
      </c>
      <c r="F278" s="16">
        <v>0</v>
      </c>
      <c r="G278" s="18">
        <v>837.8</v>
      </c>
      <c r="H278" s="19">
        <f t="shared" si="25"/>
        <v>793.8</v>
      </c>
      <c r="I278" s="17">
        <v>793.8</v>
      </c>
      <c r="J278" s="19">
        <f t="shared" si="26"/>
        <v>2026.8842962748265</v>
      </c>
      <c r="K278" s="19">
        <f t="shared" si="27"/>
        <v>2062.0652022748263</v>
      </c>
      <c r="L278" s="19">
        <f t="shared" si="23"/>
        <v>2080.0798962748263</v>
      </c>
      <c r="M278" s="23">
        <f t="shared" si="24"/>
        <v>2071.072549274826</v>
      </c>
      <c r="N278" s="17">
        <v>16</v>
      </c>
      <c r="O278" s="17">
        <v>56.7</v>
      </c>
      <c r="P278" s="17">
        <v>70.4</v>
      </c>
      <c r="Q278" s="24">
        <v>2.79</v>
      </c>
      <c r="R278" s="42">
        <v>153.014</v>
      </c>
      <c r="S278" s="42">
        <f t="shared" si="22"/>
        <v>125.59383333333334</v>
      </c>
      <c r="T278" s="26">
        <v>15.191</v>
      </c>
      <c r="U278" s="23">
        <v>2071.072549274826</v>
      </c>
    </row>
    <row r="279" spans="1:21" ht="12.75">
      <c r="A279" s="1">
        <v>36359</v>
      </c>
      <c r="B279" s="14">
        <v>199</v>
      </c>
      <c r="C279" s="2">
        <v>0.0659722239</v>
      </c>
      <c r="D279" s="15">
        <v>0.0659722239</v>
      </c>
      <c r="E279" s="3">
        <v>2695</v>
      </c>
      <c r="F279" s="16">
        <v>0</v>
      </c>
      <c r="G279" s="18">
        <v>836.3</v>
      </c>
      <c r="H279" s="19">
        <f t="shared" si="25"/>
        <v>792.3</v>
      </c>
      <c r="I279" s="17">
        <v>792.3</v>
      </c>
      <c r="J279" s="19">
        <f t="shared" si="26"/>
        <v>2042.5906587632444</v>
      </c>
      <c r="K279" s="19">
        <f t="shared" si="27"/>
        <v>2077.7715647632444</v>
      </c>
      <c r="L279" s="19">
        <f t="shared" si="23"/>
        <v>2095.7862587632444</v>
      </c>
      <c r="M279" s="23">
        <f t="shared" si="24"/>
        <v>2086.7789117632447</v>
      </c>
      <c r="N279" s="17">
        <v>15.9</v>
      </c>
      <c r="O279" s="17">
        <v>55.8</v>
      </c>
      <c r="P279" s="17">
        <v>67.8</v>
      </c>
      <c r="Q279" s="24">
        <v>2.614</v>
      </c>
      <c r="R279" s="42">
        <v>110.777</v>
      </c>
      <c r="S279" s="42">
        <f t="shared" si="22"/>
        <v>118.361</v>
      </c>
      <c r="T279" s="26">
        <v>15.172</v>
      </c>
      <c r="U279" s="23">
        <v>2086.7789117632447</v>
      </c>
    </row>
    <row r="280" spans="1:21" ht="12.75">
      <c r="A280" s="1">
        <v>36359</v>
      </c>
      <c r="B280" s="14">
        <v>199</v>
      </c>
      <c r="C280" s="2">
        <v>0.0660879612</v>
      </c>
      <c r="D280" s="15">
        <v>0.0660879612</v>
      </c>
      <c r="E280" s="3">
        <v>2705</v>
      </c>
      <c r="F280" s="16">
        <v>0</v>
      </c>
      <c r="G280" s="18">
        <v>834.5</v>
      </c>
      <c r="H280" s="19">
        <f t="shared" si="25"/>
        <v>790.5</v>
      </c>
      <c r="I280" s="17">
        <v>790.5</v>
      </c>
      <c r="J280" s="19">
        <f t="shared" si="26"/>
        <v>2061.4775919363688</v>
      </c>
      <c r="K280" s="19">
        <f t="shared" si="27"/>
        <v>2096.658497936369</v>
      </c>
      <c r="L280" s="19">
        <f t="shared" si="23"/>
        <v>2114.6731919363688</v>
      </c>
      <c r="M280" s="23">
        <f t="shared" si="24"/>
        <v>2105.6658449363686</v>
      </c>
      <c r="N280" s="17">
        <v>15.8</v>
      </c>
      <c r="O280" s="17">
        <v>55.3</v>
      </c>
      <c r="P280" s="17">
        <v>66.4</v>
      </c>
      <c r="Q280" s="24">
        <v>2.604</v>
      </c>
      <c r="R280" s="42">
        <v>110.516</v>
      </c>
      <c r="S280" s="42">
        <f t="shared" si="22"/>
        <v>118.12416666666667</v>
      </c>
      <c r="T280" s="26">
        <v>15.144</v>
      </c>
      <c r="U280" s="23">
        <v>2105.6658449363686</v>
      </c>
    </row>
    <row r="281" spans="1:21" ht="12.75">
      <c r="A281" s="1">
        <v>36359</v>
      </c>
      <c r="B281" s="14">
        <v>199</v>
      </c>
      <c r="C281" s="2">
        <v>0.066203706</v>
      </c>
      <c r="D281" s="15">
        <v>0.066203706</v>
      </c>
      <c r="E281" s="3">
        <v>2715</v>
      </c>
      <c r="F281" s="16">
        <v>0</v>
      </c>
      <c r="G281" s="18">
        <v>832.3</v>
      </c>
      <c r="H281" s="19">
        <f t="shared" si="25"/>
        <v>788.3</v>
      </c>
      <c r="I281" s="17">
        <v>788.3</v>
      </c>
      <c r="J281" s="19">
        <f t="shared" si="26"/>
        <v>2084.620111372354</v>
      </c>
      <c r="K281" s="19">
        <f t="shared" si="27"/>
        <v>2119.801017372354</v>
      </c>
      <c r="L281" s="19">
        <f t="shared" si="23"/>
        <v>2137.815711372354</v>
      </c>
      <c r="M281" s="23">
        <f t="shared" si="24"/>
        <v>2128.808364372354</v>
      </c>
      <c r="N281" s="17">
        <v>15.6</v>
      </c>
      <c r="O281" s="17">
        <v>54.9</v>
      </c>
      <c r="P281" s="17">
        <v>66.2</v>
      </c>
      <c r="Q281" s="24">
        <v>2.644</v>
      </c>
      <c r="R281" s="42">
        <v>110.28</v>
      </c>
      <c r="S281" s="42">
        <f t="shared" si="22"/>
        <v>114.38349999999998</v>
      </c>
      <c r="T281" s="26">
        <v>15.146</v>
      </c>
      <c r="U281" s="23">
        <v>2128.808364372354</v>
      </c>
    </row>
    <row r="282" spans="1:21" ht="12.75">
      <c r="A282" s="1">
        <v>36359</v>
      </c>
      <c r="B282" s="14">
        <v>199</v>
      </c>
      <c r="C282" s="2">
        <v>0.0663194433</v>
      </c>
      <c r="D282" s="15">
        <v>0.0663194433</v>
      </c>
      <c r="E282" s="3">
        <v>2725</v>
      </c>
      <c r="F282" s="16">
        <v>0</v>
      </c>
      <c r="G282" s="18">
        <v>830.8</v>
      </c>
      <c r="H282" s="19">
        <f t="shared" si="25"/>
        <v>786.8</v>
      </c>
      <c r="I282" s="17">
        <v>786.8</v>
      </c>
      <c r="J282" s="19">
        <f t="shared" si="26"/>
        <v>2100.436162192603</v>
      </c>
      <c r="K282" s="19">
        <f t="shared" si="27"/>
        <v>2135.6170681926033</v>
      </c>
      <c r="L282" s="19">
        <f t="shared" si="23"/>
        <v>2153.631762192603</v>
      </c>
      <c r="M282" s="23">
        <f t="shared" si="24"/>
        <v>2144.624415192603</v>
      </c>
      <c r="N282" s="17">
        <v>15.4</v>
      </c>
      <c r="O282" s="17">
        <v>54.7</v>
      </c>
      <c r="P282" s="17">
        <v>63.4</v>
      </c>
      <c r="Q282" s="24">
        <v>2.741</v>
      </c>
      <c r="R282" s="42">
        <v>131.066</v>
      </c>
      <c r="S282" s="42">
        <f t="shared" si="22"/>
        <v>121.14666666666666</v>
      </c>
      <c r="T282" s="26">
        <v>15.076</v>
      </c>
      <c r="U282" s="23">
        <v>2144.624415192603</v>
      </c>
    </row>
    <row r="283" spans="1:21" ht="12.75">
      <c r="A283" s="1">
        <v>36359</v>
      </c>
      <c r="B283" s="14">
        <v>199</v>
      </c>
      <c r="C283" s="2">
        <v>0.0664351881</v>
      </c>
      <c r="D283" s="15">
        <v>0.0664351881</v>
      </c>
      <c r="E283" s="3">
        <v>2735</v>
      </c>
      <c r="F283" s="16">
        <v>0</v>
      </c>
      <c r="G283" s="18">
        <v>829.7</v>
      </c>
      <c r="H283" s="19">
        <f t="shared" si="25"/>
        <v>785.7</v>
      </c>
      <c r="I283" s="17">
        <v>785.7</v>
      </c>
      <c r="J283" s="19">
        <f t="shared" si="26"/>
        <v>2112.053774910074</v>
      </c>
      <c r="K283" s="19">
        <f t="shared" si="27"/>
        <v>2147.234680910074</v>
      </c>
      <c r="L283" s="19">
        <f t="shared" si="23"/>
        <v>2165.249374910074</v>
      </c>
      <c r="M283" s="23">
        <f t="shared" si="24"/>
        <v>2156.2420279100743</v>
      </c>
      <c r="N283" s="17">
        <v>15.3</v>
      </c>
      <c r="O283" s="17">
        <v>55.4</v>
      </c>
      <c r="P283" s="17">
        <v>65.2</v>
      </c>
      <c r="Q283" s="24">
        <v>2.901</v>
      </c>
      <c r="R283" s="42">
        <v>172.83</v>
      </c>
      <c r="S283" s="42">
        <f t="shared" si="22"/>
        <v>131.41383333333334</v>
      </c>
      <c r="T283" s="26">
        <v>15.178</v>
      </c>
      <c r="U283" s="23">
        <v>2156.2420279100743</v>
      </c>
    </row>
    <row r="284" spans="1:21" ht="12.75">
      <c r="A284" s="1">
        <v>36359</v>
      </c>
      <c r="B284" s="14">
        <v>199</v>
      </c>
      <c r="C284" s="2">
        <v>0.0665509254</v>
      </c>
      <c r="D284" s="15">
        <v>0.0665509254</v>
      </c>
      <c r="E284" s="3">
        <v>2745</v>
      </c>
      <c r="F284" s="16">
        <v>0</v>
      </c>
      <c r="G284" s="18">
        <v>828</v>
      </c>
      <c r="H284" s="19">
        <f t="shared" si="25"/>
        <v>784</v>
      </c>
      <c r="I284" s="17">
        <v>784</v>
      </c>
      <c r="J284" s="19">
        <f t="shared" si="26"/>
        <v>2130.0402982605415</v>
      </c>
      <c r="K284" s="19">
        <f t="shared" si="27"/>
        <v>2165.2212042605415</v>
      </c>
      <c r="L284" s="19">
        <f t="shared" si="23"/>
        <v>2183.2358982605415</v>
      </c>
      <c r="M284" s="23">
        <f t="shared" si="24"/>
        <v>2174.2285512605413</v>
      </c>
      <c r="N284" s="17">
        <v>15.1</v>
      </c>
      <c r="O284" s="17">
        <v>56.1</v>
      </c>
      <c r="P284" s="17">
        <v>63.4</v>
      </c>
      <c r="Q284" s="24">
        <v>2.594</v>
      </c>
      <c r="R284" s="42">
        <v>109.569</v>
      </c>
      <c r="S284" s="42">
        <f t="shared" si="22"/>
        <v>124.173</v>
      </c>
      <c r="T284" s="26">
        <v>15.152</v>
      </c>
      <c r="U284" s="23">
        <v>2174.2285512605413</v>
      </c>
    </row>
    <row r="285" spans="1:21" ht="12.75">
      <c r="A285" s="1">
        <v>36359</v>
      </c>
      <c r="B285" s="14">
        <v>199</v>
      </c>
      <c r="C285" s="2">
        <v>0.0666666701</v>
      </c>
      <c r="D285" s="15">
        <v>0.0666666701</v>
      </c>
      <c r="E285" s="3">
        <v>2755</v>
      </c>
      <c r="F285" s="16">
        <v>0</v>
      </c>
      <c r="G285" s="18">
        <v>826.2</v>
      </c>
      <c r="H285" s="19">
        <f t="shared" si="25"/>
        <v>782.2</v>
      </c>
      <c r="I285" s="17">
        <v>782.2</v>
      </c>
      <c r="J285" s="19">
        <f t="shared" si="26"/>
        <v>2149.1274123590283</v>
      </c>
      <c r="K285" s="19">
        <f t="shared" si="27"/>
        <v>2184.3083183590284</v>
      </c>
      <c r="L285" s="19">
        <f t="shared" si="23"/>
        <v>2202.3230123590283</v>
      </c>
      <c r="M285" s="23">
        <f t="shared" si="24"/>
        <v>2193.3156653590286</v>
      </c>
      <c r="N285" s="17">
        <v>15</v>
      </c>
      <c r="O285" s="17">
        <v>56.1</v>
      </c>
      <c r="P285" s="17">
        <v>62.9</v>
      </c>
      <c r="Q285" s="24">
        <v>2.594</v>
      </c>
      <c r="R285" s="42">
        <v>109.332</v>
      </c>
      <c r="S285" s="42">
        <f t="shared" si="22"/>
        <v>123.93216666666666</v>
      </c>
      <c r="T285" s="26">
        <v>15.148</v>
      </c>
      <c r="U285" s="23">
        <v>2193.3156653590286</v>
      </c>
    </row>
    <row r="286" spans="1:21" ht="12.75">
      <c r="A286" s="1">
        <v>36359</v>
      </c>
      <c r="B286" s="14">
        <v>199</v>
      </c>
      <c r="C286" s="2">
        <v>0.0667824075</v>
      </c>
      <c r="D286" s="15">
        <v>0.0667824075</v>
      </c>
      <c r="E286" s="3">
        <v>2765</v>
      </c>
      <c r="F286" s="16">
        <v>0</v>
      </c>
      <c r="G286" s="18">
        <v>824.4</v>
      </c>
      <c r="H286" s="19">
        <f t="shared" si="25"/>
        <v>780.4</v>
      </c>
      <c r="I286" s="17">
        <v>780.4</v>
      </c>
      <c r="J286" s="19">
        <f t="shared" si="26"/>
        <v>2168.2585003929253</v>
      </c>
      <c r="K286" s="19">
        <f t="shared" si="27"/>
        <v>2203.4394063929253</v>
      </c>
      <c r="L286" s="19">
        <f t="shared" si="23"/>
        <v>2221.4541003929253</v>
      </c>
      <c r="M286" s="23">
        <f t="shared" si="24"/>
        <v>2212.4467533929255</v>
      </c>
      <c r="N286" s="17">
        <v>14.9</v>
      </c>
      <c r="O286" s="17">
        <v>55.3</v>
      </c>
      <c r="P286" s="17">
        <v>62.9</v>
      </c>
      <c r="Q286" s="24">
        <v>2.584</v>
      </c>
      <c r="R286" s="42">
        <v>109.119</v>
      </c>
      <c r="S286" s="42">
        <f t="shared" si="22"/>
        <v>123.69933333333334</v>
      </c>
      <c r="T286" s="26">
        <v>15.161</v>
      </c>
      <c r="U286" s="23">
        <v>2212.4467533929255</v>
      </c>
    </row>
    <row r="287" spans="1:21" ht="12.75">
      <c r="A287" s="1">
        <v>36359</v>
      </c>
      <c r="B287" s="14">
        <v>199</v>
      </c>
      <c r="C287" s="2">
        <v>0.0668981448</v>
      </c>
      <c r="D287" s="15">
        <v>0.0668981448</v>
      </c>
      <c r="E287" s="3">
        <v>2775</v>
      </c>
      <c r="F287" s="16">
        <v>0</v>
      </c>
      <c r="G287" s="18">
        <v>822.8</v>
      </c>
      <c r="H287" s="19">
        <f t="shared" si="25"/>
        <v>778.8</v>
      </c>
      <c r="I287" s="17">
        <v>778.8</v>
      </c>
      <c r="J287" s="19">
        <f t="shared" si="26"/>
        <v>2185.3009925155366</v>
      </c>
      <c r="K287" s="19">
        <f t="shared" si="27"/>
        <v>2220.4818985155366</v>
      </c>
      <c r="L287" s="19">
        <f t="shared" si="23"/>
        <v>2238.4965925155366</v>
      </c>
      <c r="M287" s="23">
        <f t="shared" si="24"/>
        <v>2229.489245515537</v>
      </c>
      <c r="N287" s="17">
        <v>14.8</v>
      </c>
      <c r="O287" s="17">
        <v>54.9</v>
      </c>
      <c r="P287" s="17">
        <v>65.4</v>
      </c>
      <c r="Q287" s="24">
        <v>2.493</v>
      </c>
      <c r="R287" s="42">
        <v>87.882</v>
      </c>
      <c r="S287" s="42">
        <f t="shared" si="22"/>
        <v>119.96633333333334</v>
      </c>
      <c r="T287" s="26">
        <v>15.148</v>
      </c>
      <c r="U287" s="23">
        <v>2229.489245515537</v>
      </c>
    </row>
    <row r="288" spans="1:21" ht="12.75">
      <c r="A288" s="1">
        <v>36359</v>
      </c>
      <c r="B288" s="14">
        <v>199</v>
      </c>
      <c r="C288" s="2">
        <v>0.0670138896</v>
      </c>
      <c r="D288" s="15">
        <v>0.0670138896</v>
      </c>
      <c r="E288" s="3">
        <v>2785</v>
      </c>
      <c r="F288" s="16">
        <v>0</v>
      </c>
      <c r="G288" s="18">
        <v>821</v>
      </c>
      <c r="H288" s="19">
        <f t="shared" si="25"/>
        <v>777</v>
      </c>
      <c r="I288" s="17">
        <v>777</v>
      </c>
      <c r="J288" s="19">
        <f t="shared" si="26"/>
        <v>2204.5156976689</v>
      </c>
      <c r="K288" s="19">
        <f t="shared" si="27"/>
        <v>2239.6966036689</v>
      </c>
      <c r="L288" s="19">
        <f t="shared" si="23"/>
        <v>2257.7112976689</v>
      </c>
      <c r="M288" s="23">
        <f t="shared" si="24"/>
        <v>2248.7039506689</v>
      </c>
      <c r="N288" s="17">
        <v>14.7</v>
      </c>
      <c r="O288" s="17">
        <v>54.9</v>
      </c>
      <c r="P288" s="17">
        <v>64.4</v>
      </c>
      <c r="Q288" s="24">
        <v>2.464</v>
      </c>
      <c r="R288" s="42">
        <v>87.622</v>
      </c>
      <c r="S288" s="42">
        <f t="shared" si="22"/>
        <v>112.72566666666665</v>
      </c>
      <c r="T288" s="26">
        <v>15.174</v>
      </c>
      <c r="U288" s="23">
        <v>2248.7039506689</v>
      </c>
    </row>
    <row r="289" spans="1:21" ht="12.75">
      <c r="A289" s="1">
        <v>36359</v>
      </c>
      <c r="B289" s="14">
        <v>199</v>
      </c>
      <c r="C289" s="2">
        <v>0.0671296269</v>
      </c>
      <c r="D289" s="15">
        <v>0.0671296269</v>
      </c>
      <c r="E289" s="3">
        <v>2795</v>
      </c>
      <c r="F289" s="16">
        <v>0</v>
      </c>
      <c r="G289" s="18">
        <v>819.4</v>
      </c>
      <c r="H289" s="19">
        <f t="shared" si="25"/>
        <v>775.4</v>
      </c>
      <c r="I289" s="17">
        <v>775.4</v>
      </c>
      <c r="J289" s="19">
        <f t="shared" si="26"/>
        <v>2221.6328413171013</v>
      </c>
      <c r="K289" s="19">
        <f t="shared" si="27"/>
        <v>2256.8137473171014</v>
      </c>
      <c r="L289" s="19">
        <f t="shared" si="23"/>
        <v>2274.8284413171014</v>
      </c>
      <c r="M289" s="23">
        <f t="shared" si="24"/>
        <v>2265.8210943171016</v>
      </c>
      <c r="N289" s="17">
        <v>14.7</v>
      </c>
      <c r="O289" s="17">
        <v>54.1</v>
      </c>
      <c r="P289" s="17">
        <v>64.3</v>
      </c>
      <c r="Q289" s="24">
        <v>2.117</v>
      </c>
      <c r="R289" s="42">
        <v>3.385</v>
      </c>
      <c r="S289" s="42">
        <f t="shared" si="22"/>
        <v>84.48483333333333</v>
      </c>
      <c r="T289" s="26">
        <v>15.063</v>
      </c>
      <c r="U289" s="23">
        <v>2265.8210943171016</v>
      </c>
    </row>
    <row r="290" spans="1:21" ht="12.75">
      <c r="A290" s="1">
        <v>36359</v>
      </c>
      <c r="B290" s="14">
        <v>199</v>
      </c>
      <c r="C290" s="2">
        <v>0.0672453716</v>
      </c>
      <c r="D290" s="15">
        <v>0.0672453716</v>
      </c>
      <c r="E290" s="3">
        <v>2805</v>
      </c>
      <c r="F290" s="16">
        <v>0</v>
      </c>
      <c r="G290" s="18">
        <v>818</v>
      </c>
      <c r="H290" s="19">
        <f t="shared" si="25"/>
        <v>774</v>
      </c>
      <c r="I290" s="17">
        <v>774</v>
      </c>
      <c r="J290" s="19">
        <f t="shared" si="26"/>
        <v>2236.6393407164633</v>
      </c>
      <c r="K290" s="19">
        <f t="shared" si="27"/>
        <v>2271.8202467164633</v>
      </c>
      <c r="L290" s="19">
        <f t="shared" si="23"/>
        <v>2289.8349407164633</v>
      </c>
      <c r="M290" s="23">
        <f t="shared" si="24"/>
        <v>2280.8275937164635</v>
      </c>
      <c r="N290" s="17">
        <v>14.6</v>
      </c>
      <c r="O290" s="17">
        <v>54.1</v>
      </c>
      <c r="P290" s="17">
        <v>64.9</v>
      </c>
      <c r="Q290" s="24">
        <v>2.464</v>
      </c>
      <c r="R290" s="42">
        <v>87.172</v>
      </c>
      <c r="S290" s="42">
        <f t="shared" si="22"/>
        <v>80.752</v>
      </c>
      <c r="T290" s="26">
        <v>15.157</v>
      </c>
      <c r="U290" s="23">
        <v>2280.8275937164635</v>
      </c>
    </row>
    <row r="291" spans="1:21" ht="12.75">
      <c r="A291" s="1">
        <v>36359</v>
      </c>
      <c r="B291" s="14">
        <v>199</v>
      </c>
      <c r="C291" s="2">
        <v>0.067361109</v>
      </c>
      <c r="D291" s="15">
        <v>0.067361109</v>
      </c>
      <c r="E291" s="3">
        <v>2815</v>
      </c>
      <c r="F291" s="16">
        <v>0</v>
      </c>
      <c r="G291" s="18">
        <v>816.4</v>
      </c>
      <c r="H291" s="19">
        <f t="shared" si="25"/>
        <v>772.4</v>
      </c>
      <c r="I291" s="17">
        <v>772.4</v>
      </c>
      <c r="J291" s="19">
        <f t="shared" si="26"/>
        <v>2253.8228985751152</v>
      </c>
      <c r="K291" s="19">
        <f t="shared" si="27"/>
        <v>2289.0038045751153</v>
      </c>
      <c r="L291" s="19">
        <f t="shared" si="23"/>
        <v>2307.0184985751152</v>
      </c>
      <c r="M291" s="23">
        <f t="shared" si="24"/>
        <v>2298.011151575115</v>
      </c>
      <c r="N291" s="17">
        <v>14.5</v>
      </c>
      <c r="O291" s="17">
        <v>54</v>
      </c>
      <c r="P291" s="17">
        <v>65.2</v>
      </c>
      <c r="Q291" s="24">
        <v>2.68</v>
      </c>
      <c r="R291" s="42">
        <v>128.935</v>
      </c>
      <c r="S291" s="42">
        <f t="shared" si="22"/>
        <v>84.01916666666666</v>
      </c>
      <c r="T291" s="26">
        <v>15.165</v>
      </c>
      <c r="U291" s="23">
        <v>2298.011151575115</v>
      </c>
    </row>
    <row r="292" spans="1:21" ht="12.75">
      <c r="A292" s="1">
        <v>36359</v>
      </c>
      <c r="B292" s="14">
        <v>199</v>
      </c>
      <c r="C292" s="2">
        <v>0.0674768537</v>
      </c>
      <c r="D292" s="15">
        <v>0.0674768537</v>
      </c>
      <c r="E292" s="3">
        <v>2825</v>
      </c>
      <c r="F292" s="16">
        <v>0</v>
      </c>
      <c r="G292" s="18">
        <v>814.7</v>
      </c>
      <c r="H292" s="19">
        <f t="shared" si="25"/>
        <v>770.7</v>
      </c>
      <c r="I292" s="17">
        <v>770.7</v>
      </c>
      <c r="J292" s="19">
        <f t="shared" si="26"/>
        <v>2272.1194743557326</v>
      </c>
      <c r="K292" s="19">
        <f t="shared" si="27"/>
        <v>2307.3003803557326</v>
      </c>
      <c r="L292" s="19">
        <f t="shared" si="23"/>
        <v>2325.3150743557326</v>
      </c>
      <c r="M292" s="23">
        <f t="shared" si="24"/>
        <v>2316.307727355733</v>
      </c>
      <c r="N292" s="17">
        <v>14.4</v>
      </c>
      <c r="O292" s="17">
        <v>53.5</v>
      </c>
      <c r="P292" s="17">
        <v>62.9</v>
      </c>
      <c r="Q292" s="24">
        <v>2.493</v>
      </c>
      <c r="R292" s="42">
        <v>86.675</v>
      </c>
      <c r="S292" s="42">
        <f t="shared" si="22"/>
        <v>80.27850000000001</v>
      </c>
      <c r="T292" s="26">
        <v>15.143</v>
      </c>
      <c r="U292" s="23">
        <v>2316.307727355733</v>
      </c>
    </row>
    <row r="293" spans="1:21" ht="12.75">
      <c r="A293" s="1">
        <v>36359</v>
      </c>
      <c r="B293" s="14">
        <v>199</v>
      </c>
      <c r="C293" s="2">
        <v>0.067592591</v>
      </c>
      <c r="D293" s="15">
        <v>0.067592591</v>
      </c>
      <c r="E293" s="3">
        <v>2835</v>
      </c>
      <c r="F293" s="16">
        <v>0</v>
      </c>
      <c r="G293" s="18">
        <v>813.8</v>
      </c>
      <c r="H293" s="19">
        <f t="shared" si="25"/>
        <v>769.8</v>
      </c>
      <c r="I293" s="17">
        <v>769.8</v>
      </c>
      <c r="J293" s="19">
        <f t="shared" si="26"/>
        <v>2281.822242398696</v>
      </c>
      <c r="K293" s="19">
        <f t="shared" si="27"/>
        <v>2317.003148398696</v>
      </c>
      <c r="L293" s="19">
        <f t="shared" si="23"/>
        <v>2335.017842398696</v>
      </c>
      <c r="M293" s="23">
        <f t="shared" si="24"/>
        <v>2326.0104953986956</v>
      </c>
      <c r="N293" s="17">
        <v>14.3</v>
      </c>
      <c r="O293" s="17">
        <v>53.2</v>
      </c>
      <c r="P293" s="17">
        <v>64.9</v>
      </c>
      <c r="Q293" s="24">
        <v>2.544</v>
      </c>
      <c r="R293" s="42">
        <v>86.438</v>
      </c>
      <c r="S293" s="42">
        <f t="shared" si="22"/>
        <v>80.03783333333334</v>
      </c>
      <c r="T293" s="26">
        <v>15.153</v>
      </c>
      <c r="U293" s="23">
        <v>2326.0104953986956</v>
      </c>
    </row>
    <row r="294" spans="1:21" ht="12.75">
      <c r="A294" s="1">
        <v>36359</v>
      </c>
      <c r="B294" s="14">
        <v>199</v>
      </c>
      <c r="C294" s="2">
        <v>0.0677083358</v>
      </c>
      <c r="D294" s="15">
        <v>0.0677083358</v>
      </c>
      <c r="E294" s="3">
        <v>2845</v>
      </c>
      <c r="F294" s="16">
        <v>0</v>
      </c>
      <c r="G294" s="18">
        <v>812.5</v>
      </c>
      <c r="H294" s="19">
        <f t="shared" si="25"/>
        <v>768.5</v>
      </c>
      <c r="I294" s="17">
        <v>768.5</v>
      </c>
      <c r="J294" s="19">
        <f t="shared" si="26"/>
        <v>2295.85739724947</v>
      </c>
      <c r="K294" s="19">
        <f t="shared" si="27"/>
        <v>2331.03830324947</v>
      </c>
      <c r="L294" s="19">
        <f t="shared" si="23"/>
        <v>2349.05299724947</v>
      </c>
      <c r="M294" s="23">
        <f t="shared" si="24"/>
        <v>2340.04565024947</v>
      </c>
      <c r="N294" s="17">
        <v>14.2</v>
      </c>
      <c r="O294" s="17">
        <v>53.4</v>
      </c>
      <c r="P294" s="17">
        <v>64.4</v>
      </c>
      <c r="Q294" s="24">
        <v>2.769</v>
      </c>
      <c r="R294" s="42">
        <v>149.225</v>
      </c>
      <c r="S294" s="42">
        <f t="shared" si="22"/>
        <v>90.305</v>
      </c>
      <c r="T294" s="26">
        <v>15.186</v>
      </c>
      <c r="U294" s="23">
        <v>2340.04565024947</v>
      </c>
    </row>
    <row r="295" spans="1:21" ht="12.75">
      <c r="A295" s="1">
        <v>36359</v>
      </c>
      <c r="B295" s="14">
        <v>199</v>
      </c>
      <c r="C295" s="2">
        <v>0.0678240731</v>
      </c>
      <c r="D295" s="15">
        <v>0.0678240731</v>
      </c>
      <c r="E295" s="3">
        <v>2855</v>
      </c>
      <c r="F295" s="16">
        <v>0</v>
      </c>
      <c r="G295" s="18">
        <v>811.1</v>
      </c>
      <c r="H295" s="19">
        <f t="shared" si="25"/>
        <v>767.1</v>
      </c>
      <c r="I295" s="17">
        <v>767.1</v>
      </c>
      <c r="J295" s="19">
        <f t="shared" si="26"/>
        <v>2310.998755860835</v>
      </c>
      <c r="K295" s="19">
        <f t="shared" si="27"/>
        <v>2346.179661860835</v>
      </c>
      <c r="L295" s="19">
        <f t="shared" si="23"/>
        <v>2364.194355860835</v>
      </c>
      <c r="M295" s="23">
        <f t="shared" si="24"/>
        <v>2355.187008860835</v>
      </c>
      <c r="N295" s="17">
        <v>14</v>
      </c>
      <c r="O295" s="17">
        <v>54.1</v>
      </c>
      <c r="P295" s="17">
        <v>64.4</v>
      </c>
      <c r="Q295" s="24">
        <v>2.533</v>
      </c>
      <c r="R295" s="42">
        <v>85.988</v>
      </c>
      <c r="S295" s="42">
        <f t="shared" si="22"/>
        <v>104.07216666666666</v>
      </c>
      <c r="T295" s="26">
        <v>15.111</v>
      </c>
      <c r="U295" s="23">
        <v>2355.187008860835</v>
      </c>
    </row>
    <row r="296" spans="1:21" ht="12.75">
      <c r="A296" s="1">
        <v>36359</v>
      </c>
      <c r="B296" s="14">
        <v>199</v>
      </c>
      <c r="C296" s="2">
        <v>0.0679398179</v>
      </c>
      <c r="D296" s="15">
        <v>0.0679398179</v>
      </c>
      <c r="E296" s="3">
        <v>2865</v>
      </c>
      <c r="F296" s="16">
        <v>0</v>
      </c>
      <c r="G296" s="18">
        <v>809.2</v>
      </c>
      <c r="H296" s="19">
        <f t="shared" si="25"/>
        <v>765.2</v>
      </c>
      <c r="I296" s="17">
        <v>765.2</v>
      </c>
      <c r="J296" s="19">
        <f t="shared" si="26"/>
        <v>2331.592002213199</v>
      </c>
      <c r="K296" s="19">
        <f t="shared" si="27"/>
        <v>2366.772908213199</v>
      </c>
      <c r="L296" s="19">
        <f t="shared" si="23"/>
        <v>2384.787602213199</v>
      </c>
      <c r="M296" s="23">
        <f t="shared" si="24"/>
        <v>2375.780255213199</v>
      </c>
      <c r="N296" s="17">
        <v>13.9</v>
      </c>
      <c r="O296" s="17">
        <v>54.6</v>
      </c>
      <c r="P296" s="17">
        <v>62.3</v>
      </c>
      <c r="Q296" s="24">
        <v>2.861</v>
      </c>
      <c r="R296" s="42">
        <v>169.727</v>
      </c>
      <c r="S296" s="42">
        <f t="shared" si="22"/>
        <v>117.83133333333332</v>
      </c>
      <c r="T296" s="26">
        <v>15.101</v>
      </c>
      <c r="U296" s="23">
        <v>2375.780255213199</v>
      </c>
    </row>
    <row r="297" spans="1:21" ht="12.75">
      <c r="A297" s="1">
        <v>36359</v>
      </c>
      <c r="B297" s="14">
        <v>199</v>
      </c>
      <c r="C297" s="2">
        <v>0.0680555552</v>
      </c>
      <c r="D297" s="15">
        <v>0.0680555552</v>
      </c>
      <c r="E297" s="3">
        <v>2875</v>
      </c>
      <c r="F297" s="16">
        <v>0</v>
      </c>
      <c r="G297" s="18">
        <v>807.4</v>
      </c>
      <c r="H297" s="19">
        <f t="shared" si="25"/>
        <v>763.4</v>
      </c>
      <c r="I297" s="17">
        <v>763.4</v>
      </c>
      <c r="J297" s="19">
        <f t="shared" si="26"/>
        <v>2351.148615294788</v>
      </c>
      <c r="K297" s="19">
        <f t="shared" si="27"/>
        <v>2386.3295212947883</v>
      </c>
      <c r="L297" s="19">
        <f t="shared" si="23"/>
        <v>2404.3442152947882</v>
      </c>
      <c r="M297" s="23">
        <f t="shared" si="24"/>
        <v>2395.3368682947885</v>
      </c>
      <c r="N297" s="17">
        <v>13.8</v>
      </c>
      <c r="O297" s="17">
        <v>54.7</v>
      </c>
      <c r="P297" s="17">
        <v>62.9</v>
      </c>
      <c r="Q297" s="24">
        <v>2.681</v>
      </c>
      <c r="R297" s="42">
        <v>127.49</v>
      </c>
      <c r="S297" s="42">
        <f t="shared" si="22"/>
        <v>117.5905</v>
      </c>
      <c r="T297" s="26">
        <v>15.208</v>
      </c>
      <c r="U297" s="23">
        <v>2395.3368682947885</v>
      </c>
    </row>
    <row r="298" spans="1:21" ht="12.75">
      <c r="A298" s="1">
        <v>36359</v>
      </c>
      <c r="B298" s="14">
        <v>199</v>
      </c>
      <c r="C298" s="2">
        <v>0.0681713</v>
      </c>
      <c r="D298" s="15">
        <v>0.0681713</v>
      </c>
      <c r="E298" s="3">
        <v>2885</v>
      </c>
      <c r="F298" s="16">
        <v>0</v>
      </c>
      <c r="G298" s="18">
        <v>805.9</v>
      </c>
      <c r="H298" s="19">
        <f t="shared" si="25"/>
        <v>761.9</v>
      </c>
      <c r="I298" s="17">
        <v>761.9</v>
      </c>
      <c r="J298" s="19">
        <f t="shared" si="26"/>
        <v>2367.481049666234</v>
      </c>
      <c r="K298" s="19">
        <f t="shared" si="27"/>
        <v>2402.661955666234</v>
      </c>
      <c r="L298" s="19">
        <f t="shared" si="23"/>
        <v>2420.676649666234</v>
      </c>
      <c r="M298" s="23">
        <f t="shared" si="24"/>
        <v>2411.669302666234</v>
      </c>
      <c r="N298" s="17">
        <v>13.6</v>
      </c>
      <c r="O298" s="17">
        <v>54.8</v>
      </c>
      <c r="P298" s="17">
        <v>63.8</v>
      </c>
      <c r="Q298" s="24">
        <v>2.8</v>
      </c>
      <c r="R298" s="42">
        <v>148.277</v>
      </c>
      <c r="S298" s="42">
        <f t="shared" si="22"/>
        <v>127.8575</v>
      </c>
      <c r="T298" s="26">
        <v>15.2</v>
      </c>
      <c r="U298" s="23">
        <v>2411.669302666234</v>
      </c>
    </row>
    <row r="299" spans="1:21" ht="12.75">
      <c r="A299" s="1">
        <v>36359</v>
      </c>
      <c r="B299" s="14">
        <v>199</v>
      </c>
      <c r="C299" s="2">
        <v>0.0682870373</v>
      </c>
      <c r="D299" s="15">
        <v>0.0682870373</v>
      </c>
      <c r="E299" s="3">
        <v>2895</v>
      </c>
      <c r="F299" s="16">
        <v>0</v>
      </c>
      <c r="G299" s="18">
        <v>804.5</v>
      </c>
      <c r="H299" s="19">
        <f t="shared" si="25"/>
        <v>760.5</v>
      </c>
      <c r="I299" s="17">
        <v>760.5</v>
      </c>
      <c r="J299" s="19">
        <f t="shared" si="26"/>
        <v>2382.753691807465</v>
      </c>
      <c r="K299" s="19">
        <f t="shared" si="27"/>
        <v>2417.9345978074653</v>
      </c>
      <c r="L299" s="19">
        <f t="shared" si="23"/>
        <v>2435.949291807465</v>
      </c>
      <c r="M299" s="23">
        <f t="shared" si="24"/>
        <v>2426.941944807465</v>
      </c>
      <c r="N299" s="17">
        <v>13.5</v>
      </c>
      <c r="O299" s="17">
        <v>54.8</v>
      </c>
      <c r="P299" s="17">
        <v>63.7</v>
      </c>
      <c r="Q299" s="24">
        <v>2.327</v>
      </c>
      <c r="R299" s="42">
        <v>43.041</v>
      </c>
      <c r="S299" s="42">
        <f t="shared" si="22"/>
        <v>120.62466666666664</v>
      </c>
      <c r="T299" s="26">
        <v>15.147</v>
      </c>
      <c r="U299" s="23">
        <v>2426.941944807465</v>
      </c>
    </row>
    <row r="300" spans="1:21" ht="12.75">
      <c r="A300" s="1">
        <v>36359</v>
      </c>
      <c r="B300" s="14">
        <v>199</v>
      </c>
      <c r="C300" s="2">
        <v>0.0684027746</v>
      </c>
      <c r="D300" s="15">
        <v>0.0684027746</v>
      </c>
      <c r="E300" s="3">
        <v>2905</v>
      </c>
      <c r="F300" s="16">
        <v>0</v>
      </c>
      <c r="G300" s="18">
        <v>803.5</v>
      </c>
      <c r="H300" s="19">
        <f t="shared" si="25"/>
        <v>759.5</v>
      </c>
      <c r="I300" s="17">
        <v>759.5</v>
      </c>
      <c r="J300" s="19">
        <f t="shared" si="26"/>
        <v>2393.6799451891156</v>
      </c>
      <c r="K300" s="19">
        <f t="shared" si="27"/>
        <v>2428.8608511891157</v>
      </c>
      <c r="L300" s="19">
        <f t="shared" si="23"/>
        <v>2446.8755451891157</v>
      </c>
      <c r="M300" s="23">
        <f t="shared" si="24"/>
        <v>2437.868198189116</v>
      </c>
      <c r="N300" s="17">
        <v>13.4</v>
      </c>
      <c r="O300" s="17">
        <v>55.5</v>
      </c>
      <c r="P300" s="17">
        <v>63.4</v>
      </c>
      <c r="Q300" s="24">
        <v>2.504</v>
      </c>
      <c r="R300" s="42">
        <v>84.78</v>
      </c>
      <c r="S300" s="42">
        <f t="shared" si="22"/>
        <v>109.88383333333331</v>
      </c>
      <c r="T300" s="26">
        <v>15.076</v>
      </c>
      <c r="U300" s="23">
        <v>2437.868198189116</v>
      </c>
    </row>
    <row r="301" spans="1:21" ht="12.75">
      <c r="A301" s="1">
        <v>36359</v>
      </c>
      <c r="B301" s="14">
        <v>199</v>
      </c>
      <c r="C301" s="2">
        <v>0.0685185194</v>
      </c>
      <c r="D301" s="15">
        <v>0.0685185194</v>
      </c>
      <c r="E301" s="3">
        <v>2915</v>
      </c>
      <c r="F301" s="16">
        <v>0</v>
      </c>
      <c r="G301" s="18">
        <v>802</v>
      </c>
      <c r="H301" s="19">
        <f t="shared" si="25"/>
        <v>758</v>
      </c>
      <c r="I301" s="17">
        <v>758</v>
      </c>
      <c r="J301" s="19">
        <f t="shared" si="26"/>
        <v>2410.0963288659095</v>
      </c>
      <c r="K301" s="19">
        <f t="shared" si="27"/>
        <v>2445.2772348659096</v>
      </c>
      <c r="L301" s="19">
        <f t="shared" si="23"/>
        <v>2463.2919288659095</v>
      </c>
      <c r="M301" s="23">
        <f t="shared" si="24"/>
        <v>2454.28458186591</v>
      </c>
      <c r="N301" s="17">
        <v>13.2</v>
      </c>
      <c r="O301" s="17">
        <v>56.1</v>
      </c>
      <c r="P301" s="17">
        <v>64.4</v>
      </c>
      <c r="Q301" s="24">
        <v>2.603</v>
      </c>
      <c r="R301" s="42">
        <v>105.543</v>
      </c>
      <c r="S301" s="42">
        <f t="shared" si="22"/>
        <v>113.14299999999999</v>
      </c>
      <c r="T301" s="26">
        <v>15.161</v>
      </c>
      <c r="U301" s="23">
        <v>2454.28458186591</v>
      </c>
    </row>
    <row r="302" spans="1:21" ht="12.75">
      <c r="A302" s="1">
        <v>36359</v>
      </c>
      <c r="B302" s="14">
        <v>199</v>
      </c>
      <c r="C302" s="2">
        <v>0.0686342567</v>
      </c>
      <c r="D302" s="15">
        <v>0.0686342567</v>
      </c>
      <c r="E302" s="3">
        <v>2925</v>
      </c>
      <c r="F302" s="16">
        <v>0</v>
      </c>
      <c r="G302" s="18">
        <v>800.7</v>
      </c>
      <c r="H302" s="19">
        <f t="shared" si="25"/>
        <v>756.7</v>
      </c>
      <c r="I302" s="17">
        <v>756.7</v>
      </c>
      <c r="J302" s="19">
        <f t="shared" si="26"/>
        <v>2424.3501605608694</v>
      </c>
      <c r="K302" s="19">
        <f t="shared" si="27"/>
        <v>2459.5310665608695</v>
      </c>
      <c r="L302" s="19">
        <f t="shared" si="23"/>
        <v>2477.5457605608694</v>
      </c>
      <c r="M302" s="23">
        <f t="shared" si="24"/>
        <v>2468.5384135608692</v>
      </c>
      <c r="N302" s="17">
        <v>13.1</v>
      </c>
      <c r="O302" s="17">
        <v>56.3</v>
      </c>
      <c r="P302" s="17">
        <v>63.4</v>
      </c>
      <c r="Q302" s="24">
        <v>2.76</v>
      </c>
      <c r="R302" s="42">
        <v>147.33</v>
      </c>
      <c r="S302" s="42">
        <f t="shared" si="22"/>
        <v>109.41016666666667</v>
      </c>
      <c r="T302" s="26">
        <v>15.175</v>
      </c>
      <c r="U302" s="23">
        <v>2468.5384135608692</v>
      </c>
    </row>
    <row r="303" spans="1:21" ht="12.75">
      <c r="A303" s="1">
        <v>36359</v>
      </c>
      <c r="B303" s="14">
        <v>199</v>
      </c>
      <c r="C303" s="2">
        <v>0.0687500015</v>
      </c>
      <c r="D303" s="15">
        <v>0.0687500015</v>
      </c>
      <c r="E303" s="3">
        <v>2935</v>
      </c>
      <c r="F303" s="16">
        <v>0</v>
      </c>
      <c r="G303" s="18">
        <v>799.4</v>
      </c>
      <c r="H303" s="19">
        <f t="shared" si="25"/>
        <v>755.4</v>
      </c>
      <c r="I303" s="17">
        <v>755.4</v>
      </c>
      <c r="J303" s="19">
        <f t="shared" si="26"/>
        <v>2438.6285012040817</v>
      </c>
      <c r="K303" s="19">
        <f t="shared" si="27"/>
        <v>2473.8094072040817</v>
      </c>
      <c r="L303" s="19">
        <f t="shared" si="23"/>
        <v>2491.8241012040817</v>
      </c>
      <c r="M303" s="23">
        <f t="shared" si="24"/>
        <v>2482.816754204082</v>
      </c>
      <c r="N303" s="17">
        <v>12.9</v>
      </c>
      <c r="O303" s="17">
        <v>56.7</v>
      </c>
      <c r="P303" s="17">
        <v>63.4</v>
      </c>
      <c r="Q303" s="24">
        <v>2.96</v>
      </c>
      <c r="R303" s="42">
        <v>189.07</v>
      </c>
      <c r="S303" s="42">
        <f t="shared" si="22"/>
        <v>119.67349999999999</v>
      </c>
      <c r="T303" s="26">
        <v>15.189</v>
      </c>
      <c r="U303" s="23">
        <v>2482.816754204082</v>
      </c>
    </row>
    <row r="304" spans="1:21" ht="12.75">
      <c r="A304" s="1">
        <v>36359</v>
      </c>
      <c r="B304" s="14">
        <v>199</v>
      </c>
      <c r="C304" s="2">
        <v>0.0688657388</v>
      </c>
      <c r="D304" s="15">
        <v>0.0688657388</v>
      </c>
      <c r="E304" s="3">
        <v>2945</v>
      </c>
      <c r="F304" s="16">
        <v>0</v>
      </c>
      <c r="G304" s="18">
        <v>798.6</v>
      </c>
      <c r="H304" s="19">
        <f t="shared" si="25"/>
        <v>754.6</v>
      </c>
      <c r="I304" s="17">
        <v>754.6</v>
      </c>
      <c r="J304" s="19">
        <f t="shared" si="26"/>
        <v>2447.4273908983278</v>
      </c>
      <c r="K304" s="19">
        <f t="shared" si="27"/>
        <v>2482.608296898328</v>
      </c>
      <c r="L304" s="19">
        <f t="shared" si="23"/>
        <v>2500.6229908983278</v>
      </c>
      <c r="M304" s="23">
        <f t="shared" si="24"/>
        <v>2491.615643898328</v>
      </c>
      <c r="N304" s="17">
        <v>12.8</v>
      </c>
      <c r="O304" s="17">
        <v>56.5</v>
      </c>
      <c r="P304" s="17">
        <v>62.9</v>
      </c>
      <c r="Q304" s="24">
        <v>2.384</v>
      </c>
      <c r="R304" s="42">
        <v>62.833</v>
      </c>
      <c r="S304" s="42">
        <f t="shared" si="22"/>
        <v>105.43283333333333</v>
      </c>
      <c r="T304" s="26">
        <v>15.136</v>
      </c>
      <c r="U304" s="23">
        <v>2491.615643898328</v>
      </c>
    </row>
    <row r="305" spans="1:21" ht="12.75">
      <c r="A305" s="1">
        <v>36359</v>
      </c>
      <c r="B305" s="14">
        <v>199</v>
      </c>
      <c r="C305" s="2">
        <v>0.0689814836</v>
      </c>
      <c r="D305" s="15">
        <v>0.0689814836</v>
      </c>
      <c r="E305" s="3">
        <v>2955</v>
      </c>
      <c r="F305" s="16">
        <v>0</v>
      </c>
      <c r="G305" s="18">
        <v>797.2</v>
      </c>
      <c r="H305" s="19">
        <f t="shared" si="25"/>
        <v>753.2</v>
      </c>
      <c r="I305" s="17">
        <v>753.2</v>
      </c>
      <c r="J305" s="19">
        <f t="shared" si="26"/>
        <v>2462.8479178404627</v>
      </c>
      <c r="K305" s="19">
        <f t="shared" si="27"/>
        <v>2498.028823840463</v>
      </c>
      <c r="L305" s="19">
        <f t="shared" si="23"/>
        <v>2516.0435178404628</v>
      </c>
      <c r="M305" s="23">
        <f t="shared" si="24"/>
        <v>2507.0361708404625</v>
      </c>
      <c r="N305" s="17">
        <v>12.7</v>
      </c>
      <c r="O305" s="17">
        <v>56.6</v>
      </c>
      <c r="P305" s="17">
        <v>64.3</v>
      </c>
      <c r="Q305" s="24">
        <v>2.625</v>
      </c>
      <c r="R305" s="42">
        <v>104.62</v>
      </c>
      <c r="S305" s="42">
        <f t="shared" si="22"/>
        <v>115.69599999999998</v>
      </c>
      <c r="T305" s="26">
        <v>15.162</v>
      </c>
      <c r="U305" s="23">
        <v>2507.0361708404625</v>
      </c>
    </row>
    <row r="306" spans="1:21" ht="12.75">
      <c r="A306" s="1">
        <v>36359</v>
      </c>
      <c r="B306" s="14">
        <v>199</v>
      </c>
      <c r="C306" s="2">
        <v>0.0690972209</v>
      </c>
      <c r="D306" s="15">
        <v>0.0690972209</v>
      </c>
      <c r="E306" s="3">
        <v>2965</v>
      </c>
      <c r="F306" s="16">
        <v>0</v>
      </c>
      <c r="G306" s="18">
        <v>796</v>
      </c>
      <c r="H306" s="19">
        <f t="shared" si="25"/>
        <v>752</v>
      </c>
      <c r="I306" s="17">
        <v>752</v>
      </c>
      <c r="J306" s="19">
        <f t="shared" si="26"/>
        <v>2476.088342710978</v>
      </c>
      <c r="K306" s="19">
        <f t="shared" si="27"/>
        <v>2511.269248710978</v>
      </c>
      <c r="L306" s="19">
        <f t="shared" si="23"/>
        <v>2529.283942710978</v>
      </c>
      <c r="M306" s="23">
        <f t="shared" si="24"/>
        <v>2520.2765957109777</v>
      </c>
      <c r="N306" s="17">
        <v>12.6</v>
      </c>
      <c r="O306" s="17">
        <v>56.5</v>
      </c>
      <c r="P306" s="17">
        <v>63.4</v>
      </c>
      <c r="Q306" s="24">
        <v>2.554</v>
      </c>
      <c r="R306" s="42">
        <v>104.383</v>
      </c>
      <c r="S306" s="42">
        <f t="shared" si="22"/>
        <v>118.96316666666667</v>
      </c>
      <c r="T306" s="26">
        <v>15.163</v>
      </c>
      <c r="U306" s="23">
        <v>2520.2765957109777</v>
      </c>
    </row>
    <row r="307" spans="1:21" ht="12.75">
      <c r="A307" s="1">
        <v>36359</v>
      </c>
      <c r="B307" s="14">
        <v>199</v>
      </c>
      <c r="C307" s="2">
        <v>0.0692129657</v>
      </c>
      <c r="D307" s="15">
        <v>0.0692129657</v>
      </c>
      <c r="E307" s="3">
        <v>2975</v>
      </c>
      <c r="F307" s="16">
        <v>0</v>
      </c>
      <c r="G307" s="18">
        <v>794.8</v>
      </c>
      <c r="H307" s="19">
        <f t="shared" si="25"/>
        <v>750.8</v>
      </c>
      <c r="I307" s="17">
        <v>750.8</v>
      </c>
      <c r="J307" s="19">
        <f t="shared" si="26"/>
        <v>2489.3499127992113</v>
      </c>
      <c r="K307" s="19">
        <f t="shared" si="27"/>
        <v>2524.5308187992114</v>
      </c>
      <c r="L307" s="19">
        <f t="shared" si="23"/>
        <v>2542.5455127992113</v>
      </c>
      <c r="M307" s="23">
        <f t="shared" si="24"/>
        <v>2533.538165799211</v>
      </c>
      <c r="N307" s="17">
        <v>12.5</v>
      </c>
      <c r="O307" s="17">
        <v>56.9</v>
      </c>
      <c r="P307" s="17">
        <v>65.5</v>
      </c>
      <c r="Q307" s="24">
        <v>2.652</v>
      </c>
      <c r="R307" s="42">
        <v>125.122</v>
      </c>
      <c r="S307" s="42">
        <f t="shared" si="22"/>
        <v>122.22633333333333</v>
      </c>
      <c r="T307" s="26">
        <v>15.103</v>
      </c>
      <c r="U307" s="23">
        <v>2533.538165799211</v>
      </c>
    </row>
    <row r="308" spans="1:21" ht="12.75">
      <c r="A308" s="1">
        <v>36359</v>
      </c>
      <c r="B308" s="14">
        <v>199</v>
      </c>
      <c r="C308" s="2">
        <v>0.069328703</v>
      </c>
      <c r="D308" s="15">
        <v>0.069328703</v>
      </c>
      <c r="E308" s="3">
        <v>2985</v>
      </c>
      <c r="F308" s="16">
        <v>0</v>
      </c>
      <c r="G308" s="18">
        <v>793.6</v>
      </c>
      <c r="H308" s="19">
        <f t="shared" si="25"/>
        <v>749.6</v>
      </c>
      <c r="I308" s="17">
        <v>749.6</v>
      </c>
      <c r="J308" s="19">
        <f t="shared" si="26"/>
        <v>2502.6326957518627</v>
      </c>
      <c r="K308" s="19">
        <f t="shared" si="27"/>
        <v>2537.8136017518627</v>
      </c>
      <c r="L308" s="19">
        <f t="shared" si="23"/>
        <v>2555.8282957518627</v>
      </c>
      <c r="M308" s="23">
        <f t="shared" si="24"/>
        <v>2546.8209487518625</v>
      </c>
      <c r="N308" s="17">
        <v>12.3</v>
      </c>
      <c r="O308" s="17">
        <v>57</v>
      </c>
      <c r="P308" s="17">
        <v>64.8</v>
      </c>
      <c r="Q308" s="24">
        <v>2.79</v>
      </c>
      <c r="R308" s="42">
        <v>145.885</v>
      </c>
      <c r="S308" s="42">
        <f t="shared" si="22"/>
        <v>121.9855</v>
      </c>
      <c r="T308" s="26">
        <v>15.199</v>
      </c>
      <c r="U308" s="23">
        <v>2546.8209487518625</v>
      </c>
    </row>
    <row r="309" spans="1:21" ht="12.75">
      <c r="A309" s="1">
        <v>36359</v>
      </c>
      <c r="B309" s="14">
        <v>199</v>
      </c>
      <c r="C309" s="2">
        <v>0.0694444478</v>
      </c>
      <c r="D309" s="15">
        <v>0.0694444478</v>
      </c>
      <c r="E309" s="3">
        <v>2995</v>
      </c>
      <c r="F309" s="16">
        <v>0</v>
      </c>
      <c r="G309" s="18">
        <v>792.5</v>
      </c>
      <c r="H309" s="19">
        <f t="shared" si="25"/>
        <v>748.5</v>
      </c>
      <c r="I309" s="17">
        <v>748.5</v>
      </c>
      <c r="J309" s="19">
        <f t="shared" si="26"/>
        <v>2514.8272730841804</v>
      </c>
      <c r="K309" s="19">
        <f t="shared" si="27"/>
        <v>2550.0081790841805</v>
      </c>
      <c r="L309" s="19">
        <f t="shared" si="23"/>
        <v>2568.0228730841804</v>
      </c>
      <c r="M309" s="23">
        <f t="shared" si="24"/>
        <v>2559.0155260841802</v>
      </c>
      <c r="N309" s="17">
        <v>12.2</v>
      </c>
      <c r="O309" s="17">
        <v>56.9</v>
      </c>
      <c r="P309" s="17">
        <v>65.4</v>
      </c>
      <c r="Q309" s="24">
        <v>2.769</v>
      </c>
      <c r="R309" s="42">
        <v>145.672</v>
      </c>
      <c r="S309" s="42">
        <f t="shared" si="22"/>
        <v>114.75250000000001</v>
      </c>
      <c r="T309" s="26">
        <v>15.181</v>
      </c>
      <c r="U309" s="23">
        <v>2559.0155260841802</v>
      </c>
    </row>
    <row r="310" spans="1:21" ht="12.75">
      <c r="A310" s="1">
        <v>36359</v>
      </c>
      <c r="B310" s="14">
        <v>199</v>
      </c>
      <c r="C310" s="2">
        <v>0.0695601851</v>
      </c>
      <c r="D310" s="15">
        <v>0.0695601851</v>
      </c>
      <c r="E310" s="3">
        <v>3005</v>
      </c>
      <c r="F310" s="16">
        <v>0</v>
      </c>
      <c r="G310" s="18">
        <v>791.3</v>
      </c>
      <c r="H310" s="19">
        <f t="shared" si="25"/>
        <v>747.3</v>
      </c>
      <c r="I310" s="17">
        <v>747.3</v>
      </c>
      <c r="J310" s="19">
        <f t="shared" si="26"/>
        <v>2528.1509042971343</v>
      </c>
      <c r="K310" s="19">
        <f t="shared" si="27"/>
        <v>2563.3318102971343</v>
      </c>
      <c r="L310" s="19">
        <f t="shared" si="23"/>
        <v>2581.3465042971343</v>
      </c>
      <c r="M310" s="23">
        <f t="shared" si="24"/>
        <v>2572.339157297134</v>
      </c>
      <c r="N310" s="17">
        <v>12.1</v>
      </c>
      <c r="O310" s="17">
        <v>57.1</v>
      </c>
      <c r="P310" s="17">
        <v>63.8</v>
      </c>
      <c r="Q310" s="24">
        <v>2.533</v>
      </c>
      <c r="R310" s="42">
        <v>82.436</v>
      </c>
      <c r="S310" s="42">
        <f t="shared" si="22"/>
        <v>118.01966666666668</v>
      </c>
      <c r="T310" s="26">
        <v>15.152</v>
      </c>
      <c r="U310" s="23">
        <v>2572.339157297134</v>
      </c>
    </row>
    <row r="311" spans="1:21" ht="12.75">
      <c r="A311" s="1">
        <v>36359</v>
      </c>
      <c r="B311" s="14">
        <v>199</v>
      </c>
      <c r="C311" s="2">
        <v>0.0696759224</v>
      </c>
      <c r="D311" s="15">
        <v>0.0696759224</v>
      </c>
      <c r="E311" s="3">
        <v>3015</v>
      </c>
      <c r="F311" s="16">
        <v>0</v>
      </c>
      <c r="G311" s="18">
        <v>790.1</v>
      </c>
      <c r="H311" s="19">
        <f t="shared" si="25"/>
        <v>746.1</v>
      </c>
      <c r="I311" s="17">
        <v>746.1</v>
      </c>
      <c r="J311" s="19">
        <f t="shared" si="26"/>
        <v>2541.4959475421347</v>
      </c>
      <c r="K311" s="19">
        <f t="shared" si="27"/>
        <v>2576.6768535421347</v>
      </c>
      <c r="L311" s="19">
        <f t="shared" si="23"/>
        <v>2594.6915475421347</v>
      </c>
      <c r="M311" s="23">
        <f t="shared" si="24"/>
        <v>2585.684200542135</v>
      </c>
      <c r="N311" s="17">
        <v>12</v>
      </c>
      <c r="O311" s="17">
        <v>57.2</v>
      </c>
      <c r="P311" s="17">
        <v>64.9</v>
      </c>
      <c r="Q311" s="24">
        <v>2.644</v>
      </c>
      <c r="R311" s="42">
        <v>103.175</v>
      </c>
      <c r="S311" s="42">
        <f t="shared" si="22"/>
        <v>117.77883333333334</v>
      </c>
      <c r="T311" s="26">
        <v>15.158</v>
      </c>
      <c r="U311" s="23">
        <v>2585.684200542135</v>
      </c>
    </row>
    <row r="312" spans="1:21" ht="12.75">
      <c r="A312" s="1">
        <v>36359</v>
      </c>
      <c r="B312" s="14">
        <v>199</v>
      </c>
      <c r="C312" s="2">
        <v>0.0697916672</v>
      </c>
      <c r="D312" s="15">
        <v>0.0697916672</v>
      </c>
      <c r="E312" s="3">
        <v>3025</v>
      </c>
      <c r="F312" s="16">
        <v>0</v>
      </c>
      <c r="G312" s="18">
        <v>789.2</v>
      </c>
      <c r="H312" s="19">
        <f t="shared" si="25"/>
        <v>745.2</v>
      </c>
      <c r="I312" s="17">
        <v>745.2</v>
      </c>
      <c r="J312" s="19">
        <f t="shared" si="26"/>
        <v>2551.518823076396</v>
      </c>
      <c r="K312" s="19">
        <f t="shared" si="27"/>
        <v>2586.699729076396</v>
      </c>
      <c r="L312" s="19">
        <f t="shared" si="23"/>
        <v>2604.714423076396</v>
      </c>
      <c r="M312" s="23">
        <f t="shared" si="24"/>
        <v>2595.7070760763963</v>
      </c>
      <c r="N312" s="17">
        <v>11.9</v>
      </c>
      <c r="O312" s="17">
        <v>57.2</v>
      </c>
      <c r="P312" s="17">
        <v>63.4</v>
      </c>
      <c r="Q312" s="24">
        <v>2.761</v>
      </c>
      <c r="R312" s="42">
        <v>144.938</v>
      </c>
      <c r="S312" s="42">
        <f t="shared" si="22"/>
        <v>124.538</v>
      </c>
      <c r="T312" s="26">
        <v>15.176</v>
      </c>
      <c r="U312" s="23">
        <v>2595.7070760763963</v>
      </c>
    </row>
    <row r="313" spans="1:21" ht="12.75">
      <c r="A313" s="1">
        <v>36359</v>
      </c>
      <c r="B313" s="14">
        <v>199</v>
      </c>
      <c r="C313" s="2">
        <v>0.0699074045</v>
      </c>
      <c r="D313" s="15">
        <v>0.0699074045</v>
      </c>
      <c r="E313" s="3">
        <v>3035</v>
      </c>
      <c r="F313" s="16">
        <v>0</v>
      </c>
      <c r="G313" s="18">
        <v>787.9</v>
      </c>
      <c r="H313" s="19">
        <f t="shared" si="25"/>
        <v>743.9</v>
      </c>
      <c r="I313" s="17">
        <v>743.9</v>
      </c>
      <c r="J313" s="19">
        <f t="shared" si="26"/>
        <v>2566.017700957125</v>
      </c>
      <c r="K313" s="19">
        <f t="shared" si="27"/>
        <v>2601.198606957125</v>
      </c>
      <c r="L313" s="19">
        <f t="shared" si="23"/>
        <v>2619.213300957125</v>
      </c>
      <c r="M313" s="23">
        <f t="shared" si="24"/>
        <v>2610.2059539571246</v>
      </c>
      <c r="N313" s="17">
        <v>11.8</v>
      </c>
      <c r="O313" s="17">
        <v>57.3</v>
      </c>
      <c r="P313" s="17">
        <v>63.8</v>
      </c>
      <c r="Q313" s="24">
        <v>2.394</v>
      </c>
      <c r="R313" s="42">
        <v>60.725</v>
      </c>
      <c r="S313" s="42">
        <f t="shared" si="22"/>
        <v>113.80516666666666</v>
      </c>
      <c r="T313" s="26">
        <v>15.127</v>
      </c>
      <c r="U313" s="23">
        <v>2610.2059539571246</v>
      </c>
    </row>
    <row r="314" spans="1:21" ht="12.75">
      <c r="A314" s="1">
        <v>36359</v>
      </c>
      <c r="B314" s="14">
        <v>199</v>
      </c>
      <c r="C314" s="2">
        <v>0.0700231493</v>
      </c>
      <c r="D314" s="15">
        <v>0.0700231493</v>
      </c>
      <c r="E314" s="3">
        <v>3045</v>
      </c>
      <c r="F314" s="16">
        <v>0</v>
      </c>
      <c r="G314" s="18">
        <v>786.5</v>
      </c>
      <c r="H314" s="19">
        <f t="shared" si="25"/>
        <v>742.5</v>
      </c>
      <c r="I314" s="17">
        <v>742.5</v>
      </c>
      <c r="J314" s="19">
        <f t="shared" si="26"/>
        <v>2581.660240460041</v>
      </c>
      <c r="K314" s="19">
        <f t="shared" si="27"/>
        <v>2616.8411464600413</v>
      </c>
      <c r="L314" s="19">
        <f t="shared" si="23"/>
        <v>2634.8558404600412</v>
      </c>
      <c r="M314" s="23">
        <f t="shared" si="24"/>
        <v>2625.848493460041</v>
      </c>
      <c r="N314" s="17">
        <v>11.7</v>
      </c>
      <c r="O314" s="17">
        <v>57.5</v>
      </c>
      <c r="P314" s="17">
        <v>64.4</v>
      </c>
      <c r="Q314" s="24">
        <v>2.594</v>
      </c>
      <c r="R314" s="42">
        <v>102.488</v>
      </c>
      <c r="S314" s="42">
        <f t="shared" si="22"/>
        <v>106.57233333333333</v>
      </c>
      <c r="T314" s="26">
        <v>15.054</v>
      </c>
      <c r="U314" s="23">
        <v>2625.848493460041</v>
      </c>
    </row>
    <row r="315" spans="1:21" ht="12.75">
      <c r="A315" s="1">
        <v>36359</v>
      </c>
      <c r="B315" s="14">
        <v>199</v>
      </c>
      <c r="C315" s="2">
        <v>0.0701388866</v>
      </c>
      <c r="D315" s="15">
        <v>0.0701388866</v>
      </c>
      <c r="E315" s="3">
        <v>3055</v>
      </c>
      <c r="F315" s="16">
        <v>0</v>
      </c>
      <c r="G315" s="18">
        <v>785</v>
      </c>
      <c r="H315" s="19">
        <f t="shared" si="25"/>
        <v>741</v>
      </c>
      <c r="I315" s="17">
        <v>741</v>
      </c>
      <c r="J315" s="19">
        <f t="shared" si="26"/>
        <v>2598.452867764189</v>
      </c>
      <c r="K315" s="19">
        <f t="shared" si="27"/>
        <v>2633.633773764189</v>
      </c>
      <c r="L315" s="19">
        <f t="shared" si="23"/>
        <v>2651.648467764189</v>
      </c>
      <c r="M315" s="23">
        <f t="shared" si="24"/>
        <v>2642.6411207641886</v>
      </c>
      <c r="N315" s="17">
        <v>11.5</v>
      </c>
      <c r="O315" s="17">
        <v>57.8</v>
      </c>
      <c r="P315" s="17">
        <v>64.2</v>
      </c>
      <c r="Q315" s="24">
        <v>2.463</v>
      </c>
      <c r="R315" s="42">
        <v>81.228</v>
      </c>
      <c r="S315" s="42">
        <f t="shared" si="22"/>
        <v>95.83166666666666</v>
      </c>
      <c r="T315" s="26">
        <v>15.133</v>
      </c>
      <c r="U315" s="23">
        <v>2642.6411207641886</v>
      </c>
    </row>
    <row r="316" spans="1:21" ht="12.75">
      <c r="A316" s="1">
        <v>36359</v>
      </c>
      <c r="B316" s="14">
        <v>199</v>
      </c>
      <c r="C316" s="2">
        <v>0.0702546313</v>
      </c>
      <c r="D316" s="15">
        <v>0.0702546313</v>
      </c>
      <c r="E316" s="3">
        <v>3065</v>
      </c>
      <c r="F316" s="16">
        <v>0</v>
      </c>
      <c r="G316" s="18">
        <v>784</v>
      </c>
      <c r="H316" s="19">
        <f t="shared" si="25"/>
        <v>740</v>
      </c>
      <c r="I316" s="17">
        <v>740</v>
      </c>
      <c r="J316" s="19">
        <f t="shared" si="26"/>
        <v>2609.6668483637613</v>
      </c>
      <c r="K316" s="19">
        <f t="shared" si="27"/>
        <v>2644.8477543637614</v>
      </c>
      <c r="L316" s="19">
        <f t="shared" si="23"/>
        <v>2662.8624483637614</v>
      </c>
      <c r="M316" s="23">
        <f t="shared" si="24"/>
        <v>2653.8551013637616</v>
      </c>
      <c r="N316" s="17">
        <v>11.4</v>
      </c>
      <c r="O316" s="17">
        <v>57.9</v>
      </c>
      <c r="P316" s="17">
        <v>63.4</v>
      </c>
      <c r="Q316" s="24">
        <v>2.861</v>
      </c>
      <c r="R316" s="42">
        <v>164.991</v>
      </c>
      <c r="S316" s="42">
        <f t="shared" si="22"/>
        <v>109.59083333333335</v>
      </c>
      <c r="T316" s="26">
        <v>15.171</v>
      </c>
      <c r="U316" s="23">
        <v>2653.8551013637616</v>
      </c>
    </row>
    <row r="317" spans="1:21" ht="12.75">
      <c r="A317" s="1">
        <v>36359</v>
      </c>
      <c r="B317" s="14">
        <v>199</v>
      </c>
      <c r="C317" s="2">
        <v>0.0703703687</v>
      </c>
      <c r="D317" s="15">
        <v>0.0703703687</v>
      </c>
      <c r="E317" s="3">
        <v>3075</v>
      </c>
      <c r="F317" s="16">
        <v>0</v>
      </c>
      <c r="G317" s="18">
        <v>782.4</v>
      </c>
      <c r="H317" s="19">
        <f t="shared" si="25"/>
        <v>738.4</v>
      </c>
      <c r="I317" s="17">
        <v>738.4</v>
      </c>
      <c r="J317" s="19">
        <f t="shared" si="26"/>
        <v>2627.640776099803</v>
      </c>
      <c r="K317" s="19">
        <f t="shared" si="27"/>
        <v>2662.821682099803</v>
      </c>
      <c r="L317" s="19">
        <f t="shared" si="23"/>
        <v>2680.836376099803</v>
      </c>
      <c r="M317" s="23">
        <f t="shared" si="24"/>
        <v>2671.829029099803</v>
      </c>
      <c r="N317" s="17">
        <v>11.2</v>
      </c>
      <c r="O317" s="17">
        <v>58.1</v>
      </c>
      <c r="P317" s="17">
        <v>65.3</v>
      </c>
      <c r="Q317" s="24">
        <v>2.603</v>
      </c>
      <c r="R317" s="42">
        <v>101.778</v>
      </c>
      <c r="S317" s="42">
        <f t="shared" si="22"/>
        <v>109.358</v>
      </c>
      <c r="T317" s="26">
        <v>15.097</v>
      </c>
      <c r="U317" s="23">
        <v>2671.829029099803</v>
      </c>
    </row>
    <row r="318" spans="1:21" ht="12.75">
      <c r="A318" s="1">
        <v>36359</v>
      </c>
      <c r="B318" s="14">
        <v>199</v>
      </c>
      <c r="C318" s="2">
        <v>0.0704861134</v>
      </c>
      <c r="D318" s="15">
        <v>0.0704861134</v>
      </c>
      <c r="E318" s="3">
        <v>3085</v>
      </c>
      <c r="F318" s="16">
        <v>0</v>
      </c>
      <c r="G318" s="18">
        <v>781.1</v>
      </c>
      <c r="H318" s="19">
        <f t="shared" si="25"/>
        <v>737.1</v>
      </c>
      <c r="I318" s="17">
        <v>737.1</v>
      </c>
      <c r="J318" s="19">
        <f t="shared" si="26"/>
        <v>2642.2732933168613</v>
      </c>
      <c r="K318" s="19">
        <f t="shared" si="27"/>
        <v>2677.4541993168614</v>
      </c>
      <c r="L318" s="19">
        <f t="shared" si="23"/>
        <v>2695.4688933168613</v>
      </c>
      <c r="M318" s="23">
        <f t="shared" si="24"/>
        <v>2686.461546316861</v>
      </c>
      <c r="N318" s="17">
        <v>11.1</v>
      </c>
      <c r="O318" s="17">
        <v>58.1</v>
      </c>
      <c r="P318" s="17">
        <v>65.4</v>
      </c>
      <c r="Q318" s="24">
        <v>2.573</v>
      </c>
      <c r="R318" s="42">
        <v>101.541</v>
      </c>
      <c r="S318" s="42">
        <f t="shared" si="22"/>
        <v>102.12516666666666</v>
      </c>
      <c r="T318" s="26">
        <v>15.185</v>
      </c>
      <c r="U318" s="23">
        <v>2686.461546316861</v>
      </c>
    </row>
    <row r="319" spans="1:21" ht="12.75">
      <c r="A319" s="1">
        <v>36359</v>
      </c>
      <c r="B319" s="14">
        <v>199</v>
      </c>
      <c r="C319" s="2">
        <v>0.0706018507</v>
      </c>
      <c r="D319" s="15">
        <v>0.0706018507</v>
      </c>
      <c r="E319" s="3">
        <v>3095</v>
      </c>
      <c r="F319" s="16">
        <v>0</v>
      </c>
      <c r="G319" s="18">
        <v>781.5</v>
      </c>
      <c r="H319" s="19">
        <f t="shared" si="25"/>
        <v>737.5</v>
      </c>
      <c r="I319" s="17">
        <v>737.5</v>
      </c>
      <c r="J319" s="19">
        <f t="shared" si="26"/>
        <v>2637.768233462977</v>
      </c>
      <c r="K319" s="19">
        <f t="shared" si="27"/>
        <v>2672.949139462977</v>
      </c>
      <c r="L319" s="19">
        <f t="shared" si="23"/>
        <v>2690.963833462977</v>
      </c>
      <c r="M319" s="23">
        <f t="shared" si="24"/>
        <v>2681.9564864629774</v>
      </c>
      <c r="N319" s="17">
        <v>11.2</v>
      </c>
      <c r="O319" s="17">
        <v>58.5</v>
      </c>
      <c r="P319" s="17">
        <v>67.4</v>
      </c>
      <c r="Q319" s="24">
        <v>2.613</v>
      </c>
      <c r="S319" s="42">
        <f>AVERAGE(R314:R319)</f>
        <v>110.40520000000001</v>
      </c>
      <c r="T319" s="26">
        <v>0.021</v>
      </c>
      <c r="U319" s="23">
        <v>2681.9564864629774</v>
      </c>
    </row>
    <row r="320" spans="1:21" ht="12.75">
      <c r="A320" s="1">
        <v>36359</v>
      </c>
      <c r="B320" s="14">
        <v>199</v>
      </c>
      <c r="C320" s="2">
        <v>0.0707175955</v>
      </c>
      <c r="D320" s="15">
        <v>0.0707175955</v>
      </c>
      <c r="E320" s="3">
        <v>3105</v>
      </c>
      <c r="F320" s="16">
        <v>0</v>
      </c>
      <c r="G320" s="18">
        <v>781.3</v>
      </c>
      <c r="H320" s="19">
        <f t="shared" si="25"/>
        <v>737.3</v>
      </c>
      <c r="I320" s="17">
        <v>737.3</v>
      </c>
      <c r="J320" s="19">
        <f t="shared" si="26"/>
        <v>2640.02045787928</v>
      </c>
      <c r="K320" s="19">
        <f t="shared" si="27"/>
        <v>2675.20136387928</v>
      </c>
      <c r="L320" s="19">
        <f t="shared" si="23"/>
        <v>2693.21605787928</v>
      </c>
      <c r="M320" s="23">
        <f t="shared" si="24"/>
        <v>2684.2087108792803</v>
      </c>
      <c r="N320" s="17">
        <v>11.3</v>
      </c>
      <c r="O320" s="17">
        <v>58.9</v>
      </c>
      <c r="P320" s="17">
        <v>65.9</v>
      </c>
      <c r="Q320" s="24">
        <v>2.454</v>
      </c>
      <c r="S320" s="42">
        <f>AVERAGE(R315:R320)</f>
        <v>112.3845</v>
      </c>
      <c r="T320" s="26">
        <v>0.019</v>
      </c>
      <c r="U320" s="23">
        <v>2684.2087108792803</v>
      </c>
    </row>
    <row r="321" spans="1:21" ht="12.75">
      <c r="A321" s="1">
        <v>36359</v>
      </c>
      <c r="B321" s="14">
        <v>199</v>
      </c>
      <c r="C321" s="2">
        <v>0.0708333328</v>
      </c>
      <c r="D321" s="15">
        <v>0.0708333328</v>
      </c>
      <c r="E321" s="3">
        <v>3115</v>
      </c>
      <c r="F321" s="16">
        <v>0</v>
      </c>
      <c r="G321" s="18">
        <v>781.2</v>
      </c>
      <c r="H321" s="19">
        <f t="shared" si="25"/>
        <v>737.2</v>
      </c>
      <c r="I321" s="17">
        <v>737.2</v>
      </c>
      <c r="J321" s="19">
        <f t="shared" si="26"/>
        <v>2641.146799199689</v>
      </c>
      <c r="K321" s="19">
        <f t="shared" si="27"/>
        <v>2676.3277051996893</v>
      </c>
      <c r="L321" s="19">
        <f t="shared" si="23"/>
        <v>2694.342399199689</v>
      </c>
      <c r="M321" s="23">
        <f t="shared" si="24"/>
        <v>2685.335052199689</v>
      </c>
      <c r="N321" s="17">
        <v>11.3</v>
      </c>
      <c r="O321" s="17">
        <v>58.7</v>
      </c>
      <c r="P321" s="17">
        <v>65.3</v>
      </c>
      <c r="Q321" s="24">
        <v>2.543</v>
      </c>
      <c r="S321" s="42">
        <f>AVERAGE(R316:R321)</f>
        <v>122.77</v>
      </c>
      <c r="T321" s="26">
        <v>0.017</v>
      </c>
      <c r="U321" s="23">
        <v>2685.335052199689</v>
      </c>
    </row>
    <row r="322" spans="1:21" ht="12.75">
      <c r="A322" s="1">
        <v>36359</v>
      </c>
      <c r="B322" s="14">
        <v>199</v>
      </c>
      <c r="C322" s="2">
        <v>0.0709490776</v>
      </c>
      <c r="D322" s="15">
        <v>0.0709490776</v>
      </c>
      <c r="E322" s="3">
        <v>3125</v>
      </c>
      <c r="F322" s="16">
        <v>0</v>
      </c>
      <c r="G322" s="18">
        <v>780.7</v>
      </c>
      <c r="H322" s="19">
        <f t="shared" si="25"/>
        <v>736.7</v>
      </c>
      <c r="I322" s="17">
        <v>736.7</v>
      </c>
      <c r="J322" s="19">
        <f t="shared" si="26"/>
        <v>2646.7807985826485</v>
      </c>
      <c r="K322" s="19">
        <f t="shared" si="27"/>
        <v>2681.9617045826485</v>
      </c>
      <c r="L322" s="19">
        <f t="shared" si="23"/>
        <v>2699.9763985826485</v>
      </c>
      <c r="M322" s="23">
        <f t="shared" si="24"/>
        <v>2690.9690515826487</v>
      </c>
      <c r="N322" s="17">
        <v>11.3</v>
      </c>
      <c r="O322" s="17">
        <v>58.8</v>
      </c>
      <c r="P322" s="17">
        <v>63.8</v>
      </c>
      <c r="Q322" s="24">
        <v>1.622</v>
      </c>
      <c r="T322" s="26">
        <v>0.016</v>
      </c>
      <c r="U322" s="23">
        <v>2690.9690515826487</v>
      </c>
    </row>
    <row r="323" spans="1:21" ht="12.75">
      <c r="A323" s="1">
        <v>36359</v>
      </c>
      <c r="B323" s="14">
        <v>199</v>
      </c>
      <c r="C323" s="2">
        <v>0.0710648149</v>
      </c>
      <c r="D323" s="15">
        <v>0.0710648149</v>
      </c>
      <c r="E323" s="3">
        <v>3135</v>
      </c>
      <c r="F323" s="16">
        <v>0</v>
      </c>
      <c r="G323" s="18">
        <v>780.8</v>
      </c>
      <c r="H323" s="19">
        <f t="shared" si="25"/>
        <v>736.8</v>
      </c>
      <c r="I323" s="17">
        <v>736.8</v>
      </c>
      <c r="J323" s="19">
        <f t="shared" si="26"/>
        <v>2645.6536928636474</v>
      </c>
      <c r="K323" s="19">
        <f t="shared" si="27"/>
        <v>2680.8345988636474</v>
      </c>
      <c r="L323" s="19">
        <f t="shared" si="23"/>
        <v>2698.8492928636474</v>
      </c>
      <c r="M323" s="23">
        <f t="shared" si="24"/>
        <v>2689.841945863647</v>
      </c>
      <c r="N323" s="17">
        <v>11.4</v>
      </c>
      <c r="O323" s="17">
        <v>58.8</v>
      </c>
      <c r="P323" s="17">
        <v>65.8</v>
      </c>
      <c r="Q323" s="24">
        <v>2.058</v>
      </c>
      <c r="T323" s="26">
        <v>0.017</v>
      </c>
      <c r="U323" s="23">
        <v>2689.841945863647</v>
      </c>
    </row>
    <row r="324" spans="1:21" ht="12.75">
      <c r="A324" s="1">
        <v>36359</v>
      </c>
      <c r="B324" s="14">
        <v>199</v>
      </c>
      <c r="C324" s="2">
        <v>0.0711805522</v>
      </c>
      <c r="D324" s="15">
        <v>0.0711805522</v>
      </c>
      <c r="E324" s="3">
        <v>3145</v>
      </c>
      <c r="F324" s="16">
        <v>0</v>
      </c>
      <c r="G324" s="18">
        <v>780.5</v>
      </c>
      <c r="H324" s="19">
        <f t="shared" si="25"/>
        <v>736.5</v>
      </c>
      <c r="I324" s="17">
        <v>736.5</v>
      </c>
      <c r="J324" s="19">
        <f t="shared" si="26"/>
        <v>2649.035469074914</v>
      </c>
      <c r="K324" s="19">
        <f t="shared" si="27"/>
        <v>2684.216375074914</v>
      </c>
      <c r="L324" s="19">
        <f t="shared" si="23"/>
        <v>2702.231069074914</v>
      </c>
      <c r="M324" s="23">
        <f t="shared" si="24"/>
        <v>2693.223722074914</v>
      </c>
      <c r="N324" s="17">
        <v>11.4</v>
      </c>
      <c r="O324" s="17">
        <v>58.8</v>
      </c>
      <c r="P324" s="17">
        <v>63.4</v>
      </c>
      <c r="Q324" s="24">
        <v>2.238</v>
      </c>
      <c r="T324" s="26">
        <v>0.016</v>
      </c>
      <c r="U324" s="23">
        <v>2693.223722074914</v>
      </c>
    </row>
    <row r="325" spans="1:21" ht="12.75">
      <c r="A325" s="1">
        <v>36359</v>
      </c>
      <c r="B325" s="14">
        <v>199</v>
      </c>
      <c r="C325" s="2">
        <v>0.071296297</v>
      </c>
      <c r="D325" s="15">
        <v>0.071296297</v>
      </c>
      <c r="E325" s="3">
        <v>3155</v>
      </c>
      <c r="F325" s="16">
        <v>0</v>
      </c>
      <c r="G325" s="18">
        <v>780.4</v>
      </c>
      <c r="H325" s="19">
        <f t="shared" si="25"/>
        <v>736.4</v>
      </c>
      <c r="I325" s="17">
        <v>736.4</v>
      </c>
      <c r="J325" s="19">
        <f t="shared" si="26"/>
        <v>2650.1630339312887</v>
      </c>
      <c r="K325" s="19">
        <f t="shared" si="27"/>
        <v>2685.343939931289</v>
      </c>
      <c r="L325" s="19">
        <f t="shared" si="23"/>
        <v>2703.3586339312888</v>
      </c>
      <c r="M325" s="23">
        <f t="shared" si="24"/>
        <v>2694.351286931289</v>
      </c>
      <c r="N325" s="17">
        <v>11.4</v>
      </c>
      <c r="O325" s="17">
        <v>58.7</v>
      </c>
      <c r="P325" s="17">
        <v>65.4</v>
      </c>
      <c r="Q325" s="24">
        <v>2.248</v>
      </c>
      <c r="T325" s="26">
        <v>0.016</v>
      </c>
      <c r="U325" s="23">
        <v>2694.351286931289</v>
      </c>
    </row>
    <row r="326" spans="1:21" ht="12.75">
      <c r="A326" s="1">
        <v>36359</v>
      </c>
      <c r="B326" s="14">
        <v>199</v>
      </c>
      <c r="C326" s="2">
        <v>0.0714120343</v>
      </c>
      <c r="D326" s="15">
        <v>0.0714120343</v>
      </c>
      <c r="E326" s="3">
        <v>3165</v>
      </c>
      <c r="F326" s="16">
        <v>0</v>
      </c>
      <c r="G326" s="18">
        <v>780.3</v>
      </c>
      <c r="H326" s="19">
        <f t="shared" si="25"/>
        <v>736.3</v>
      </c>
      <c r="I326" s="17">
        <v>736.3</v>
      </c>
      <c r="J326" s="19">
        <f t="shared" si="26"/>
        <v>2651.290751916589</v>
      </c>
      <c r="K326" s="19">
        <f t="shared" si="27"/>
        <v>2686.4716579165893</v>
      </c>
      <c r="L326" s="19">
        <f t="shared" si="23"/>
        <v>2704.4863519165892</v>
      </c>
      <c r="M326" s="23">
        <f t="shared" si="24"/>
        <v>2695.4790049165895</v>
      </c>
      <c r="N326" s="17">
        <v>11.4</v>
      </c>
      <c r="O326" s="17">
        <v>58.5</v>
      </c>
      <c r="P326" s="17">
        <v>63.4</v>
      </c>
      <c r="Q326" s="24">
        <v>2.067</v>
      </c>
      <c r="T326" s="26">
        <v>0.016</v>
      </c>
      <c r="U326" s="23">
        <v>2695.4790049165895</v>
      </c>
    </row>
    <row r="327" spans="1:21" ht="12.75">
      <c r="A327" s="1">
        <v>36359</v>
      </c>
      <c r="B327" s="14">
        <v>199</v>
      </c>
      <c r="C327" s="2">
        <v>0.0715277791</v>
      </c>
      <c r="D327" s="15">
        <v>0.0715277791</v>
      </c>
      <c r="E327" s="3">
        <v>3175</v>
      </c>
      <c r="F327" s="16">
        <v>0</v>
      </c>
      <c r="G327" s="18">
        <v>780.6</v>
      </c>
      <c r="H327" s="19">
        <f t="shared" si="25"/>
        <v>736.6</v>
      </c>
      <c r="I327" s="17">
        <v>736.6</v>
      </c>
      <c r="J327" s="19">
        <f t="shared" si="26"/>
        <v>2647.9080573058895</v>
      </c>
      <c r="K327" s="19">
        <f t="shared" si="27"/>
        <v>2683.0889633058896</v>
      </c>
      <c r="L327" s="19">
        <f t="shared" si="23"/>
        <v>2701.1036573058896</v>
      </c>
      <c r="M327" s="23">
        <f t="shared" si="24"/>
        <v>2692.0963103058893</v>
      </c>
      <c r="N327" s="17">
        <v>11.4</v>
      </c>
      <c r="O327" s="17">
        <v>58.4</v>
      </c>
      <c r="P327" s="17">
        <v>64.8</v>
      </c>
      <c r="Q327" s="24">
        <v>2.187</v>
      </c>
      <c r="T327" s="26">
        <v>0.016</v>
      </c>
      <c r="U327" s="23">
        <v>2692.0963103058893</v>
      </c>
    </row>
    <row r="328" spans="1:21" ht="12.75">
      <c r="A328" s="1">
        <v>36359</v>
      </c>
      <c r="B328" s="14">
        <v>199</v>
      </c>
      <c r="C328" s="2">
        <v>0.0716435164</v>
      </c>
      <c r="D328" s="15">
        <v>0.0716435164</v>
      </c>
      <c r="E328" s="3">
        <v>3185</v>
      </c>
      <c r="F328" s="16">
        <v>0</v>
      </c>
      <c r="G328" s="18">
        <v>780.8</v>
      </c>
      <c r="H328" s="19">
        <f t="shared" si="25"/>
        <v>736.8</v>
      </c>
      <c r="I328" s="17">
        <v>736.8</v>
      </c>
      <c r="J328" s="19">
        <f t="shared" si="26"/>
        <v>2645.6536928636474</v>
      </c>
      <c r="K328" s="19">
        <f t="shared" si="27"/>
        <v>2680.8345988636474</v>
      </c>
      <c r="L328" s="19">
        <f t="shared" si="23"/>
        <v>2698.8492928636474</v>
      </c>
      <c r="M328" s="23">
        <f t="shared" si="24"/>
        <v>2689.841945863647</v>
      </c>
      <c r="N328" s="17">
        <v>11.4</v>
      </c>
      <c r="O328" s="17">
        <v>58.5</v>
      </c>
      <c r="P328" s="17">
        <v>64.9</v>
      </c>
      <c r="Q328" s="24">
        <v>2.187</v>
      </c>
      <c r="T328" s="26">
        <v>0.015</v>
      </c>
      <c r="U328" s="23">
        <v>2689.841945863647</v>
      </c>
    </row>
    <row r="329" spans="1:21" ht="12.75">
      <c r="A329" s="1">
        <v>36359</v>
      </c>
      <c r="B329" s="14">
        <v>199</v>
      </c>
      <c r="C329" s="2">
        <v>0.0717592612</v>
      </c>
      <c r="D329" s="15">
        <v>0.0717592612</v>
      </c>
      <c r="E329" s="3">
        <v>3195</v>
      </c>
      <c r="F329" s="16">
        <v>0</v>
      </c>
      <c r="G329" s="18">
        <v>780.7</v>
      </c>
      <c r="H329" s="19">
        <f t="shared" si="25"/>
        <v>736.7</v>
      </c>
      <c r="I329" s="17">
        <v>736.7</v>
      </c>
      <c r="J329" s="19">
        <f t="shared" si="26"/>
        <v>2646.7807985826485</v>
      </c>
      <c r="K329" s="19">
        <f t="shared" si="27"/>
        <v>2681.9617045826485</v>
      </c>
      <c r="L329" s="19">
        <f aca="true" t="shared" si="28" ref="L329:L392">(J329+53.1956)</f>
        <v>2699.9763985826485</v>
      </c>
      <c r="M329" s="23">
        <f aca="true" t="shared" si="29" ref="M329:M392">AVERAGE(K329:L329)</f>
        <v>2690.9690515826487</v>
      </c>
      <c r="N329" s="17">
        <v>11.5</v>
      </c>
      <c r="O329" s="17">
        <v>58.4</v>
      </c>
      <c r="P329" s="17">
        <v>65.4</v>
      </c>
      <c r="Q329" s="24">
        <v>1.971</v>
      </c>
      <c r="T329" s="26">
        <v>0.015</v>
      </c>
      <c r="U329" s="23">
        <v>2690.9690515826487</v>
      </c>
    </row>
    <row r="330" spans="1:21" ht="12.75">
      <c r="A330" s="1">
        <v>36359</v>
      </c>
      <c r="B330" s="14">
        <v>199</v>
      </c>
      <c r="C330" s="2">
        <v>0.0718749985</v>
      </c>
      <c r="D330" s="15">
        <v>0.0718749985</v>
      </c>
      <c r="E330" s="3">
        <v>3205</v>
      </c>
      <c r="F330" s="16">
        <v>0</v>
      </c>
      <c r="G330" s="18">
        <v>780.3</v>
      </c>
      <c r="H330" s="19">
        <f aca="true" t="shared" si="30" ref="H330:H393">(G330-44)</f>
        <v>736.3</v>
      </c>
      <c r="I330" s="17">
        <v>736.3</v>
      </c>
      <c r="J330" s="19">
        <f aca="true" t="shared" si="31" ref="J330:J393">(8303.951372*LN(1013.25/H330))</f>
        <v>2651.290751916589</v>
      </c>
      <c r="K330" s="19">
        <f aca="true" t="shared" si="32" ref="K330:K393">(J330+35.180906)</f>
        <v>2686.4716579165893</v>
      </c>
      <c r="L330" s="19">
        <f t="shared" si="28"/>
        <v>2704.4863519165892</v>
      </c>
      <c r="M330" s="23">
        <f t="shared" si="29"/>
        <v>2695.4790049165895</v>
      </c>
      <c r="N330" s="17">
        <v>11.4</v>
      </c>
      <c r="O330" s="17">
        <v>58.6</v>
      </c>
      <c r="P330" s="17">
        <v>63.7</v>
      </c>
      <c r="Q330" s="24">
        <v>2.297</v>
      </c>
      <c r="T330" s="26">
        <v>0.014</v>
      </c>
      <c r="U330" s="23">
        <v>2695.4790049165895</v>
      </c>
    </row>
    <row r="331" spans="1:21" ht="12.75">
      <c r="A331" s="1">
        <v>36359</v>
      </c>
      <c r="B331" s="14">
        <v>199</v>
      </c>
      <c r="C331" s="2">
        <v>0.0719907433</v>
      </c>
      <c r="D331" s="15">
        <v>0.0719907433</v>
      </c>
      <c r="E331" s="3">
        <v>3215</v>
      </c>
      <c r="F331" s="16">
        <v>0</v>
      </c>
      <c r="G331" s="18">
        <v>780.5</v>
      </c>
      <c r="H331" s="19">
        <f t="shared" si="30"/>
        <v>736.5</v>
      </c>
      <c r="I331" s="17">
        <v>736.5</v>
      </c>
      <c r="J331" s="19">
        <f t="shared" si="31"/>
        <v>2649.035469074914</v>
      </c>
      <c r="K331" s="19">
        <f t="shared" si="32"/>
        <v>2684.216375074914</v>
      </c>
      <c r="L331" s="19">
        <f t="shared" si="28"/>
        <v>2702.231069074914</v>
      </c>
      <c r="M331" s="23">
        <f t="shared" si="29"/>
        <v>2693.223722074914</v>
      </c>
      <c r="N331" s="17">
        <v>11.4</v>
      </c>
      <c r="O331" s="17">
        <v>58.5</v>
      </c>
      <c r="P331" s="17">
        <v>65.4</v>
      </c>
      <c r="Q331" s="24">
        <v>2.159</v>
      </c>
      <c r="T331" s="26">
        <v>0.015</v>
      </c>
      <c r="U331" s="23">
        <v>2693.223722074914</v>
      </c>
    </row>
    <row r="332" spans="1:21" ht="12.75">
      <c r="A332" s="1">
        <v>36359</v>
      </c>
      <c r="B332" s="14">
        <v>199</v>
      </c>
      <c r="C332" s="2">
        <v>0.0721064806</v>
      </c>
      <c r="D332" s="15">
        <v>0.0721064806</v>
      </c>
      <c r="E332" s="3">
        <v>3225</v>
      </c>
      <c r="F332" s="16">
        <v>0</v>
      </c>
      <c r="G332" s="18">
        <v>780.3</v>
      </c>
      <c r="H332" s="19">
        <f t="shared" si="30"/>
        <v>736.3</v>
      </c>
      <c r="I332" s="17">
        <v>736.3</v>
      </c>
      <c r="J332" s="19">
        <f t="shared" si="31"/>
        <v>2651.290751916589</v>
      </c>
      <c r="K332" s="19">
        <f t="shared" si="32"/>
        <v>2686.4716579165893</v>
      </c>
      <c r="L332" s="19">
        <f t="shared" si="28"/>
        <v>2704.4863519165892</v>
      </c>
      <c r="M332" s="23">
        <f t="shared" si="29"/>
        <v>2695.4790049165895</v>
      </c>
      <c r="N332" s="17">
        <v>11.4</v>
      </c>
      <c r="O332" s="17">
        <v>58.7</v>
      </c>
      <c r="P332" s="17">
        <v>63.9</v>
      </c>
      <c r="Q332" s="24">
        <v>2.098</v>
      </c>
      <c r="T332" s="26">
        <v>0.015</v>
      </c>
      <c r="U332" s="23">
        <v>2695.4790049165895</v>
      </c>
    </row>
    <row r="333" spans="1:21" ht="12.75">
      <c r="A333" s="1">
        <v>36359</v>
      </c>
      <c r="B333" s="14">
        <v>199</v>
      </c>
      <c r="C333" s="2">
        <v>0.0722222254</v>
      </c>
      <c r="D333" s="15">
        <v>0.0722222254</v>
      </c>
      <c r="E333" s="3">
        <v>3235</v>
      </c>
      <c r="F333" s="16">
        <v>0</v>
      </c>
      <c r="G333" s="18">
        <v>780.2</v>
      </c>
      <c r="H333" s="19">
        <f t="shared" si="30"/>
        <v>736.2</v>
      </c>
      <c r="I333" s="17">
        <v>736.2</v>
      </c>
      <c r="J333" s="19">
        <f t="shared" si="31"/>
        <v>2652.418623072414</v>
      </c>
      <c r="K333" s="19">
        <f t="shared" si="32"/>
        <v>2687.599529072414</v>
      </c>
      <c r="L333" s="19">
        <f t="shared" si="28"/>
        <v>2705.614223072414</v>
      </c>
      <c r="M333" s="23">
        <f t="shared" si="29"/>
        <v>2696.606876072414</v>
      </c>
      <c r="N333" s="17">
        <v>11.4</v>
      </c>
      <c r="O333" s="17">
        <v>58.8</v>
      </c>
      <c r="P333" s="17">
        <v>64.1</v>
      </c>
      <c r="Q333" s="24">
        <v>2.038</v>
      </c>
      <c r="T333" s="26">
        <v>0.015</v>
      </c>
      <c r="U333" s="23">
        <v>2696.606876072414</v>
      </c>
    </row>
    <row r="334" spans="1:21" ht="12.75">
      <c r="A334" s="1">
        <v>36359</v>
      </c>
      <c r="B334" s="14">
        <v>199</v>
      </c>
      <c r="C334" s="2">
        <v>0.0723379627</v>
      </c>
      <c r="D334" s="15">
        <v>0.0723379627</v>
      </c>
      <c r="E334" s="3">
        <v>3245</v>
      </c>
      <c r="F334" s="16">
        <v>0</v>
      </c>
      <c r="G334" s="18">
        <v>779.9</v>
      </c>
      <c r="H334" s="19">
        <f t="shared" si="30"/>
        <v>735.9</v>
      </c>
      <c r="I334" s="17">
        <v>735.9</v>
      </c>
      <c r="J334" s="19">
        <f t="shared" si="31"/>
        <v>2655.8031559792644</v>
      </c>
      <c r="K334" s="19">
        <f t="shared" si="32"/>
        <v>2690.9840619792644</v>
      </c>
      <c r="L334" s="19">
        <f t="shared" si="28"/>
        <v>2708.9987559792644</v>
      </c>
      <c r="M334" s="23">
        <f t="shared" si="29"/>
        <v>2699.9914089792646</v>
      </c>
      <c r="N334" s="17">
        <v>11.3</v>
      </c>
      <c r="O334" s="17">
        <v>58.8</v>
      </c>
      <c r="P334" s="17">
        <v>63.7</v>
      </c>
      <c r="Q334" s="24">
        <v>2.067</v>
      </c>
      <c r="T334" s="26">
        <v>0.014</v>
      </c>
      <c r="U334" s="23">
        <v>2699.9914089792646</v>
      </c>
    </row>
    <row r="335" spans="1:21" ht="12.75">
      <c r="A335" s="1">
        <v>36359</v>
      </c>
      <c r="B335" s="14">
        <v>199</v>
      </c>
      <c r="C335" s="2">
        <v>0.0724537</v>
      </c>
      <c r="D335" s="15">
        <v>0.0724537</v>
      </c>
      <c r="E335" s="3">
        <v>3255</v>
      </c>
      <c r="F335" s="16">
        <v>0</v>
      </c>
      <c r="G335" s="18">
        <v>779.2</v>
      </c>
      <c r="H335" s="19">
        <f t="shared" si="30"/>
        <v>735.2</v>
      </c>
      <c r="I335" s="17">
        <v>735.2</v>
      </c>
      <c r="J335" s="19">
        <f t="shared" si="31"/>
        <v>2663.705768173003</v>
      </c>
      <c r="K335" s="19">
        <f t="shared" si="32"/>
        <v>2698.886674173003</v>
      </c>
      <c r="L335" s="19">
        <f t="shared" si="28"/>
        <v>2716.901368173003</v>
      </c>
      <c r="M335" s="23">
        <f t="shared" si="29"/>
        <v>2707.8940211730032</v>
      </c>
      <c r="N335" s="17">
        <v>11.3</v>
      </c>
      <c r="O335" s="17">
        <v>59.1</v>
      </c>
      <c r="P335" s="17">
        <v>64.4</v>
      </c>
      <c r="Q335" s="24">
        <v>2.038</v>
      </c>
      <c r="T335" s="26">
        <v>0.013</v>
      </c>
      <c r="U335" s="23">
        <v>2707.8940211730032</v>
      </c>
    </row>
    <row r="336" spans="1:21" ht="12.75">
      <c r="A336" s="1">
        <v>36359</v>
      </c>
      <c r="B336" s="14">
        <v>199</v>
      </c>
      <c r="C336" s="2">
        <v>0.0725694448</v>
      </c>
      <c r="D336" s="15">
        <v>0.0725694448</v>
      </c>
      <c r="E336" s="3">
        <v>3265</v>
      </c>
      <c r="F336" s="16">
        <v>0</v>
      </c>
      <c r="G336" s="18">
        <v>778.7</v>
      </c>
      <c r="H336" s="19">
        <f t="shared" si="30"/>
        <v>734.7</v>
      </c>
      <c r="I336" s="17">
        <v>734.7</v>
      </c>
      <c r="J336" s="19">
        <f t="shared" si="31"/>
        <v>2669.3550992106793</v>
      </c>
      <c r="K336" s="19">
        <f t="shared" si="32"/>
        <v>2704.5360052106794</v>
      </c>
      <c r="L336" s="19">
        <f t="shared" si="28"/>
        <v>2722.5506992106793</v>
      </c>
      <c r="M336" s="23">
        <f t="shared" si="29"/>
        <v>2713.5433522106796</v>
      </c>
      <c r="N336" s="17">
        <v>11.3</v>
      </c>
      <c r="O336" s="17">
        <v>59.2</v>
      </c>
      <c r="P336" s="17">
        <v>63.4</v>
      </c>
      <c r="Q336" s="24">
        <v>2.279</v>
      </c>
      <c r="T336" s="26">
        <v>0.014</v>
      </c>
      <c r="U336" s="23">
        <v>2713.5433522106796</v>
      </c>
    </row>
    <row r="337" spans="1:21" ht="12.75">
      <c r="A337" s="1">
        <v>36359</v>
      </c>
      <c r="B337" s="14">
        <v>199</v>
      </c>
      <c r="C337" s="2">
        <v>0.0726851821</v>
      </c>
      <c r="D337" s="15">
        <v>0.0726851821</v>
      </c>
      <c r="E337" s="3">
        <v>3275</v>
      </c>
      <c r="F337" s="16">
        <v>0</v>
      </c>
      <c r="G337" s="18">
        <v>779.1</v>
      </c>
      <c r="H337" s="19">
        <f t="shared" si="30"/>
        <v>735.1</v>
      </c>
      <c r="I337" s="17">
        <v>735.1</v>
      </c>
      <c r="J337" s="19">
        <f t="shared" si="31"/>
        <v>2664.835326954859</v>
      </c>
      <c r="K337" s="19">
        <f t="shared" si="32"/>
        <v>2700.016232954859</v>
      </c>
      <c r="L337" s="19">
        <f t="shared" si="28"/>
        <v>2718.030926954859</v>
      </c>
      <c r="M337" s="23">
        <f t="shared" si="29"/>
        <v>2709.023579954859</v>
      </c>
      <c r="N337" s="17">
        <v>11.3</v>
      </c>
      <c r="O337" s="17">
        <v>59.9</v>
      </c>
      <c r="P337" s="17">
        <v>64.4</v>
      </c>
      <c r="Q337" s="24">
        <v>2.413</v>
      </c>
      <c r="T337" s="26">
        <v>0.013</v>
      </c>
      <c r="U337" s="23">
        <v>2709.023579954859</v>
      </c>
    </row>
    <row r="338" spans="1:21" ht="12.75">
      <c r="A338" s="1">
        <v>36359</v>
      </c>
      <c r="B338" s="14">
        <v>199</v>
      </c>
      <c r="C338" s="2">
        <v>0.0728009269</v>
      </c>
      <c r="D338" s="15">
        <v>0.0728009269</v>
      </c>
      <c r="E338" s="3">
        <v>3285</v>
      </c>
      <c r="F338" s="16">
        <v>0</v>
      </c>
      <c r="G338" s="18">
        <v>779.4</v>
      </c>
      <c r="H338" s="19">
        <f t="shared" si="30"/>
        <v>735.4</v>
      </c>
      <c r="I338" s="17">
        <v>735.4</v>
      </c>
      <c r="J338" s="19">
        <f t="shared" si="31"/>
        <v>2661.4471114551498</v>
      </c>
      <c r="K338" s="19">
        <f t="shared" si="32"/>
        <v>2696.62801745515</v>
      </c>
      <c r="L338" s="19">
        <f t="shared" si="28"/>
        <v>2714.6427114551498</v>
      </c>
      <c r="M338" s="23">
        <f t="shared" si="29"/>
        <v>2705.63536445515</v>
      </c>
      <c r="N338" s="17">
        <v>11.3</v>
      </c>
      <c r="O338" s="17">
        <v>60.3</v>
      </c>
      <c r="P338" s="17">
        <v>64.1</v>
      </c>
      <c r="Q338" s="24">
        <v>2.266</v>
      </c>
      <c r="T338" s="26">
        <v>0.013</v>
      </c>
      <c r="U338" s="23">
        <v>2705.63536445515</v>
      </c>
    </row>
    <row r="339" spans="1:21" ht="12.75">
      <c r="A339" s="1">
        <v>36359</v>
      </c>
      <c r="B339" s="14">
        <v>199</v>
      </c>
      <c r="C339" s="2">
        <v>0.0729166642</v>
      </c>
      <c r="D339" s="15">
        <v>0.0729166642</v>
      </c>
      <c r="E339" s="3">
        <v>3295</v>
      </c>
      <c r="F339" s="16">
        <v>0</v>
      </c>
      <c r="G339" s="18">
        <v>779.7</v>
      </c>
      <c r="H339" s="19">
        <f t="shared" si="30"/>
        <v>735.7</v>
      </c>
      <c r="I339" s="17">
        <v>735.7</v>
      </c>
      <c r="J339" s="19">
        <f t="shared" si="31"/>
        <v>2658.060277866495</v>
      </c>
      <c r="K339" s="19">
        <f t="shared" si="32"/>
        <v>2693.2411838664952</v>
      </c>
      <c r="L339" s="19">
        <f t="shared" si="28"/>
        <v>2711.255877866495</v>
      </c>
      <c r="M339" s="23">
        <f t="shared" si="29"/>
        <v>2702.2485308664955</v>
      </c>
      <c r="N339" s="17">
        <v>11.3</v>
      </c>
      <c r="O339" s="17">
        <v>60.2</v>
      </c>
      <c r="P339" s="17">
        <v>64.8</v>
      </c>
      <c r="Q339" s="24">
        <v>2.017</v>
      </c>
      <c r="T339" s="26">
        <v>0.016</v>
      </c>
      <c r="U339" s="23">
        <v>2702.2485308664955</v>
      </c>
    </row>
    <row r="340" spans="1:21" ht="12.75">
      <c r="A340" s="1">
        <v>36359</v>
      </c>
      <c r="B340" s="14">
        <v>199</v>
      </c>
      <c r="C340" s="2">
        <v>0.073032409</v>
      </c>
      <c r="D340" s="15">
        <v>0.073032409</v>
      </c>
      <c r="E340" s="3">
        <v>3305</v>
      </c>
      <c r="F340" s="16">
        <v>0</v>
      </c>
      <c r="G340" s="18">
        <v>780.5</v>
      </c>
      <c r="H340" s="19">
        <f t="shared" si="30"/>
        <v>736.5</v>
      </c>
      <c r="I340" s="17">
        <v>736.5</v>
      </c>
      <c r="J340" s="19">
        <f t="shared" si="31"/>
        <v>2649.035469074914</v>
      </c>
      <c r="K340" s="19">
        <f t="shared" si="32"/>
        <v>2684.216375074914</v>
      </c>
      <c r="L340" s="19">
        <f t="shared" si="28"/>
        <v>2702.231069074914</v>
      </c>
      <c r="M340" s="23">
        <f t="shared" si="29"/>
        <v>2693.223722074914</v>
      </c>
      <c r="N340" s="17">
        <v>11.5</v>
      </c>
      <c r="O340" s="17">
        <v>60.4</v>
      </c>
      <c r="P340" s="17">
        <v>61.6</v>
      </c>
      <c r="Q340" s="24">
        <v>1.931</v>
      </c>
      <c r="T340" s="26">
        <v>0.016</v>
      </c>
      <c r="U340" s="23">
        <v>2693.223722074914</v>
      </c>
    </row>
    <row r="341" spans="1:21" ht="12.75">
      <c r="A341" s="1">
        <v>36359</v>
      </c>
      <c r="B341" s="14">
        <v>199</v>
      </c>
      <c r="C341" s="2">
        <v>0.0731481463</v>
      </c>
      <c r="D341" s="15">
        <v>0.0731481463</v>
      </c>
      <c r="E341" s="3">
        <v>3315</v>
      </c>
      <c r="F341" s="16">
        <v>0</v>
      </c>
      <c r="G341" s="18">
        <v>781.2</v>
      </c>
      <c r="H341" s="19">
        <f t="shared" si="30"/>
        <v>737.2</v>
      </c>
      <c r="I341" s="17">
        <v>737.2</v>
      </c>
      <c r="J341" s="19">
        <f t="shared" si="31"/>
        <v>2641.146799199689</v>
      </c>
      <c r="K341" s="19">
        <f t="shared" si="32"/>
        <v>2676.3277051996893</v>
      </c>
      <c r="L341" s="19">
        <f t="shared" si="28"/>
        <v>2694.342399199689</v>
      </c>
      <c r="M341" s="23">
        <f t="shared" si="29"/>
        <v>2685.335052199689</v>
      </c>
      <c r="N341" s="17">
        <v>11.6</v>
      </c>
      <c r="O341" s="17">
        <v>60</v>
      </c>
      <c r="P341" s="17">
        <v>64.3</v>
      </c>
      <c r="Q341" s="24">
        <v>2.107</v>
      </c>
      <c r="T341" s="26">
        <v>0.014</v>
      </c>
      <c r="U341" s="23">
        <v>2685.335052199689</v>
      </c>
    </row>
    <row r="342" spans="1:21" ht="12.75">
      <c r="A342" s="1">
        <v>36359</v>
      </c>
      <c r="B342" s="14">
        <v>199</v>
      </c>
      <c r="C342" s="2">
        <v>0.073263891</v>
      </c>
      <c r="D342" s="15">
        <v>0.073263891</v>
      </c>
      <c r="E342" s="3">
        <v>3325</v>
      </c>
      <c r="F342" s="16">
        <v>0</v>
      </c>
      <c r="G342" s="18">
        <v>781.2</v>
      </c>
      <c r="H342" s="19">
        <f t="shared" si="30"/>
        <v>737.2</v>
      </c>
      <c r="I342" s="17">
        <v>737.2</v>
      </c>
      <c r="J342" s="19">
        <f t="shared" si="31"/>
        <v>2641.146799199689</v>
      </c>
      <c r="K342" s="19">
        <f t="shared" si="32"/>
        <v>2676.3277051996893</v>
      </c>
      <c r="L342" s="19">
        <f t="shared" si="28"/>
        <v>2694.342399199689</v>
      </c>
      <c r="M342" s="23">
        <f t="shared" si="29"/>
        <v>2685.335052199689</v>
      </c>
      <c r="N342" s="17">
        <v>11.6</v>
      </c>
      <c r="O342" s="17">
        <v>59.8</v>
      </c>
      <c r="P342" s="17">
        <v>65.1</v>
      </c>
      <c r="Q342" s="24">
        <v>1.962</v>
      </c>
      <c r="T342" s="26">
        <v>0.014</v>
      </c>
      <c r="U342" s="23">
        <v>2685.335052199689</v>
      </c>
    </row>
    <row r="343" spans="1:21" ht="12.75">
      <c r="A343" s="1">
        <v>36359</v>
      </c>
      <c r="B343" s="14">
        <v>199</v>
      </c>
      <c r="C343" s="2">
        <v>0.0733796284</v>
      </c>
      <c r="D343" s="15">
        <v>0.0733796284</v>
      </c>
      <c r="E343" s="3">
        <v>3335</v>
      </c>
      <c r="F343" s="16">
        <v>0</v>
      </c>
      <c r="G343" s="18">
        <v>781</v>
      </c>
      <c r="H343" s="19">
        <f t="shared" si="30"/>
        <v>737</v>
      </c>
      <c r="I343" s="17">
        <v>737</v>
      </c>
      <c r="J343" s="19">
        <f t="shared" si="31"/>
        <v>2643.399940272258</v>
      </c>
      <c r="K343" s="19">
        <f t="shared" si="32"/>
        <v>2678.580846272258</v>
      </c>
      <c r="L343" s="19">
        <f t="shared" si="28"/>
        <v>2696.595540272258</v>
      </c>
      <c r="M343" s="23">
        <f t="shared" si="29"/>
        <v>2687.5881932722577</v>
      </c>
      <c r="N343" s="17">
        <v>11.6</v>
      </c>
      <c r="O343" s="17">
        <v>59.6</v>
      </c>
      <c r="P343" s="17">
        <v>66</v>
      </c>
      <c r="Q343" s="24">
        <v>1.982</v>
      </c>
      <c r="T343" s="26">
        <v>0.014</v>
      </c>
      <c r="U343" s="23">
        <v>2687.5881932722577</v>
      </c>
    </row>
    <row r="344" spans="1:21" ht="12.75">
      <c r="A344" s="1">
        <v>36359</v>
      </c>
      <c r="B344" s="14">
        <v>199</v>
      </c>
      <c r="C344" s="2">
        <v>0.0734953731</v>
      </c>
      <c r="D344" s="15">
        <v>0.0734953731</v>
      </c>
      <c r="E344" s="3">
        <v>3345</v>
      </c>
      <c r="F344" s="16">
        <v>0</v>
      </c>
      <c r="G344" s="18">
        <v>780.8</v>
      </c>
      <c r="H344" s="19">
        <f t="shared" si="30"/>
        <v>736.8</v>
      </c>
      <c r="I344" s="17">
        <v>736.8</v>
      </c>
      <c r="J344" s="19">
        <f t="shared" si="31"/>
        <v>2645.6536928636474</v>
      </c>
      <c r="K344" s="19">
        <f t="shared" si="32"/>
        <v>2680.8345988636474</v>
      </c>
      <c r="L344" s="19">
        <f t="shared" si="28"/>
        <v>2698.8492928636474</v>
      </c>
      <c r="M344" s="23">
        <f t="shared" si="29"/>
        <v>2689.841945863647</v>
      </c>
      <c r="N344" s="17">
        <v>11.5</v>
      </c>
      <c r="O344" s="17">
        <v>60.2</v>
      </c>
      <c r="P344" s="17">
        <v>62.6</v>
      </c>
      <c r="Q344" s="24">
        <v>2.147</v>
      </c>
      <c r="T344" s="26">
        <v>0.014</v>
      </c>
      <c r="U344" s="23">
        <v>2689.841945863647</v>
      </c>
    </row>
    <row r="345" spans="1:21" ht="12.75">
      <c r="A345" s="1">
        <v>36359</v>
      </c>
      <c r="B345" s="14">
        <v>199</v>
      </c>
      <c r="C345" s="2">
        <v>0.0736111104</v>
      </c>
      <c r="D345" s="15">
        <v>0.0736111104</v>
      </c>
      <c r="E345" s="3">
        <v>3355</v>
      </c>
      <c r="F345" s="16">
        <v>0</v>
      </c>
      <c r="G345" s="18">
        <v>780.8</v>
      </c>
      <c r="H345" s="19">
        <f t="shared" si="30"/>
        <v>736.8</v>
      </c>
      <c r="I345" s="17">
        <v>736.8</v>
      </c>
      <c r="J345" s="19">
        <f t="shared" si="31"/>
        <v>2645.6536928636474</v>
      </c>
      <c r="K345" s="19">
        <f t="shared" si="32"/>
        <v>2680.8345988636474</v>
      </c>
      <c r="L345" s="19">
        <f t="shared" si="28"/>
        <v>2698.8492928636474</v>
      </c>
      <c r="M345" s="23">
        <f t="shared" si="29"/>
        <v>2689.841945863647</v>
      </c>
      <c r="N345" s="17">
        <v>11.5</v>
      </c>
      <c r="O345" s="17">
        <v>60.5</v>
      </c>
      <c r="P345" s="17">
        <v>64.1</v>
      </c>
      <c r="Q345" s="24">
        <v>2.392</v>
      </c>
      <c r="T345" s="26">
        <v>0.014</v>
      </c>
      <c r="U345" s="23">
        <v>2689.841945863647</v>
      </c>
    </row>
    <row r="346" spans="1:21" ht="12.75">
      <c r="A346" s="1">
        <v>36359</v>
      </c>
      <c r="B346" s="14">
        <v>199</v>
      </c>
      <c r="C346" s="2">
        <v>0.0737268552</v>
      </c>
      <c r="D346" s="15">
        <v>0.0737268552</v>
      </c>
      <c r="E346" s="3">
        <v>3365</v>
      </c>
      <c r="F346" s="16">
        <v>0</v>
      </c>
      <c r="G346" s="18">
        <v>781.2</v>
      </c>
      <c r="H346" s="19">
        <f t="shared" si="30"/>
        <v>737.2</v>
      </c>
      <c r="I346" s="17">
        <v>737.2</v>
      </c>
      <c r="J346" s="19">
        <f t="shared" si="31"/>
        <v>2641.146799199689</v>
      </c>
      <c r="K346" s="19">
        <f t="shared" si="32"/>
        <v>2676.3277051996893</v>
      </c>
      <c r="L346" s="19">
        <f t="shared" si="28"/>
        <v>2694.342399199689</v>
      </c>
      <c r="M346" s="23">
        <f t="shared" si="29"/>
        <v>2685.335052199689</v>
      </c>
      <c r="N346" s="17">
        <v>11.5</v>
      </c>
      <c r="O346" s="17">
        <v>60.9</v>
      </c>
      <c r="P346" s="17">
        <v>63.5</v>
      </c>
      <c r="Q346" s="24">
        <v>2.364</v>
      </c>
      <c r="T346" s="26">
        <v>0.014</v>
      </c>
      <c r="U346" s="23">
        <v>2685.335052199689</v>
      </c>
    </row>
    <row r="347" spans="1:21" ht="12.75">
      <c r="A347" s="1">
        <v>36359</v>
      </c>
      <c r="B347" s="14">
        <v>199</v>
      </c>
      <c r="C347" s="2">
        <v>0.0738425925</v>
      </c>
      <c r="D347" s="15">
        <v>0.0738425925</v>
      </c>
      <c r="E347" s="3">
        <v>3375</v>
      </c>
      <c r="F347" s="16">
        <v>0</v>
      </c>
      <c r="G347" s="18">
        <v>781.6</v>
      </c>
      <c r="H347" s="19">
        <f t="shared" si="30"/>
        <v>737.6</v>
      </c>
      <c r="I347" s="17">
        <v>737.6</v>
      </c>
      <c r="J347" s="19">
        <f t="shared" si="31"/>
        <v>2636.642350284247</v>
      </c>
      <c r="K347" s="19">
        <f t="shared" si="32"/>
        <v>2671.8232562842472</v>
      </c>
      <c r="L347" s="19">
        <f t="shared" si="28"/>
        <v>2689.837950284247</v>
      </c>
      <c r="M347" s="23">
        <f t="shared" si="29"/>
        <v>2680.8306032842474</v>
      </c>
      <c r="N347" s="17">
        <v>11.5</v>
      </c>
      <c r="O347" s="17">
        <v>61.3</v>
      </c>
      <c r="P347" s="17">
        <v>63.7</v>
      </c>
      <c r="Q347" s="24">
        <v>2.008</v>
      </c>
      <c r="T347" s="26">
        <v>0.014</v>
      </c>
      <c r="U347" s="23">
        <v>2680.8306032842474</v>
      </c>
    </row>
    <row r="348" spans="1:21" ht="12.75">
      <c r="A348" s="1">
        <v>36359</v>
      </c>
      <c r="B348" s="14">
        <v>199</v>
      </c>
      <c r="C348" s="2">
        <v>0.0739583299</v>
      </c>
      <c r="D348" s="15">
        <v>0.0739583299</v>
      </c>
      <c r="E348" s="3">
        <v>3385</v>
      </c>
      <c r="F348" s="16">
        <v>0</v>
      </c>
      <c r="G348" s="18">
        <v>781.9</v>
      </c>
      <c r="H348" s="19">
        <f t="shared" si="30"/>
        <v>737.9</v>
      </c>
      <c r="I348" s="17">
        <v>737.9</v>
      </c>
      <c r="J348" s="19">
        <f t="shared" si="31"/>
        <v>2633.265616369062</v>
      </c>
      <c r="K348" s="19">
        <f t="shared" si="32"/>
        <v>2668.446522369062</v>
      </c>
      <c r="L348" s="19">
        <f t="shared" si="28"/>
        <v>2686.461216369062</v>
      </c>
      <c r="M348" s="23">
        <f t="shared" si="29"/>
        <v>2677.453869369062</v>
      </c>
      <c r="N348" s="17">
        <v>11.6</v>
      </c>
      <c r="O348" s="17">
        <v>61.4</v>
      </c>
      <c r="P348" s="17">
        <v>62.6</v>
      </c>
      <c r="Q348" s="24">
        <v>1.941</v>
      </c>
      <c r="T348" s="26">
        <v>0.015</v>
      </c>
      <c r="U348" s="23">
        <v>2677.453869369062</v>
      </c>
    </row>
    <row r="349" spans="1:21" ht="12.75">
      <c r="A349" s="1">
        <v>36359</v>
      </c>
      <c r="B349" s="14">
        <v>199</v>
      </c>
      <c r="C349" s="2">
        <v>0.0740740746</v>
      </c>
      <c r="D349" s="15">
        <v>0.0740740746</v>
      </c>
      <c r="E349" s="3">
        <v>3395</v>
      </c>
      <c r="F349" s="16">
        <v>0</v>
      </c>
      <c r="G349" s="18">
        <v>782</v>
      </c>
      <c r="H349" s="19">
        <f t="shared" si="30"/>
        <v>738</v>
      </c>
      <c r="I349" s="17">
        <v>738</v>
      </c>
      <c r="J349" s="19">
        <f t="shared" si="31"/>
        <v>2632.1403434664667</v>
      </c>
      <c r="K349" s="19">
        <f t="shared" si="32"/>
        <v>2667.3212494664667</v>
      </c>
      <c r="L349" s="19">
        <f t="shared" si="28"/>
        <v>2685.3359434664667</v>
      </c>
      <c r="M349" s="23">
        <f t="shared" si="29"/>
        <v>2676.3285964664665</v>
      </c>
      <c r="N349" s="17">
        <v>11.6</v>
      </c>
      <c r="O349" s="17">
        <v>61.4</v>
      </c>
      <c r="P349" s="17">
        <v>64.5</v>
      </c>
      <c r="Q349" s="24">
        <v>2.351</v>
      </c>
      <c r="T349" s="26">
        <v>0.014</v>
      </c>
      <c r="U349" s="23">
        <v>2676.3285964664665</v>
      </c>
    </row>
    <row r="350" spans="1:21" ht="12.75">
      <c r="A350" s="1">
        <v>36359</v>
      </c>
      <c r="B350" s="14">
        <v>199</v>
      </c>
      <c r="C350" s="2">
        <v>0.0741898119</v>
      </c>
      <c r="D350" s="15">
        <v>0.0741898119</v>
      </c>
      <c r="E350" s="3">
        <v>3405</v>
      </c>
      <c r="F350" s="16">
        <v>0</v>
      </c>
      <c r="G350" s="18">
        <v>781.8</v>
      </c>
      <c r="H350" s="19">
        <f t="shared" si="30"/>
        <v>737.8</v>
      </c>
      <c r="I350" s="17">
        <v>737.8</v>
      </c>
      <c r="J350" s="19">
        <f t="shared" si="31"/>
        <v>2634.3910417786606</v>
      </c>
      <c r="K350" s="19">
        <f t="shared" si="32"/>
        <v>2669.5719477786606</v>
      </c>
      <c r="L350" s="19">
        <f t="shared" si="28"/>
        <v>2687.5866417786606</v>
      </c>
      <c r="M350" s="23">
        <f t="shared" si="29"/>
        <v>2678.5792947786604</v>
      </c>
      <c r="N350" s="17">
        <v>11.6</v>
      </c>
      <c r="O350" s="17">
        <v>61.3</v>
      </c>
      <c r="P350" s="17">
        <v>63.6</v>
      </c>
      <c r="Q350" s="24">
        <v>1.99</v>
      </c>
      <c r="T350" s="26">
        <v>0.016</v>
      </c>
      <c r="U350" s="23">
        <v>2678.5792947786604</v>
      </c>
    </row>
    <row r="351" spans="1:21" ht="12.75">
      <c r="A351" s="1">
        <v>36359</v>
      </c>
      <c r="B351" s="14">
        <v>199</v>
      </c>
      <c r="C351" s="2">
        <v>0.0743055567</v>
      </c>
      <c r="D351" s="15">
        <v>0.0743055567</v>
      </c>
      <c r="E351" s="3">
        <v>3415</v>
      </c>
      <c r="F351" s="16">
        <v>0</v>
      </c>
      <c r="G351" s="18">
        <v>782.1</v>
      </c>
      <c r="H351" s="19">
        <f t="shared" si="30"/>
        <v>738.1</v>
      </c>
      <c r="I351" s="17">
        <v>738.1</v>
      </c>
      <c r="J351" s="19">
        <f t="shared" si="31"/>
        <v>2631.015223029544</v>
      </c>
      <c r="K351" s="19">
        <f t="shared" si="32"/>
        <v>2666.196129029544</v>
      </c>
      <c r="L351" s="19">
        <f t="shared" si="28"/>
        <v>2684.210823029544</v>
      </c>
      <c r="M351" s="23">
        <f t="shared" si="29"/>
        <v>2675.2034760295437</v>
      </c>
      <c r="N351" s="17">
        <v>11.6</v>
      </c>
      <c r="O351" s="17">
        <v>61.4</v>
      </c>
      <c r="P351" s="17">
        <v>64.6</v>
      </c>
      <c r="Q351" s="24">
        <v>2.208</v>
      </c>
      <c r="T351" s="26">
        <v>15.086</v>
      </c>
      <c r="U351" s="23">
        <v>2675.2034760295437</v>
      </c>
    </row>
    <row r="352" spans="1:21" ht="12.75">
      <c r="A352" s="1">
        <v>36359</v>
      </c>
      <c r="B352" s="14">
        <v>199</v>
      </c>
      <c r="C352" s="2">
        <v>0.074421294</v>
      </c>
      <c r="D352" s="15">
        <v>0.074421294</v>
      </c>
      <c r="E352" s="3">
        <v>3425</v>
      </c>
      <c r="F352" s="16">
        <v>0</v>
      </c>
      <c r="G352" s="18">
        <v>781.7</v>
      </c>
      <c r="H352" s="19">
        <f t="shared" si="30"/>
        <v>737.7</v>
      </c>
      <c r="I352" s="17">
        <v>737.7</v>
      </c>
      <c r="J352" s="19">
        <f t="shared" si="31"/>
        <v>2635.5166197366</v>
      </c>
      <c r="K352" s="19">
        <f t="shared" si="32"/>
        <v>2670.6975257366003</v>
      </c>
      <c r="L352" s="19">
        <f t="shared" si="28"/>
        <v>2688.7122197366</v>
      </c>
      <c r="M352" s="23">
        <f t="shared" si="29"/>
        <v>2679.7048727366</v>
      </c>
      <c r="N352" s="17">
        <v>11.6</v>
      </c>
      <c r="O352" s="17">
        <v>61.1</v>
      </c>
      <c r="P352" s="17">
        <v>65</v>
      </c>
      <c r="Q352" s="24">
        <v>2.464</v>
      </c>
      <c r="T352" s="26">
        <v>15.143</v>
      </c>
      <c r="U352" s="23">
        <v>2679.7048727366</v>
      </c>
    </row>
    <row r="353" spans="1:21" ht="12.75">
      <c r="A353" s="1">
        <v>36359</v>
      </c>
      <c r="B353" s="14">
        <v>199</v>
      </c>
      <c r="C353" s="2">
        <v>0.0745370388</v>
      </c>
      <c r="D353" s="15">
        <v>0.0745370388</v>
      </c>
      <c r="E353" s="3">
        <v>3435</v>
      </c>
      <c r="F353" s="16">
        <v>0</v>
      </c>
      <c r="G353" s="18">
        <v>781.1</v>
      </c>
      <c r="H353" s="19">
        <f t="shared" si="30"/>
        <v>737.1</v>
      </c>
      <c r="I353" s="17">
        <v>737.1</v>
      </c>
      <c r="J353" s="19">
        <f t="shared" si="31"/>
        <v>2642.2732933168613</v>
      </c>
      <c r="K353" s="19">
        <f t="shared" si="32"/>
        <v>2677.4541993168614</v>
      </c>
      <c r="L353" s="19">
        <f t="shared" si="28"/>
        <v>2695.4688933168613</v>
      </c>
      <c r="M353" s="23">
        <f t="shared" si="29"/>
        <v>2686.461546316861</v>
      </c>
      <c r="N353" s="17">
        <v>11.5</v>
      </c>
      <c r="O353" s="17">
        <v>61.1</v>
      </c>
      <c r="P353" s="17">
        <v>65.1</v>
      </c>
      <c r="Q353" s="24">
        <v>2.068</v>
      </c>
      <c r="T353" s="26">
        <v>14.993</v>
      </c>
      <c r="U353" s="23">
        <v>2686.461546316861</v>
      </c>
    </row>
    <row r="354" spans="1:21" ht="12.75">
      <c r="A354" s="1">
        <v>36359</v>
      </c>
      <c r="B354" s="14">
        <v>199</v>
      </c>
      <c r="C354" s="2">
        <v>0.0746527761</v>
      </c>
      <c r="D354" s="15">
        <v>0.0746527761</v>
      </c>
      <c r="E354" s="3">
        <v>3445</v>
      </c>
      <c r="F354" s="16">
        <v>0</v>
      </c>
      <c r="G354" s="18">
        <v>781.4</v>
      </c>
      <c r="H354" s="19">
        <f t="shared" si="30"/>
        <v>737.4</v>
      </c>
      <c r="I354" s="17">
        <v>737.4</v>
      </c>
      <c r="J354" s="19">
        <f t="shared" si="31"/>
        <v>2638.8942693141844</v>
      </c>
      <c r="K354" s="19">
        <f t="shared" si="32"/>
        <v>2674.0751753141844</v>
      </c>
      <c r="L354" s="19">
        <f t="shared" si="28"/>
        <v>2692.0898693141844</v>
      </c>
      <c r="M354" s="23">
        <f t="shared" si="29"/>
        <v>2683.0825223141846</v>
      </c>
      <c r="N354" s="17">
        <v>11.5</v>
      </c>
      <c r="O354" s="17">
        <v>61.2</v>
      </c>
      <c r="P354" s="17">
        <v>63.1</v>
      </c>
      <c r="Q354" s="24">
        <v>2.71</v>
      </c>
      <c r="T354" s="26">
        <v>15.151</v>
      </c>
      <c r="U354" s="23">
        <v>2683.0825223141846</v>
      </c>
    </row>
    <row r="355" spans="1:21" ht="12.75">
      <c r="A355" s="1">
        <v>36359</v>
      </c>
      <c r="B355" s="14">
        <v>199</v>
      </c>
      <c r="C355" s="2">
        <v>0.0747685209</v>
      </c>
      <c r="D355" s="15">
        <v>0.0747685209</v>
      </c>
      <c r="E355" s="3">
        <v>3455</v>
      </c>
      <c r="F355" s="16">
        <v>0</v>
      </c>
      <c r="G355" s="18">
        <v>781</v>
      </c>
      <c r="H355" s="19">
        <f t="shared" si="30"/>
        <v>737</v>
      </c>
      <c r="I355" s="17">
        <v>737</v>
      </c>
      <c r="J355" s="19">
        <f t="shared" si="31"/>
        <v>2643.399940272258</v>
      </c>
      <c r="K355" s="19">
        <f t="shared" si="32"/>
        <v>2678.580846272258</v>
      </c>
      <c r="L355" s="19">
        <f t="shared" si="28"/>
        <v>2696.595540272258</v>
      </c>
      <c r="M355" s="23">
        <f t="shared" si="29"/>
        <v>2687.5881932722577</v>
      </c>
      <c r="N355" s="17">
        <v>11.5</v>
      </c>
      <c r="O355" s="17">
        <v>61.4</v>
      </c>
      <c r="P355" s="17">
        <v>65.6</v>
      </c>
      <c r="Q355" s="24">
        <v>2.653</v>
      </c>
      <c r="T355" s="26">
        <v>15.148</v>
      </c>
      <c r="U355" s="23">
        <v>2687.5881932722577</v>
      </c>
    </row>
    <row r="356" spans="1:21" ht="12.75">
      <c r="A356" s="1">
        <v>36359</v>
      </c>
      <c r="B356" s="14">
        <v>199</v>
      </c>
      <c r="C356" s="2">
        <v>0.0748842582</v>
      </c>
      <c r="D356" s="15">
        <v>0.0748842582</v>
      </c>
      <c r="E356" s="3">
        <v>3465</v>
      </c>
      <c r="F356" s="16">
        <v>0</v>
      </c>
      <c r="G356" s="18">
        <v>781.9</v>
      </c>
      <c r="H356" s="19">
        <f t="shared" si="30"/>
        <v>737.9</v>
      </c>
      <c r="I356" s="17">
        <v>737.9</v>
      </c>
      <c r="J356" s="19">
        <f t="shared" si="31"/>
        <v>2633.265616369062</v>
      </c>
      <c r="K356" s="19">
        <f t="shared" si="32"/>
        <v>2668.446522369062</v>
      </c>
      <c r="L356" s="19">
        <f t="shared" si="28"/>
        <v>2686.461216369062</v>
      </c>
      <c r="M356" s="23">
        <f t="shared" si="29"/>
        <v>2677.453869369062</v>
      </c>
      <c r="N356" s="17">
        <v>11.5</v>
      </c>
      <c r="O356" s="17">
        <v>61.2</v>
      </c>
      <c r="P356" s="17">
        <v>63.5</v>
      </c>
      <c r="Q356" s="24">
        <v>2.624</v>
      </c>
      <c r="T356" s="26">
        <v>15.062</v>
      </c>
      <c r="U356" s="23">
        <v>2677.453869369062</v>
      </c>
    </row>
    <row r="357" spans="1:21" ht="12.75">
      <c r="A357" s="1">
        <v>36359</v>
      </c>
      <c r="B357" s="14">
        <v>199</v>
      </c>
      <c r="C357" s="2">
        <v>0.075000003</v>
      </c>
      <c r="D357" s="15">
        <v>0.075000003</v>
      </c>
      <c r="E357" s="3">
        <v>3475</v>
      </c>
      <c r="F357" s="16">
        <v>0</v>
      </c>
      <c r="G357" s="18">
        <v>781.9</v>
      </c>
      <c r="H357" s="19">
        <f t="shared" si="30"/>
        <v>737.9</v>
      </c>
      <c r="I357" s="17">
        <v>737.9</v>
      </c>
      <c r="J357" s="19">
        <f t="shared" si="31"/>
        <v>2633.265616369062</v>
      </c>
      <c r="K357" s="19">
        <f t="shared" si="32"/>
        <v>2668.446522369062</v>
      </c>
      <c r="L357" s="19">
        <f t="shared" si="28"/>
        <v>2686.461216369062</v>
      </c>
      <c r="M357" s="23">
        <f t="shared" si="29"/>
        <v>2677.453869369062</v>
      </c>
      <c r="N357" s="17">
        <v>11.6</v>
      </c>
      <c r="O357" s="17">
        <v>61.2</v>
      </c>
      <c r="P357" s="17">
        <v>64.2</v>
      </c>
      <c r="Q357" s="24">
        <v>2.603</v>
      </c>
      <c r="R357" s="42">
        <v>116.864</v>
      </c>
      <c r="S357" s="42">
        <f aca="true" t="shared" si="33" ref="S357:S403">AVERAGE(R352:R357)</f>
        <v>116.864</v>
      </c>
      <c r="T357" s="26">
        <v>15.097</v>
      </c>
      <c r="U357" s="23">
        <v>2677.453869369062</v>
      </c>
    </row>
    <row r="358" spans="1:21" ht="12.75">
      <c r="A358" s="1">
        <v>36359</v>
      </c>
      <c r="B358" s="14">
        <v>199</v>
      </c>
      <c r="C358" s="2">
        <v>0.0751157403</v>
      </c>
      <c r="D358" s="15">
        <v>0.0751157403</v>
      </c>
      <c r="E358" s="3">
        <v>3485</v>
      </c>
      <c r="F358" s="16">
        <v>0</v>
      </c>
      <c r="G358" s="18">
        <v>782</v>
      </c>
      <c r="H358" s="19">
        <f t="shared" si="30"/>
        <v>738</v>
      </c>
      <c r="I358" s="17">
        <v>738</v>
      </c>
      <c r="J358" s="19">
        <f t="shared" si="31"/>
        <v>2632.1403434664667</v>
      </c>
      <c r="K358" s="19">
        <f t="shared" si="32"/>
        <v>2667.3212494664667</v>
      </c>
      <c r="L358" s="19">
        <f t="shared" si="28"/>
        <v>2685.3359434664667</v>
      </c>
      <c r="M358" s="23">
        <f t="shared" si="29"/>
        <v>2676.3285964664665</v>
      </c>
      <c r="N358" s="17">
        <v>11.5</v>
      </c>
      <c r="O358" s="17">
        <v>61.3</v>
      </c>
      <c r="P358" s="17">
        <v>63.4</v>
      </c>
      <c r="Q358" s="24">
        <v>2.74</v>
      </c>
      <c r="R358" s="42">
        <v>138.881</v>
      </c>
      <c r="S358" s="42">
        <f t="shared" si="33"/>
        <v>127.8725</v>
      </c>
      <c r="T358" s="26">
        <v>15.161</v>
      </c>
      <c r="U358" s="23">
        <v>2676.3285964664665</v>
      </c>
    </row>
    <row r="359" spans="1:21" ht="12.75">
      <c r="A359" s="1">
        <v>36359</v>
      </c>
      <c r="B359" s="14">
        <v>199</v>
      </c>
      <c r="C359" s="2">
        <v>0.0752314851</v>
      </c>
      <c r="D359" s="15">
        <v>0.0752314851</v>
      </c>
      <c r="E359" s="3">
        <v>3495</v>
      </c>
      <c r="F359" s="16">
        <v>0</v>
      </c>
      <c r="G359" s="18">
        <v>782.1</v>
      </c>
      <c r="H359" s="19">
        <f t="shared" si="30"/>
        <v>738.1</v>
      </c>
      <c r="I359" s="17">
        <v>738.1</v>
      </c>
      <c r="J359" s="19">
        <f t="shared" si="31"/>
        <v>2631.015223029544</v>
      </c>
      <c r="K359" s="19">
        <f t="shared" si="32"/>
        <v>2666.196129029544</v>
      </c>
      <c r="L359" s="19">
        <f t="shared" si="28"/>
        <v>2684.210823029544</v>
      </c>
      <c r="M359" s="23">
        <f t="shared" si="29"/>
        <v>2675.2034760295437</v>
      </c>
      <c r="N359" s="17">
        <v>11.5</v>
      </c>
      <c r="O359" s="17">
        <v>61</v>
      </c>
      <c r="P359" s="17">
        <v>65</v>
      </c>
      <c r="Q359" s="24">
        <v>2.533</v>
      </c>
      <c r="R359" s="42">
        <v>97.797</v>
      </c>
      <c r="S359" s="42">
        <f t="shared" si="33"/>
        <v>117.84733333333334</v>
      </c>
      <c r="T359" s="26">
        <v>15.146</v>
      </c>
      <c r="U359" s="23">
        <v>2675.2034760295437</v>
      </c>
    </row>
    <row r="360" spans="1:21" ht="12.75">
      <c r="A360" s="1">
        <v>36359</v>
      </c>
      <c r="B360" s="14">
        <v>199</v>
      </c>
      <c r="C360" s="2">
        <v>0.0753472224</v>
      </c>
      <c r="D360" s="15">
        <v>0.0753472224</v>
      </c>
      <c r="E360" s="3">
        <v>3505</v>
      </c>
      <c r="F360" s="16">
        <v>0</v>
      </c>
      <c r="G360" s="18">
        <v>782</v>
      </c>
      <c r="H360" s="19">
        <f t="shared" si="30"/>
        <v>738</v>
      </c>
      <c r="I360" s="17">
        <v>738</v>
      </c>
      <c r="J360" s="19">
        <f t="shared" si="31"/>
        <v>2632.1403434664667</v>
      </c>
      <c r="K360" s="19">
        <f t="shared" si="32"/>
        <v>2667.3212494664667</v>
      </c>
      <c r="L360" s="19">
        <f t="shared" si="28"/>
        <v>2685.3359434664667</v>
      </c>
      <c r="M360" s="23">
        <f t="shared" si="29"/>
        <v>2676.3285964664665</v>
      </c>
      <c r="N360" s="17">
        <v>11.5</v>
      </c>
      <c r="O360" s="17">
        <v>60.7</v>
      </c>
      <c r="P360" s="17">
        <v>64.3</v>
      </c>
      <c r="Q360" s="24">
        <v>2.564</v>
      </c>
      <c r="R360" s="42">
        <v>119.814</v>
      </c>
      <c r="S360" s="42">
        <f t="shared" si="33"/>
        <v>118.339</v>
      </c>
      <c r="T360" s="26">
        <v>15.166</v>
      </c>
      <c r="U360" s="23">
        <v>2676.3285964664665</v>
      </c>
    </row>
    <row r="361" spans="1:21" ht="12.75">
      <c r="A361" s="1">
        <v>36359</v>
      </c>
      <c r="B361" s="14">
        <v>199</v>
      </c>
      <c r="C361" s="2">
        <v>0.0754629597</v>
      </c>
      <c r="D361" s="15">
        <v>0.0754629597</v>
      </c>
      <c r="E361" s="3">
        <v>3515</v>
      </c>
      <c r="F361" s="16">
        <v>0</v>
      </c>
      <c r="G361" s="18">
        <v>783.5</v>
      </c>
      <c r="H361" s="19">
        <f t="shared" si="30"/>
        <v>739.5</v>
      </c>
      <c r="I361" s="17">
        <v>739.5</v>
      </c>
      <c r="J361" s="19">
        <f t="shared" si="31"/>
        <v>2615.2795227051843</v>
      </c>
      <c r="K361" s="19">
        <f t="shared" si="32"/>
        <v>2650.4604287051843</v>
      </c>
      <c r="L361" s="19">
        <f t="shared" si="28"/>
        <v>2668.4751227051843</v>
      </c>
      <c r="M361" s="23">
        <f t="shared" si="29"/>
        <v>2659.467775705184</v>
      </c>
      <c r="N361" s="17">
        <v>11.5</v>
      </c>
      <c r="O361" s="17">
        <v>60.4</v>
      </c>
      <c r="P361" s="17">
        <v>65.2</v>
      </c>
      <c r="Q361" s="24">
        <v>2.394</v>
      </c>
      <c r="R361" s="42">
        <v>78.933</v>
      </c>
      <c r="S361" s="42">
        <f t="shared" si="33"/>
        <v>110.45779999999999</v>
      </c>
      <c r="T361" s="26">
        <v>15.163</v>
      </c>
      <c r="U361" s="23">
        <v>2659.467775705184</v>
      </c>
    </row>
    <row r="362" spans="1:21" ht="12.75">
      <c r="A362" s="1">
        <v>36359</v>
      </c>
      <c r="B362" s="14">
        <v>199</v>
      </c>
      <c r="C362" s="2">
        <v>0.0755787045</v>
      </c>
      <c r="D362" s="15">
        <v>0.0755787045</v>
      </c>
      <c r="E362" s="3">
        <v>3525</v>
      </c>
      <c r="F362" s="16">
        <v>0</v>
      </c>
      <c r="G362" s="18">
        <v>785</v>
      </c>
      <c r="H362" s="19">
        <f t="shared" si="30"/>
        <v>741</v>
      </c>
      <c r="I362" s="17">
        <v>741</v>
      </c>
      <c r="J362" s="19">
        <f t="shared" si="31"/>
        <v>2598.452867764189</v>
      </c>
      <c r="K362" s="19">
        <f t="shared" si="32"/>
        <v>2633.633773764189</v>
      </c>
      <c r="L362" s="19">
        <f t="shared" si="28"/>
        <v>2651.648467764189</v>
      </c>
      <c r="M362" s="23">
        <f t="shared" si="29"/>
        <v>2642.6411207641886</v>
      </c>
      <c r="N362" s="17">
        <v>11.7</v>
      </c>
      <c r="O362" s="17">
        <v>60.1</v>
      </c>
      <c r="P362" s="17">
        <v>63.7</v>
      </c>
      <c r="Q362" s="24">
        <v>2.729</v>
      </c>
      <c r="R362" s="42">
        <v>142.951</v>
      </c>
      <c r="S362" s="42">
        <f t="shared" si="33"/>
        <v>115.87333333333333</v>
      </c>
      <c r="T362" s="26">
        <v>15.127</v>
      </c>
      <c r="U362" s="23">
        <v>2642.6411207641886</v>
      </c>
    </row>
    <row r="363" spans="1:21" ht="12.75">
      <c r="A363" s="1">
        <v>36359</v>
      </c>
      <c r="B363" s="14">
        <v>199</v>
      </c>
      <c r="C363" s="2">
        <v>0.0756944418</v>
      </c>
      <c r="D363" s="15">
        <v>0.0756944418</v>
      </c>
      <c r="E363" s="3">
        <v>3535</v>
      </c>
      <c r="F363" s="16">
        <v>0</v>
      </c>
      <c r="G363" s="18">
        <v>786.9</v>
      </c>
      <c r="H363" s="19">
        <f t="shared" si="30"/>
        <v>742.9</v>
      </c>
      <c r="I363" s="17">
        <v>742.9</v>
      </c>
      <c r="J363" s="19">
        <f t="shared" si="31"/>
        <v>2577.187935856448</v>
      </c>
      <c r="K363" s="19">
        <f t="shared" si="32"/>
        <v>2612.368841856448</v>
      </c>
      <c r="L363" s="19">
        <f t="shared" si="28"/>
        <v>2630.383535856448</v>
      </c>
      <c r="M363" s="23">
        <f t="shared" si="29"/>
        <v>2621.3761888564477</v>
      </c>
      <c r="N363" s="17">
        <v>11.8</v>
      </c>
      <c r="O363" s="17">
        <v>60.1</v>
      </c>
      <c r="P363" s="17">
        <v>65.2</v>
      </c>
      <c r="Q363" s="24">
        <v>2.624</v>
      </c>
      <c r="R363" s="42">
        <v>122.866</v>
      </c>
      <c r="S363" s="42">
        <f t="shared" si="33"/>
        <v>116.87366666666667</v>
      </c>
      <c r="T363" s="26">
        <v>15.081</v>
      </c>
      <c r="U363" s="23">
        <v>2621.3761888564477</v>
      </c>
    </row>
    <row r="364" spans="1:21" ht="12.75">
      <c r="A364" s="1">
        <v>36359</v>
      </c>
      <c r="B364" s="14">
        <v>199</v>
      </c>
      <c r="C364" s="2">
        <v>0.0758101866</v>
      </c>
      <c r="D364" s="15">
        <v>0.0758101866</v>
      </c>
      <c r="E364" s="3">
        <v>3545</v>
      </c>
      <c r="F364" s="16">
        <v>0</v>
      </c>
      <c r="G364" s="18">
        <v>788.4</v>
      </c>
      <c r="H364" s="19">
        <f t="shared" si="30"/>
        <v>744.4</v>
      </c>
      <c r="I364" s="17">
        <v>744.4</v>
      </c>
      <c r="J364" s="19">
        <f t="shared" si="31"/>
        <v>2560.438213162723</v>
      </c>
      <c r="K364" s="19">
        <f t="shared" si="32"/>
        <v>2595.619119162723</v>
      </c>
      <c r="L364" s="19">
        <f t="shared" si="28"/>
        <v>2613.633813162723</v>
      </c>
      <c r="M364" s="23">
        <f t="shared" si="29"/>
        <v>2604.626466162723</v>
      </c>
      <c r="N364" s="17">
        <v>12</v>
      </c>
      <c r="O364" s="17">
        <v>59.8</v>
      </c>
      <c r="P364" s="17">
        <v>62.8</v>
      </c>
      <c r="Q364" s="24">
        <v>2.711</v>
      </c>
      <c r="R364" s="42">
        <v>144.884</v>
      </c>
      <c r="S364" s="42">
        <f t="shared" si="33"/>
        <v>117.87416666666667</v>
      </c>
      <c r="T364" s="26">
        <v>15.147</v>
      </c>
      <c r="U364" s="23">
        <v>2604.626466162723</v>
      </c>
    </row>
    <row r="365" spans="1:21" ht="12.75">
      <c r="A365" s="1">
        <v>36359</v>
      </c>
      <c r="B365" s="14">
        <v>199</v>
      </c>
      <c r="C365" s="2">
        <v>0.0759259239</v>
      </c>
      <c r="D365" s="15">
        <v>0.0759259239</v>
      </c>
      <c r="E365" s="3">
        <v>3555</v>
      </c>
      <c r="F365" s="16">
        <v>0</v>
      </c>
      <c r="G365" s="18">
        <v>789.6</v>
      </c>
      <c r="H365" s="19">
        <f t="shared" si="30"/>
        <v>745.6</v>
      </c>
      <c r="I365" s="17">
        <v>745.6</v>
      </c>
      <c r="J365" s="19">
        <f t="shared" si="31"/>
        <v>2547.062718128035</v>
      </c>
      <c r="K365" s="19">
        <f t="shared" si="32"/>
        <v>2582.243624128035</v>
      </c>
      <c r="L365" s="19">
        <f t="shared" si="28"/>
        <v>2600.258318128035</v>
      </c>
      <c r="M365" s="23">
        <f t="shared" si="29"/>
        <v>2591.2509711280354</v>
      </c>
      <c r="N365" s="17">
        <v>12.1</v>
      </c>
      <c r="O365" s="17">
        <v>59.2</v>
      </c>
      <c r="P365" s="17">
        <v>65.2</v>
      </c>
      <c r="Q365" s="24">
        <v>2.879</v>
      </c>
      <c r="R365" s="42">
        <v>188.003</v>
      </c>
      <c r="S365" s="42">
        <f t="shared" si="33"/>
        <v>132.9085</v>
      </c>
      <c r="T365" s="26">
        <v>15.169</v>
      </c>
      <c r="U365" s="23">
        <v>2591.2509711280354</v>
      </c>
    </row>
    <row r="366" spans="1:21" ht="12.75">
      <c r="A366" s="1">
        <v>36359</v>
      </c>
      <c r="B366" s="14">
        <v>199</v>
      </c>
      <c r="C366" s="2">
        <v>0.0760416687</v>
      </c>
      <c r="D366" s="15">
        <v>0.0760416687</v>
      </c>
      <c r="E366" s="3">
        <v>3565</v>
      </c>
      <c r="F366" s="16">
        <v>0</v>
      </c>
      <c r="G366" s="18">
        <v>791.7</v>
      </c>
      <c r="H366" s="19">
        <f t="shared" si="30"/>
        <v>747.7</v>
      </c>
      <c r="I366" s="17">
        <v>747.7</v>
      </c>
      <c r="J366" s="19">
        <f t="shared" si="31"/>
        <v>2523.7073181726355</v>
      </c>
      <c r="K366" s="19">
        <f t="shared" si="32"/>
        <v>2558.8882241726355</v>
      </c>
      <c r="L366" s="19">
        <f t="shared" si="28"/>
        <v>2576.9029181726355</v>
      </c>
      <c r="M366" s="23">
        <f t="shared" si="29"/>
        <v>2567.8955711726358</v>
      </c>
      <c r="N366" s="17">
        <v>12.3</v>
      </c>
      <c r="O366" s="17">
        <v>58.9</v>
      </c>
      <c r="P366" s="17">
        <v>63.8</v>
      </c>
      <c r="Q366" s="24">
        <v>2.9</v>
      </c>
      <c r="R366" s="42">
        <v>189.02</v>
      </c>
      <c r="S366" s="42">
        <f t="shared" si="33"/>
        <v>144.4428333333333</v>
      </c>
      <c r="T366" s="26">
        <v>15.178</v>
      </c>
      <c r="U366" s="23">
        <v>2567.8955711726358</v>
      </c>
    </row>
    <row r="367" spans="1:21" ht="12.75">
      <c r="A367" s="1">
        <v>36359</v>
      </c>
      <c r="B367" s="14">
        <v>199</v>
      </c>
      <c r="C367" s="2">
        <v>0.076157406</v>
      </c>
      <c r="D367" s="15">
        <v>0.076157406</v>
      </c>
      <c r="E367" s="3">
        <v>3575</v>
      </c>
      <c r="F367" s="16">
        <v>0</v>
      </c>
      <c r="G367" s="18">
        <v>794.3</v>
      </c>
      <c r="H367" s="19">
        <f t="shared" si="30"/>
        <v>750.3</v>
      </c>
      <c r="I367" s="17">
        <v>750.3</v>
      </c>
      <c r="J367" s="19">
        <f t="shared" si="31"/>
        <v>2494.881823850509</v>
      </c>
      <c r="K367" s="19">
        <f t="shared" si="32"/>
        <v>2530.062729850509</v>
      </c>
      <c r="L367" s="19">
        <f t="shared" si="28"/>
        <v>2548.077423850509</v>
      </c>
      <c r="M367" s="23">
        <f t="shared" si="29"/>
        <v>2539.0700768505094</v>
      </c>
      <c r="N367" s="17">
        <v>12.6</v>
      </c>
      <c r="O367" s="17">
        <v>58.5</v>
      </c>
      <c r="P367" s="17">
        <v>65.7</v>
      </c>
      <c r="Q367" s="24">
        <v>2.821</v>
      </c>
      <c r="R367" s="42">
        <v>168.936</v>
      </c>
      <c r="S367" s="42">
        <f t="shared" si="33"/>
        <v>159.44333333333333</v>
      </c>
      <c r="T367" s="26">
        <v>15.174</v>
      </c>
      <c r="U367" s="23">
        <v>2539.0700768505094</v>
      </c>
    </row>
    <row r="368" spans="1:21" ht="12.75">
      <c r="A368" s="1">
        <v>36359</v>
      </c>
      <c r="B368" s="14">
        <v>199</v>
      </c>
      <c r="C368" s="2">
        <v>0.0762731507</v>
      </c>
      <c r="D368" s="15">
        <v>0.0762731507</v>
      </c>
      <c r="E368" s="3">
        <v>3585</v>
      </c>
      <c r="F368" s="16">
        <v>0</v>
      </c>
      <c r="G368" s="18">
        <v>796.6</v>
      </c>
      <c r="H368" s="19">
        <f t="shared" si="30"/>
        <v>752.6</v>
      </c>
      <c r="I368" s="17">
        <v>752.6</v>
      </c>
      <c r="J368" s="19">
        <f t="shared" si="31"/>
        <v>2469.4654913387803</v>
      </c>
      <c r="K368" s="19">
        <f t="shared" si="32"/>
        <v>2504.6463973387804</v>
      </c>
      <c r="L368" s="19">
        <f t="shared" si="28"/>
        <v>2522.6610913387804</v>
      </c>
      <c r="M368" s="23">
        <f t="shared" si="29"/>
        <v>2513.6537443387806</v>
      </c>
      <c r="N368" s="17">
        <v>12.8</v>
      </c>
      <c r="O368" s="17">
        <v>58.2</v>
      </c>
      <c r="P368" s="17">
        <v>63.2</v>
      </c>
      <c r="Q368" s="24">
        <v>2.652</v>
      </c>
      <c r="R368" s="42">
        <v>148.953</v>
      </c>
      <c r="S368" s="42">
        <f t="shared" si="33"/>
        <v>160.44366666666667</v>
      </c>
      <c r="T368" s="26">
        <v>15.137</v>
      </c>
      <c r="U368" s="23">
        <v>2513.6537443387806</v>
      </c>
    </row>
    <row r="369" spans="1:21" ht="12.75">
      <c r="A369" s="1">
        <v>36359</v>
      </c>
      <c r="B369" s="14">
        <v>199</v>
      </c>
      <c r="C369" s="2">
        <v>0.0763888881</v>
      </c>
      <c r="D369" s="15">
        <v>0.0763888881</v>
      </c>
      <c r="E369" s="3">
        <v>3595</v>
      </c>
      <c r="F369" s="16">
        <v>0</v>
      </c>
      <c r="G369" s="18">
        <v>798.8</v>
      </c>
      <c r="H369" s="19">
        <f t="shared" si="30"/>
        <v>754.8</v>
      </c>
      <c r="I369" s="17">
        <v>754.8</v>
      </c>
      <c r="J369" s="19">
        <f t="shared" si="31"/>
        <v>2445.226794258445</v>
      </c>
      <c r="K369" s="19">
        <f t="shared" si="32"/>
        <v>2480.407700258445</v>
      </c>
      <c r="L369" s="19">
        <f t="shared" si="28"/>
        <v>2498.422394258445</v>
      </c>
      <c r="M369" s="23">
        <f t="shared" si="29"/>
        <v>2489.415047258445</v>
      </c>
      <c r="N369" s="17">
        <v>13</v>
      </c>
      <c r="O369" s="17">
        <v>57.6</v>
      </c>
      <c r="P369" s="17">
        <v>64.8</v>
      </c>
      <c r="Q369" s="24">
        <v>2.604</v>
      </c>
      <c r="R369" s="42">
        <v>129.072</v>
      </c>
      <c r="S369" s="42">
        <f t="shared" si="33"/>
        <v>161.47799999999998</v>
      </c>
      <c r="T369" s="26">
        <v>15.166</v>
      </c>
      <c r="U369" s="23">
        <v>2489.415047258445</v>
      </c>
    </row>
    <row r="370" spans="1:21" ht="12.75">
      <c r="A370" s="1">
        <v>36359</v>
      </c>
      <c r="B370" s="14">
        <v>199</v>
      </c>
      <c r="C370" s="2">
        <v>0.0765046328</v>
      </c>
      <c r="D370" s="15">
        <v>0.0765046328</v>
      </c>
      <c r="E370" s="3">
        <v>3605</v>
      </c>
      <c r="F370" s="16">
        <v>0</v>
      </c>
      <c r="G370" s="18">
        <v>800.9</v>
      </c>
      <c r="H370" s="19">
        <f t="shared" si="30"/>
        <v>756.9</v>
      </c>
      <c r="I370" s="17">
        <v>756.9</v>
      </c>
      <c r="J370" s="19">
        <f t="shared" si="31"/>
        <v>2422.1556702278026</v>
      </c>
      <c r="K370" s="19">
        <f t="shared" si="32"/>
        <v>2457.3365762278027</v>
      </c>
      <c r="L370" s="19">
        <f t="shared" si="28"/>
        <v>2475.3512702278026</v>
      </c>
      <c r="M370" s="23">
        <f t="shared" si="29"/>
        <v>2466.3439232278024</v>
      </c>
      <c r="N370" s="17">
        <v>13.1</v>
      </c>
      <c r="O370" s="17">
        <v>58</v>
      </c>
      <c r="P370" s="17">
        <v>62.4</v>
      </c>
      <c r="Q370" s="24">
        <v>2.679</v>
      </c>
      <c r="R370" s="42">
        <v>151.09</v>
      </c>
      <c r="S370" s="42">
        <f t="shared" si="33"/>
        <v>162.51233333333334</v>
      </c>
      <c r="T370" s="26">
        <v>15.102</v>
      </c>
      <c r="U370" s="23">
        <v>2466.3439232278024</v>
      </c>
    </row>
    <row r="371" spans="1:21" ht="12.75">
      <c r="A371" s="1">
        <v>36359</v>
      </c>
      <c r="B371" s="14">
        <v>199</v>
      </c>
      <c r="C371" s="2">
        <v>0.0766203701</v>
      </c>
      <c r="D371" s="15">
        <v>0.0766203701</v>
      </c>
      <c r="E371" s="3">
        <v>3615</v>
      </c>
      <c r="F371" s="16">
        <v>0</v>
      </c>
      <c r="G371" s="18">
        <v>803.5</v>
      </c>
      <c r="H371" s="19">
        <f t="shared" si="30"/>
        <v>759.5</v>
      </c>
      <c r="I371" s="17">
        <v>759.5</v>
      </c>
      <c r="J371" s="19">
        <f t="shared" si="31"/>
        <v>2393.6799451891156</v>
      </c>
      <c r="K371" s="19">
        <f t="shared" si="32"/>
        <v>2428.8608511891157</v>
      </c>
      <c r="L371" s="19">
        <f t="shared" si="28"/>
        <v>2446.8755451891157</v>
      </c>
      <c r="M371" s="23">
        <f t="shared" si="29"/>
        <v>2437.868198189116</v>
      </c>
      <c r="N371" s="17">
        <v>13.3</v>
      </c>
      <c r="O371" s="17">
        <v>58.1</v>
      </c>
      <c r="P371" s="17">
        <v>62.9</v>
      </c>
      <c r="Q371" s="24">
        <v>2.533</v>
      </c>
      <c r="R371" s="42">
        <v>110.005</v>
      </c>
      <c r="S371" s="42">
        <f t="shared" si="33"/>
        <v>149.51266666666666</v>
      </c>
      <c r="T371" s="26">
        <v>15.175</v>
      </c>
      <c r="U371" s="23">
        <v>2437.868198189116</v>
      </c>
    </row>
    <row r="372" spans="1:21" ht="12.75">
      <c r="A372" s="1">
        <v>36359</v>
      </c>
      <c r="B372" s="14">
        <v>199</v>
      </c>
      <c r="C372" s="2">
        <v>0.0767361075</v>
      </c>
      <c r="D372" s="15">
        <v>0.0767361075</v>
      </c>
      <c r="E372" s="3">
        <v>3625</v>
      </c>
      <c r="F372" s="16">
        <v>0</v>
      </c>
      <c r="G372" s="18">
        <v>806.3</v>
      </c>
      <c r="H372" s="19">
        <f t="shared" si="30"/>
        <v>762.3</v>
      </c>
      <c r="I372" s="17">
        <v>762.3</v>
      </c>
      <c r="J372" s="19">
        <f t="shared" si="31"/>
        <v>2363.1225919506414</v>
      </c>
      <c r="K372" s="19">
        <f t="shared" si="32"/>
        <v>2398.3034979506415</v>
      </c>
      <c r="L372" s="19">
        <f t="shared" si="28"/>
        <v>2416.3181919506414</v>
      </c>
      <c r="M372" s="23">
        <f t="shared" si="29"/>
        <v>2407.3108449506417</v>
      </c>
      <c r="N372" s="17">
        <v>13.6</v>
      </c>
      <c r="O372" s="17">
        <v>57.8</v>
      </c>
      <c r="P372" s="17">
        <v>62.2</v>
      </c>
      <c r="Q372" s="24">
        <v>2.534</v>
      </c>
      <c r="R372" s="42">
        <v>111.023</v>
      </c>
      <c r="S372" s="42">
        <f t="shared" si="33"/>
        <v>136.51316666666668</v>
      </c>
      <c r="T372" s="26">
        <v>15.169</v>
      </c>
      <c r="U372" s="23">
        <v>2407.3108449506417</v>
      </c>
    </row>
    <row r="373" spans="1:21" ht="12.75">
      <c r="A373" s="1">
        <v>36359</v>
      </c>
      <c r="B373" s="14">
        <v>199</v>
      </c>
      <c r="C373" s="2">
        <v>0.0768518522</v>
      </c>
      <c r="D373" s="15">
        <v>0.0768518522</v>
      </c>
      <c r="E373" s="3">
        <v>3635</v>
      </c>
      <c r="F373" s="16">
        <v>0</v>
      </c>
      <c r="G373" s="18">
        <v>809.2</v>
      </c>
      <c r="H373" s="19">
        <f t="shared" si="30"/>
        <v>765.2</v>
      </c>
      <c r="I373" s="17">
        <v>765.2</v>
      </c>
      <c r="J373" s="19">
        <f t="shared" si="31"/>
        <v>2331.592002213199</v>
      </c>
      <c r="K373" s="19">
        <f t="shared" si="32"/>
        <v>2366.772908213199</v>
      </c>
      <c r="L373" s="19">
        <f t="shared" si="28"/>
        <v>2384.787602213199</v>
      </c>
      <c r="M373" s="23">
        <f t="shared" si="29"/>
        <v>2375.780255213199</v>
      </c>
      <c r="N373" s="17">
        <v>13.9</v>
      </c>
      <c r="O373" s="17">
        <v>57.7</v>
      </c>
      <c r="P373" s="17">
        <v>64.8</v>
      </c>
      <c r="Q373" s="24">
        <v>2.592</v>
      </c>
      <c r="R373" s="42">
        <v>133.142</v>
      </c>
      <c r="S373" s="42">
        <f t="shared" si="33"/>
        <v>130.5475</v>
      </c>
      <c r="T373" s="26">
        <v>15.087</v>
      </c>
      <c r="U373" s="23">
        <v>2375.780255213199</v>
      </c>
    </row>
    <row r="374" spans="1:21" ht="12.75">
      <c r="A374" s="1">
        <v>36359</v>
      </c>
      <c r="B374" s="14">
        <v>199</v>
      </c>
      <c r="C374" s="2">
        <v>0.0769675896</v>
      </c>
      <c r="D374" s="15">
        <v>0.0769675896</v>
      </c>
      <c r="E374" s="3">
        <v>3645</v>
      </c>
      <c r="F374" s="16">
        <v>0</v>
      </c>
      <c r="G374" s="18">
        <v>812.4</v>
      </c>
      <c r="H374" s="19">
        <f t="shared" si="30"/>
        <v>768.4</v>
      </c>
      <c r="I374" s="17">
        <v>768.4</v>
      </c>
      <c r="J374" s="19">
        <f t="shared" si="31"/>
        <v>2296.9380077490105</v>
      </c>
      <c r="K374" s="19">
        <f t="shared" si="32"/>
        <v>2332.1189137490105</v>
      </c>
      <c r="L374" s="19">
        <f t="shared" si="28"/>
        <v>2350.1336077490105</v>
      </c>
      <c r="M374" s="23">
        <f t="shared" si="29"/>
        <v>2341.1262607490107</v>
      </c>
      <c r="N374" s="17">
        <v>14.1</v>
      </c>
      <c r="O374" s="17">
        <v>57.5</v>
      </c>
      <c r="P374" s="17">
        <v>61.8</v>
      </c>
      <c r="Q374" s="24">
        <v>2.564</v>
      </c>
      <c r="R374" s="42">
        <v>134.159</v>
      </c>
      <c r="S374" s="42">
        <f t="shared" si="33"/>
        <v>128.08183333333335</v>
      </c>
      <c r="T374" s="26">
        <v>15.149</v>
      </c>
      <c r="U374" s="23">
        <v>2341.1262607490107</v>
      </c>
    </row>
    <row r="375" spans="1:21" ht="12.75">
      <c r="A375" s="1">
        <v>36359</v>
      </c>
      <c r="B375" s="14">
        <v>199</v>
      </c>
      <c r="C375" s="2">
        <v>0.0770833343</v>
      </c>
      <c r="D375" s="15">
        <v>0.0770833343</v>
      </c>
      <c r="E375" s="3">
        <v>3655</v>
      </c>
      <c r="F375" s="16">
        <v>0</v>
      </c>
      <c r="G375" s="18">
        <v>814.9</v>
      </c>
      <c r="H375" s="19">
        <f t="shared" si="30"/>
        <v>770.9</v>
      </c>
      <c r="I375" s="17">
        <v>770.9</v>
      </c>
      <c r="J375" s="19">
        <f t="shared" si="31"/>
        <v>2269.9648424360166</v>
      </c>
      <c r="K375" s="19">
        <f t="shared" si="32"/>
        <v>2305.1457484360167</v>
      </c>
      <c r="L375" s="19">
        <f t="shared" si="28"/>
        <v>2323.1604424360166</v>
      </c>
      <c r="M375" s="23">
        <f t="shared" si="29"/>
        <v>2314.153095436017</v>
      </c>
      <c r="N375" s="17">
        <v>14.3</v>
      </c>
      <c r="O375" s="17">
        <v>57.5</v>
      </c>
      <c r="P375" s="17">
        <v>64.4</v>
      </c>
      <c r="Q375" s="24">
        <v>2.741</v>
      </c>
      <c r="R375" s="42">
        <v>156.075</v>
      </c>
      <c r="S375" s="42">
        <f t="shared" si="33"/>
        <v>132.58233333333337</v>
      </c>
      <c r="T375" s="26">
        <v>15.164</v>
      </c>
      <c r="U375" s="23">
        <v>2314.153095436017</v>
      </c>
    </row>
    <row r="376" spans="1:21" ht="12.75">
      <c r="A376" s="1">
        <v>36359</v>
      </c>
      <c r="B376" s="14">
        <v>199</v>
      </c>
      <c r="C376" s="2">
        <v>0.0771990716</v>
      </c>
      <c r="D376" s="15">
        <v>0.0771990716</v>
      </c>
      <c r="E376" s="3">
        <v>3665</v>
      </c>
      <c r="F376" s="16">
        <v>0</v>
      </c>
      <c r="G376" s="18">
        <v>817.5</v>
      </c>
      <c r="H376" s="19">
        <f t="shared" si="30"/>
        <v>773.5</v>
      </c>
      <c r="I376" s="17">
        <v>773.5</v>
      </c>
      <c r="J376" s="19">
        <f t="shared" si="31"/>
        <v>2242.0053837930136</v>
      </c>
      <c r="K376" s="19">
        <f t="shared" si="32"/>
        <v>2277.1862897930137</v>
      </c>
      <c r="L376" s="19">
        <f t="shared" si="28"/>
        <v>2295.2009837930136</v>
      </c>
      <c r="M376" s="23">
        <f t="shared" si="29"/>
        <v>2286.193636793014</v>
      </c>
      <c r="N376" s="17">
        <v>14.5</v>
      </c>
      <c r="O376" s="17">
        <v>58.1</v>
      </c>
      <c r="P376" s="17">
        <v>63.4</v>
      </c>
      <c r="Q376" s="24">
        <v>2.544</v>
      </c>
      <c r="R376" s="42">
        <v>115.092</v>
      </c>
      <c r="S376" s="42">
        <f t="shared" si="33"/>
        <v>126.58266666666667</v>
      </c>
      <c r="T376" s="26">
        <v>15.128</v>
      </c>
      <c r="U376" s="23">
        <v>2286.193636793014</v>
      </c>
    </row>
    <row r="377" spans="1:21" ht="12.75">
      <c r="A377" s="1">
        <v>36359</v>
      </c>
      <c r="B377" s="14">
        <v>199</v>
      </c>
      <c r="C377" s="2">
        <v>0.0773148164</v>
      </c>
      <c r="D377" s="15">
        <v>0.0773148164</v>
      </c>
      <c r="E377" s="3">
        <v>3675</v>
      </c>
      <c r="F377" s="16">
        <v>0</v>
      </c>
      <c r="G377" s="18">
        <v>819.6</v>
      </c>
      <c r="H377" s="19">
        <f t="shared" si="30"/>
        <v>775.6</v>
      </c>
      <c r="I377" s="17">
        <v>775.6</v>
      </c>
      <c r="J377" s="19">
        <f t="shared" si="31"/>
        <v>2219.4912677727993</v>
      </c>
      <c r="K377" s="19">
        <f t="shared" si="32"/>
        <v>2254.6721737727994</v>
      </c>
      <c r="L377" s="19">
        <f t="shared" si="28"/>
        <v>2272.6868677727994</v>
      </c>
      <c r="M377" s="23">
        <f t="shared" si="29"/>
        <v>2263.679520772799</v>
      </c>
      <c r="N377" s="17">
        <v>14.6</v>
      </c>
      <c r="O377" s="17">
        <v>58.1</v>
      </c>
      <c r="P377" s="17">
        <v>63.9</v>
      </c>
      <c r="Q377" s="24">
        <v>2.961</v>
      </c>
      <c r="R377" s="42">
        <v>221.211</v>
      </c>
      <c r="S377" s="42">
        <f t="shared" si="33"/>
        <v>145.117</v>
      </c>
      <c r="T377" s="26">
        <v>15.184</v>
      </c>
      <c r="U377" s="23">
        <v>2263.679520772799</v>
      </c>
    </row>
    <row r="378" spans="1:21" ht="12.75">
      <c r="A378" s="1">
        <v>36359</v>
      </c>
      <c r="B378" s="14">
        <v>199</v>
      </c>
      <c r="C378" s="2">
        <v>0.0774305537</v>
      </c>
      <c r="D378" s="15">
        <v>0.0774305537</v>
      </c>
      <c r="E378" s="3">
        <v>3685</v>
      </c>
      <c r="F378" s="16">
        <v>0</v>
      </c>
      <c r="G378" s="18">
        <v>821.9</v>
      </c>
      <c r="H378" s="19">
        <f t="shared" si="30"/>
        <v>777.9</v>
      </c>
      <c r="I378" s="17">
        <v>777.9</v>
      </c>
      <c r="J378" s="19">
        <f t="shared" si="31"/>
        <v>2194.9027874246212</v>
      </c>
      <c r="K378" s="19">
        <f t="shared" si="32"/>
        <v>2230.0836934246213</v>
      </c>
      <c r="L378" s="19">
        <f t="shared" si="28"/>
        <v>2248.0983874246213</v>
      </c>
      <c r="M378" s="23">
        <f t="shared" si="29"/>
        <v>2239.0910404246215</v>
      </c>
      <c r="N378" s="17">
        <v>14.8</v>
      </c>
      <c r="O378" s="17">
        <v>58.2</v>
      </c>
      <c r="P378" s="17">
        <v>61.9</v>
      </c>
      <c r="Q378" s="24">
        <v>2.781</v>
      </c>
      <c r="R378" s="42">
        <v>180.229</v>
      </c>
      <c r="S378" s="42">
        <f t="shared" si="33"/>
        <v>156.65133333333333</v>
      </c>
      <c r="T378" s="26">
        <v>15.155</v>
      </c>
      <c r="U378" s="23">
        <v>2239.0910404246215</v>
      </c>
    </row>
    <row r="379" spans="1:21" ht="12.75">
      <c r="A379" s="1">
        <v>36359</v>
      </c>
      <c r="B379" s="14">
        <v>199</v>
      </c>
      <c r="C379" s="2">
        <v>0.0775462985</v>
      </c>
      <c r="D379" s="15">
        <v>0.0775462985</v>
      </c>
      <c r="E379" s="3">
        <v>3695</v>
      </c>
      <c r="F379" s="16">
        <v>0</v>
      </c>
      <c r="G379" s="18">
        <v>824.5</v>
      </c>
      <c r="H379" s="19">
        <f t="shared" si="30"/>
        <v>780.5</v>
      </c>
      <c r="I379" s="17">
        <v>780.5</v>
      </c>
      <c r="J379" s="19">
        <f t="shared" si="31"/>
        <v>2167.1945050846602</v>
      </c>
      <c r="K379" s="19">
        <f t="shared" si="32"/>
        <v>2202.3754110846603</v>
      </c>
      <c r="L379" s="19">
        <f t="shared" si="28"/>
        <v>2220.3901050846603</v>
      </c>
      <c r="M379" s="23">
        <f t="shared" si="29"/>
        <v>2211.38275808466</v>
      </c>
      <c r="N379" s="17">
        <v>14.9</v>
      </c>
      <c r="O379" s="17">
        <v>59.2</v>
      </c>
      <c r="P379" s="17">
        <v>62.6</v>
      </c>
      <c r="Q379" s="24">
        <v>2.463</v>
      </c>
      <c r="R379" s="42">
        <v>118.144</v>
      </c>
      <c r="S379" s="42">
        <f t="shared" si="33"/>
        <v>154.15166666666667</v>
      </c>
      <c r="T379" s="26">
        <v>15.13</v>
      </c>
      <c r="U379" s="23">
        <v>2211.38275808466</v>
      </c>
    </row>
    <row r="380" spans="1:21" ht="12.75">
      <c r="A380" s="1">
        <v>36359</v>
      </c>
      <c r="B380" s="14">
        <v>199</v>
      </c>
      <c r="C380" s="2">
        <v>0.0776620358</v>
      </c>
      <c r="D380" s="15">
        <v>0.0776620358</v>
      </c>
      <c r="E380" s="3">
        <v>3705</v>
      </c>
      <c r="F380" s="16">
        <v>0</v>
      </c>
      <c r="G380" s="18">
        <v>826.6</v>
      </c>
      <c r="H380" s="19">
        <f t="shared" si="30"/>
        <v>782.6</v>
      </c>
      <c r="I380" s="17">
        <v>782.6</v>
      </c>
      <c r="J380" s="19">
        <f t="shared" si="31"/>
        <v>2144.8820383544944</v>
      </c>
      <c r="K380" s="19">
        <f t="shared" si="32"/>
        <v>2180.0629443544944</v>
      </c>
      <c r="L380" s="19">
        <f t="shared" si="28"/>
        <v>2198.0776383544944</v>
      </c>
      <c r="M380" s="23">
        <f t="shared" si="29"/>
        <v>2189.0702913544947</v>
      </c>
      <c r="N380" s="17">
        <v>14.9</v>
      </c>
      <c r="O380" s="17">
        <v>61.7</v>
      </c>
      <c r="P380" s="17">
        <v>62.9</v>
      </c>
      <c r="Q380" s="24">
        <v>2.524</v>
      </c>
      <c r="R380" s="42">
        <v>119.162</v>
      </c>
      <c r="S380" s="42">
        <f t="shared" si="33"/>
        <v>151.65216666666666</v>
      </c>
      <c r="T380" s="26">
        <v>15.096</v>
      </c>
      <c r="U380" s="23">
        <v>2189.0702913544947</v>
      </c>
    </row>
    <row r="381" spans="1:21" ht="12.75">
      <c r="A381" s="1">
        <v>36359</v>
      </c>
      <c r="B381" s="14">
        <v>199</v>
      </c>
      <c r="C381" s="2">
        <v>0.0777777806</v>
      </c>
      <c r="D381" s="15">
        <v>0.0777777806</v>
      </c>
      <c r="E381" s="3">
        <v>3715</v>
      </c>
      <c r="F381" s="16">
        <v>0</v>
      </c>
      <c r="G381" s="18">
        <v>828.5</v>
      </c>
      <c r="H381" s="19">
        <f t="shared" si="30"/>
        <v>784.5</v>
      </c>
      <c r="I381" s="17">
        <v>784.5</v>
      </c>
      <c r="J381" s="19">
        <f t="shared" si="31"/>
        <v>2124.7460989278825</v>
      </c>
      <c r="K381" s="19">
        <f t="shared" si="32"/>
        <v>2159.9270049278825</v>
      </c>
      <c r="L381" s="19">
        <f t="shared" si="28"/>
        <v>2177.9416989278825</v>
      </c>
      <c r="M381" s="23">
        <f t="shared" si="29"/>
        <v>2168.9343519278827</v>
      </c>
      <c r="N381" s="17">
        <v>14.8</v>
      </c>
      <c r="O381" s="17">
        <v>67.9</v>
      </c>
      <c r="P381" s="17">
        <v>68.7</v>
      </c>
      <c r="Q381" s="24">
        <v>2.572</v>
      </c>
      <c r="R381" s="42">
        <v>141.281</v>
      </c>
      <c r="S381" s="42">
        <f t="shared" si="33"/>
        <v>149.18650000000002</v>
      </c>
      <c r="T381" s="26">
        <v>15.088</v>
      </c>
      <c r="U381" s="23">
        <v>2168.9343519278827</v>
      </c>
    </row>
    <row r="382" spans="1:21" ht="12.75">
      <c r="A382" s="1">
        <v>36359</v>
      </c>
      <c r="B382" s="14">
        <v>199</v>
      </c>
      <c r="C382" s="2">
        <v>0.0778935179</v>
      </c>
      <c r="D382" s="15">
        <v>0.0778935179</v>
      </c>
      <c r="E382" s="3">
        <v>3725</v>
      </c>
      <c r="F382" s="16">
        <v>0</v>
      </c>
      <c r="G382" s="18">
        <v>831.1</v>
      </c>
      <c r="H382" s="19">
        <f t="shared" si="30"/>
        <v>787.1</v>
      </c>
      <c r="I382" s="17">
        <v>787.1</v>
      </c>
      <c r="J382" s="19">
        <f t="shared" si="31"/>
        <v>2097.2705411979146</v>
      </c>
      <c r="K382" s="19">
        <f t="shared" si="32"/>
        <v>2132.4514471979146</v>
      </c>
      <c r="L382" s="19">
        <f t="shared" si="28"/>
        <v>2150.4661411979146</v>
      </c>
      <c r="M382" s="23">
        <f t="shared" si="29"/>
        <v>2141.4587941979144</v>
      </c>
      <c r="N382" s="17">
        <v>14.9</v>
      </c>
      <c r="O382" s="17">
        <v>72.7</v>
      </c>
      <c r="P382" s="17">
        <v>77.3</v>
      </c>
      <c r="Q382" s="24">
        <v>2.729</v>
      </c>
      <c r="R382" s="42">
        <v>163.298</v>
      </c>
      <c r="S382" s="42">
        <f t="shared" si="33"/>
        <v>157.22083333333333</v>
      </c>
      <c r="T382" s="26">
        <v>15.193</v>
      </c>
      <c r="U382" s="23">
        <v>2141.4587941979144</v>
      </c>
    </row>
    <row r="383" spans="1:21" ht="12.75">
      <c r="A383" s="1">
        <v>36359</v>
      </c>
      <c r="B383" s="14">
        <v>199</v>
      </c>
      <c r="C383" s="2">
        <v>0.0780092627</v>
      </c>
      <c r="D383" s="15">
        <v>0.0780092627</v>
      </c>
      <c r="E383" s="3">
        <v>3735</v>
      </c>
      <c r="F383" s="16">
        <v>0</v>
      </c>
      <c r="G383" s="18">
        <v>833.4</v>
      </c>
      <c r="H383" s="19">
        <f t="shared" si="30"/>
        <v>789.4</v>
      </c>
      <c r="I383" s="17">
        <v>789.4</v>
      </c>
      <c r="J383" s="19">
        <f t="shared" si="31"/>
        <v>2073.040789588356</v>
      </c>
      <c r="K383" s="19">
        <f t="shared" si="32"/>
        <v>2108.221695588356</v>
      </c>
      <c r="L383" s="19">
        <f t="shared" si="28"/>
        <v>2126.236389588356</v>
      </c>
      <c r="M383" s="23">
        <f t="shared" si="29"/>
        <v>2117.2290425883557</v>
      </c>
      <c r="N383" s="17">
        <v>15.1</v>
      </c>
      <c r="O383" s="17">
        <v>74.4</v>
      </c>
      <c r="P383" s="17">
        <v>86.2</v>
      </c>
      <c r="Q383" s="24">
        <v>2.584</v>
      </c>
      <c r="R383" s="42">
        <v>143.214</v>
      </c>
      <c r="S383" s="42">
        <f t="shared" si="33"/>
        <v>144.22133333333332</v>
      </c>
      <c r="T383" s="26">
        <v>15.179</v>
      </c>
      <c r="U383" s="23">
        <v>2117.2290425883557</v>
      </c>
    </row>
    <row r="384" spans="1:21" ht="12.75">
      <c r="A384" s="1">
        <v>36359</v>
      </c>
      <c r="B384" s="14">
        <v>199</v>
      </c>
      <c r="C384" s="2">
        <v>0.078125</v>
      </c>
      <c r="D384" s="15">
        <v>0.078125</v>
      </c>
      <c r="E384" s="3">
        <v>3745</v>
      </c>
      <c r="F384" s="16">
        <v>0</v>
      </c>
      <c r="G384" s="18">
        <v>835.6</v>
      </c>
      <c r="H384" s="19">
        <f t="shared" si="30"/>
        <v>791.6</v>
      </c>
      <c r="I384" s="17">
        <v>791.6</v>
      </c>
      <c r="J384" s="19">
        <f t="shared" si="31"/>
        <v>2049.930473573326</v>
      </c>
      <c r="K384" s="19">
        <f t="shared" si="32"/>
        <v>2085.111379573326</v>
      </c>
      <c r="L384" s="19">
        <f t="shared" si="28"/>
        <v>2103.126073573326</v>
      </c>
      <c r="M384" s="23">
        <f t="shared" si="29"/>
        <v>2094.118726573326</v>
      </c>
      <c r="N384" s="17">
        <v>15.1</v>
      </c>
      <c r="O384" s="17">
        <v>81.7</v>
      </c>
      <c r="P384" s="17">
        <v>87.9</v>
      </c>
      <c r="Q384" s="24">
        <v>2.634</v>
      </c>
      <c r="R384" s="42">
        <v>144.333</v>
      </c>
      <c r="S384" s="42">
        <f t="shared" si="33"/>
        <v>138.23866666666666</v>
      </c>
      <c r="T384" s="26">
        <v>15.162</v>
      </c>
      <c r="U384" s="23">
        <v>2094.118726573326</v>
      </c>
    </row>
    <row r="385" spans="1:21" ht="12.75">
      <c r="A385" s="1">
        <v>36359</v>
      </c>
      <c r="B385" s="14">
        <v>199</v>
      </c>
      <c r="C385" s="2">
        <v>0.0782407373</v>
      </c>
      <c r="D385" s="15">
        <v>0.0782407373</v>
      </c>
      <c r="E385" s="3">
        <v>3755</v>
      </c>
      <c r="F385" s="16">
        <v>0</v>
      </c>
      <c r="G385" s="18">
        <v>838</v>
      </c>
      <c r="H385" s="19">
        <f t="shared" si="30"/>
        <v>794</v>
      </c>
      <c r="I385" s="17">
        <v>794</v>
      </c>
      <c r="J385" s="19">
        <f t="shared" si="31"/>
        <v>2024.792357386826</v>
      </c>
      <c r="K385" s="19">
        <f t="shared" si="32"/>
        <v>2059.973263386826</v>
      </c>
      <c r="L385" s="19">
        <f t="shared" si="28"/>
        <v>2077.987957386826</v>
      </c>
      <c r="M385" s="23">
        <f t="shared" si="29"/>
        <v>2068.980610386826</v>
      </c>
      <c r="N385" s="17">
        <v>15.1</v>
      </c>
      <c r="O385" s="17">
        <v>86.3</v>
      </c>
      <c r="P385" s="17">
        <v>89.6</v>
      </c>
      <c r="Q385" s="24">
        <v>2.709</v>
      </c>
      <c r="R385" s="42">
        <v>166.35</v>
      </c>
      <c r="S385" s="42">
        <f t="shared" si="33"/>
        <v>146.273</v>
      </c>
      <c r="T385" s="26">
        <v>15.149</v>
      </c>
      <c r="U385" s="23">
        <v>2068.980610386826</v>
      </c>
    </row>
    <row r="386" spans="1:21" ht="12.75">
      <c r="A386" s="1">
        <v>36359</v>
      </c>
      <c r="B386" s="14">
        <v>199</v>
      </c>
      <c r="C386" s="2">
        <v>0.0783564821</v>
      </c>
      <c r="D386" s="15">
        <v>0.0783564821</v>
      </c>
      <c r="E386" s="3">
        <v>3765</v>
      </c>
      <c r="F386" s="16">
        <v>0</v>
      </c>
      <c r="G386" s="18">
        <v>840.6</v>
      </c>
      <c r="H386" s="19">
        <f t="shared" si="30"/>
        <v>796.6</v>
      </c>
      <c r="I386" s="17">
        <v>796.6</v>
      </c>
      <c r="J386" s="19">
        <f t="shared" si="31"/>
        <v>1997.6450006705554</v>
      </c>
      <c r="K386" s="19">
        <f t="shared" si="32"/>
        <v>2032.8259066705555</v>
      </c>
      <c r="L386" s="19">
        <f t="shared" si="28"/>
        <v>2050.8406006705554</v>
      </c>
      <c r="M386" s="23">
        <f t="shared" si="29"/>
        <v>2041.8332536705555</v>
      </c>
      <c r="N386" s="17">
        <v>15.4</v>
      </c>
      <c r="O386" s="17">
        <v>85.9</v>
      </c>
      <c r="P386" s="17">
        <v>96.5</v>
      </c>
      <c r="Q386" s="24">
        <v>2.553</v>
      </c>
      <c r="R386" s="42">
        <v>146.266</v>
      </c>
      <c r="S386" s="42">
        <f t="shared" si="33"/>
        <v>150.79033333333334</v>
      </c>
      <c r="T386" s="26">
        <v>15.156</v>
      </c>
      <c r="U386" s="23">
        <v>2041.8332536705555</v>
      </c>
    </row>
    <row r="387" spans="1:21" ht="12.75">
      <c r="A387" s="1">
        <v>36359</v>
      </c>
      <c r="B387" s="14">
        <v>199</v>
      </c>
      <c r="C387" s="2">
        <v>0.0784722194</v>
      </c>
      <c r="D387" s="15">
        <v>0.0784722194</v>
      </c>
      <c r="E387" s="3">
        <v>3775</v>
      </c>
      <c r="F387" s="16">
        <v>0</v>
      </c>
      <c r="G387" s="18">
        <v>842.9</v>
      </c>
      <c r="H387" s="19">
        <f t="shared" si="30"/>
        <v>798.9</v>
      </c>
      <c r="I387" s="17">
        <v>798.9</v>
      </c>
      <c r="J387" s="19">
        <f t="shared" si="31"/>
        <v>1973.7037892817484</v>
      </c>
      <c r="K387" s="19">
        <f t="shared" si="32"/>
        <v>2008.8846952817485</v>
      </c>
      <c r="L387" s="19">
        <f t="shared" si="28"/>
        <v>2026.8993892817484</v>
      </c>
      <c r="M387" s="23">
        <f t="shared" si="29"/>
        <v>2017.8920422817484</v>
      </c>
      <c r="N387" s="17">
        <v>15.7</v>
      </c>
      <c r="O387" s="17">
        <v>86.5</v>
      </c>
      <c r="P387" s="17">
        <v>98.1</v>
      </c>
      <c r="Q387" s="24">
        <v>2.74</v>
      </c>
      <c r="R387" s="42">
        <v>168.283</v>
      </c>
      <c r="S387" s="42">
        <f t="shared" si="33"/>
        <v>155.29066666666668</v>
      </c>
      <c r="T387" s="26">
        <v>15.068</v>
      </c>
      <c r="U387" s="23">
        <v>2017.8920422817484</v>
      </c>
    </row>
    <row r="388" spans="1:21" ht="12.75">
      <c r="A388" s="1">
        <v>36359</v>
      </c>
      <c r="B388" s="14">
        <v>199</v>
      </c>
      <c r="C388" s="2">
        <v>0.0785879642</v>
      </c>
      <c r="D388" s="15">
        <v>0.0785879642</v>
      </c>
      <c r="E388" s="3">
        <v>3785</v>
      </c>
      <c r="F388" s="16">
        <v>0</v>
      </c>
      <c r="G388" s="18">
        <v>844.9</v>
      </c>
      <c r="H388" s="19">
        <f t="shared" si="30"/>
        <v>800.9</v>
      </c>
      <c r="I388" s="17">
        <v>800.9</v>
      </c>
      <c r="J388" s="19">
        <f t="shared" si="31"/>
        <v>1952.9413047260289</v>
      </c>
      <c r="K388" s="19">
        <f t="shared" si="32"/>
        <v>1988.122210726029</v>
      </c>
      <c r="L388" s="19">
        <f t="shared" si="28"/>
        <v>2006.136904726029</v>
      </c>
      <c r="M388" s="23">
        <f t="shared" si="29"/>
        <v>1997.129557726029</v>
      </c>
      <c r="N388" s="17">
        <v>15.9</v>
      </c>
      <c r="O388" s="17">
        <v>83.6</v>
      </c>
      <c r="P388" s="17">
        <v>98.2</v>
      </c>
      <c r="Q388" s="24">
        <v>2.96</v>
      </c>
      <c r="R388" s="42">
        <v>232.402</v>
      </c>
      <c r="S388" s="42">
        <f t="shared" si="33"/>
        <v>166.808</v>
      </c>
      <c r="T388" s="26">
        <v>15.193</v>
      </c>
      <c r="U388" s="23">
        <v>1997.129557726029</v>
      </c>
    </row>
    <row r="389" spans="1:21" ht="12.75">
      <c r="A389" s="1">
        <v>36359</v>
      </c>
      <c r="B389" s="14">
        <v>199</v>
      </c>
      <c r="C389" s="2">
        <v>0.0787037015</v>
      </c>
      <c r="D389" s="15">
        <v>0.0787037015</v>
      </c>
      <c r="E389" s="3">
        <v>3795</v>
      </c>
      <c r="F389" s="16">
        <v>0</v>
      </c>
      <c r="G389" s="18">
        <v>847</v>
      </c>
      <c r="H389" s="19">
        <f t="shared" si="30"/>
        <v>803</v>
      </c>
      <c r="I389" s="17">
        <v>803</v>
      </c>
      <c r="J389" s="19">
        <f t="shared" si="31"/>
        <v>1931.1964230676083</v>
      </c>
      <c r="K389" s="19">
        <f t="shared" si="32"/>
        <v>1966.3773290676083</v>
      </c>
      <c r="L389" s="19">
        <f t="shared" si="28"/>
        <v>1984.3920230676083</v>
      </c>
      <c r="M389" s="23">
        <f t="shared" si="29"/>
        <v>1975.3846760676083</v>
      </c>
      <c r="N389" s="17">
        <v>16</v>
      </c>
      <c r="O389" s="17">
        <v>85.9</v>
      </c>
      <c r="P389" s="17">
        <v>98.7</v>
      </c>
      <c r="Q389" s="24">
        <v>2.523</v>
      </c>
      <c r="R389" s="42">
        <v>128.42</v>
      </c>
      <c r="S389" s="42">
        <f t="shared" si="33"/>
        <v>164.34233333333333</v>
      </c>
      <c r="T389" s="26">
        <v>15.133</v>
      </c>
      <c r="U389" s="23">
        <v>1975.3846760676083</v>
      </c>
    </row>
    <row r="390" spans="1:21" ht="12.75">
      <c r="A390" s="1">
        <v>36359</v>
      </c>
      <c r="B390" s="14">
        <v>199</v>
      </c>
      <c r="C390" s="2">
        <v>0.0788194463</v>
      </c>
      <c r="D390" s="15">
        <v>0.0788194463</v>
      </c>
      <c r="E390" s="3">
        <v>3805</v>
      </c>
      <c r="F390" s="16">
        <v>0</v>
      </c>
      <c r="G390" s="18">
        <v>849.6</v>
      </c>
      <c r="H390" s="19">
        <f t="shared" si="30"/>
        <v>805.6</v>
      </c>
      <c r="I390" s="17">
        <v>805.6</v>
      </c>
      <c r="J390" s="19">
        <f t="shared" si="31"/>
        <v>1904.352841855981</v>
      </c>
      <c r="K390" s="19">
        <f t="shared" si="32"/>
        <v>1939.5337478559811</v>
      </c>
      <c r="L390" s="19">
        <f t="shared" si="28"/>
        <v>1957.548441855981</v>
      </c>
      <c r="M390" s="23">
        <f t="shared" si="29"/>
        <v>1948.541094855981</v>
      </c>
      <c r="N390" s="17">
        <v>16.2</v>
      </c>
      <c r="O390" s="17">
        <v>86.1</v>
      </c>
      <c r="P390" s="17">
        <v>98.1</v>
      </c>
      <c r="Q390" s="24">
        <v>2.781</v>
      </c>
      <c r="R390" s="42">
        <v>192.335</v>
      </c>
      <c r="S390" s="42">
        <f t="shared" si="33"/>
        <v>172.34266666666664</v>
      </c>
      <c r="T390" s="26">
        <v>15.091</v>
      </c>
      <c r="U390" s="23">
        <v>1948.541094855981</v>
      </c>
    </row>
    <row r="391" spans="1:21" ht="12.75">
      <c r="A391" s="1">
        <v>36359</v>
      </c>
      <c r="B391" s="14">
        <v>199</v>
      </c>
      <c r="C391" s="2">
        <v>0.0789351836</v>
      </c>
      <c r="D391" s="15">
        <v>0.0789351836</v>
      </c>
      <c r="E391" s="3">
        <v>3815</v>
      </c>
      <c r="F391" s="16">
        <v>0</v>
      </c>
      <c r="G391" s="18">
        <v>852.3</v>
      </c>
      <c r="H391" s="19">
        <f t="shared" si="30"/>
        <v>808.3</v>
      </c>
      <c r="I391" s="17">
        <v>808.3</v>
      </c>
      <c r="J391" s="19">
        <f t="shared" si="31"/>
        <v>1876.5683575365806</v>
      </c>
      <c r="K391" s="19">
        <f t="shared" si="32"/>
        <v>1911.7492635365807</v>
      </c>
      <c r="L391" s="19">
        <f t="shared" si="28"/>
        <v>1929.7639575365806</v>
      </c>
      <c r="M391" s="23">
        <f t="shared" si="29"/>
        <v>1920.7566105365806</v>
      </c>
      <c r="N391" s="17">
        <v>16.4</v>
      </c>
      <c r="O391" s="17">
        <v>88.1</v>
      </c>
      <c r="P391" s="17">
        <v>102.1</v>
      </c>
      <c r="Q391" s="24">
        <v>3.009</v>
      </c>
      <c r="R391" s="42">
        <v>235.353</v>
      </c>
      <c r="S391" s="42">
        <f t="shared" si="33"/>
        <v>183.84316666666666</v>
      </c>
      <c r="T391" s="26">
        <v>15.195</v>
      </c>
      <c r="U391" s="23">
        <v>1920.7566105365806</v>
      </c>
    </row>
    <row r="392" spans="1:21" ht="12.75">
      <c r="A392" s="1">
        <v>36359</v>
      </c>
      <c r="B392" s="14">
        <v>199</v>
      </c>
      <c r="C392" s="2">
        <v>0.0790509284</v>
      </c>
      <c r="D392" s="15">
        <v>0.0790509284</v>
      </c>
      <c r="E392" s="3">
        <v>3825</v>
      </c>
      <c r="F392" s="16">
        <v>0</v>
      </c>
      <c r="G392" s="18">
        <v>854.5</v>
      </c>
      <c r="H392" s="19">
        <f t="shared" si="30"/>
        <v>810.5</v>
      </c>
      <c r="I392" s="17">
        <v>810.5</v>
      </c>
      <c r="J392" s="19">
        <f t="shared" si="31"/>
        <v>1853.997682634637</v>
      </c>
      <c r="K392" s="19">
        <f t="shared" si="32"/>
        <v>1889.178588634637</v>
      </c>
      <c r="L392" s="19">
        <f t="shared" si="28"/>
        <v>1907.193282634637</v>
      </c>
      <c r="M392" s="23">
        <f t="shared" si="29"/>
        <v>1898.185935634637</v>
      </c>
      <c r="N392" s="17">
        <v>16.6</v>
      </c>
      <c r="O392" s="17">
        <v>88.3</v>
      </c>
      <c r="P392" s="17">
        <v>103.1</v>
      </c>
      <c r="Q392" s="24">
        <v>2.634</v>
      </c>
      <c r="R392" s="42">
        <v>152.472</v>
      </c>
      <c r="S392" s="42">
        <f t="shared" si="33"/>
        <v>184.87749999999997</v>
      </c>
      <c r="T392" s="26">
        <v>15.181</v>
      </c>
      <c r="U392" s="23">
        <v>1898.185935634637</v>
      </c>
    </row>
    <row r="393" spans="1:21" ht="12.75">
      <c r="A393" s="1">
        <v>36359</v>
      </c>
      <c r="B393" s="14">
        <v>199</v>
      </c>
      <c r="C393" s="2">
        <v>0.0791666657</v>
      </c>
      <c r="D393" s="15">
        <v>0.0791666657</v>
      </c>
      <c r="E393" s="3">
        <v>3835</v>
      </c>
      <c r="F393" s="16">
        <v>0</v>
      </c>
      <c r="G393" s="18">
        <v>856.7</v>
      </c>
      <c r="H393" s="19">
        <f t="shared" si="30"/>
        <v>812.7</v>
      </c>
      <c r="I393" s="17">
        <v>812.7</v>
      </c>
      <c r="J393" s="19">
        <f t="shared" si="31"/>
        <v>1831.488190021601</v>
      </c>
      <c r="K393" s="19">
        <f t="shared" si="32"/>
        <v>1866.669096021601</v>
      </c>
      <c r="L393" s="19">
        <f aca="true" t="shared" si="34" ref="L393:L456">(J393+53.1956)</f>
        <v>1884.683790021601</v>
      </c>
      <c r="M393" s="23">
        <f aca="true" t="shared" si="35" ref="M393:M456">AVERAGE(K393:L393)</f>
        <v>1875.676443021601</v>
      </c>
      <c r="N393" s="17">
        <v>16.8</v>
      </c>
      <c r="O393" s="17">
        <v>88.1</v>
      </c>
      <c r="P393" s="17">
        <v>106.6</v>
      </c>
      <c r="Q393" s="24">
        <v>2.701</v>
      </c>
      <c r="R393" s="42">
        <v>174.489</v>
      </c>
      <c r="S393" s="42">
        <f t="shared" si="33"/>
        <v>185.91183333333333</v>
      </c>
      <c r="T393" s="26">
        <v>15.19</v>
      </c>
      <c r="U393" s="23">
        <v>1875.676443021601</v>
      </c>
    </row>
    <row r="394" spans="1:21" ht="12.75">
      <c r="A394" s="1">
        <v>36359</v>
      </c>
      <c r="B394" s="14">
        <v>199</v>
      </c>
      <c r="C394" s="2">
        <v>0.0792824104</v>
      </c>
      <c r="D394" s="15">
        <v>0.0792824104</v>
      </c>
      <c r="E394" s="3">
        <v>3845</v>
      </c>
      <c r="F394" s="16">
        <v>0</v>
      </c>
      <c r="G394" s="18">
        <v>859.4</v>
      </c>
      <c r="H394" s="19">
        <f aca="true" t="shared" si="36" ref="H394:H457">(G394-44)</f>
        <v>815.4</v>
      </c>
      <c r="I394" s="17">
        <v>815.4</v>
      </c>
      <c r="J394" s="19">
        <f aca="true" t="shared" si="37" ref="J394:J457">(8303.951372*LN(1013.25/H394))</f>
        <v>1803.9460375023957</v>
      </c>
      <c r="K394" s="19">
        <f aca="true" t="shared" si="38" ref="K394:K457">(J394+35.180906)</f>
        <v>1839.1269435023958</v>
      </c>
      <c r="L394" s="19">
        <f t="shared" si="34"/>
        <v>1857.1416375023957</v>
      </c>
      <c r="M394" s="23">
        <f t="shared" si="35"/>
        <v>1848.1342905023957</v>
      </c>
      <c r="N394" s="17">
        <v>17</v>
      </c>
      <c r="O394" s="17">
        <v>89.2</v>
      </c>
      <c r="P394" s="17">
        <v>104.6</v>
      </c>
      <c r="Q394" s="24">
        <v>2.849</v>
      </c>
      <c r="R394" s="42">
        <v>196.405</v>
      </c>
      <c r="S394" s="42">
        <f t="shared" si="33"/>
        <v>179.91233333333332</v>
      </c>
      <c r="T394" s="26">
        <v>15.258</v>
      </c>
      <c r="U394" s="23">
        <v>1848.1342905023957</v>
      </c>
    </row>
    <row r="395" spans="1:21" ht="12.75">
      <c r="A395" s="1">
        <v>36359</v>
      </c>
      <c r="B395" s="14">
        <v>199</v>
      </c>
      <c r="C395" s="2">
        <v>0.0793981478</v>
      </c>
      <c r="D395" s="15">
        <v>0.0793981478</v>
      </c>
      <c r="E395" s="3">
        <v>3855</v>
      </c>
      <c r="F395" s="16">
        <v>0</v>
      </c>
      <c r="G395" s="18">
        <v>862</v>
      </c>
      <c r="H395" s="19">
        <f t="shared" si="36"/>
        <v>818</v>
      </c>
      <c r="I395" s="17">
        <v>818</v>
      </c>
      <c r="J395" s="19">
        <f t="shared" si="37"/>
        <v>1777.5100245209808</v>
      </c>
      <c r="K395" s="19">
        <f t="shared" si="38"/>
        <v>1812.6909305209808</v>
      </c>
      <c r="L395" s="19">
        <f t="shared" si="34"/>
        <v>1830.7056245209808</v>
      </c>
      <c r="M395" s="23">
        <f t="shared" si="35"/>
        <v>1821.6982775209808</v>
      </c>
      <c r="N395" s="17">
        <v>17.1</v>
      </c>
      <c r="O395" s="17">
        <v>90.3</v>
      </c>
      <c r="P395" s="17">
        <v>107.9</v>
      </c>
      <c r="Q395" s="24">
        <v>2.901</v>
      </c>
      <c r="R395" s="42">
        <v>218.422</v>
      </c>
      <c r="S395" s="42">
        <f t="shared" si="33"/>
        <v>194.91266666666664</v>
      </c>
      <c r="T395" s="26">
        <v>15.202</v>
      </c>
      <c r="U395" s="23">
        <v>1821.6982775209808</v>
      </c>
    </row>
    <row r="396" spans="1:21" ht="12.75">
      <c r="A396" s="1">
        <v>36359</v>
      </c>
      <c r="B396" s="14">
        <v>199</v>
      </c>
      <c r="C396" s="2">
        <v>0.0795138925</v>
      </c>
      <c r="D396" s="15">
        <v>0.0795138925</v>
      </c>
      <c r="E396" s="3">
        <v>3865</v>
      </c>
      <c r="F396" s="16">
        <v>0</v>
      </c>
      <c r="G396" s="18">
        <v>864.3</v>
      </c>
      <c r="H396" s="19">
        <f t="shared" si="36"/>
        <v>820.3</v>
      </c>
      <c r="I396" s="17">
        <v>820.3</v>
      </c>
      <c r="J396" s="19">
        <f t="shared" si="37"/>
        <v>1754.1942695271446</v>
      </c>
      <c r="K396" s="19">
        <f t="shared" si="38"/>
        <v>1789.3751755271446</v>
      </c>
      <c r="L396" s="19">
        <f t="shared" si="34"/>
        <v>1807.3898695271446</v>
      </c>
      <c r="M396" s="23">
        <f t="shared" si="35"/>
        <v>1798.3825225271446</v>
      </c>
      <c r="N396" s="17">
        <v>17.4</v>
      </c>
      <c r="O396" s="17">
        <v>89.4</v>
      </c>
      <c r="P396" s="17">
        <v>107.7</v>
      </c>
      <c r="Q396" s="24">
        <v>2.781</v>
      </c>
      <c r="R396" s="42">
        <v>198.542</v>
      </c>
      <c r="S396" s="42">
        <f t="shared" si="33"/>
        <v>195.94716666666667</v>
      </c>
      <c r="T396" s="26">
        <v>15.168</v>
      </c>
      <c r="U396" s="23">
        <v>1798.3825225271446</v>
      </c>
    </row>
    <row r="397" spans="1:21" ht="12.75">
      <c r="A397" s="1">
        <v>36359</v>
      </c>
      <c r="B397" s="14">
        <v>199</v>
      </c>
      <c r="C397" s="2">
        <v>0.0796296299</v>
      </c>
      <c r="D397" s="15">
        <v>0.0796296299</v>
      </c>
      <c r="E397" s="3">
        <v>3875</v>
      </c>
      <c r="F397" s="16">
        <v>0</v>
      </c>
      <c r="G397" s="18">
        <v>866.8</v>
      </c>
      <c r="H397" s="19">
        <f t="shared" si="36"/>
        <v>822.8</v>
      </c>
      <c r="I397" s="17">
        <v>822.8</v>
      </c>
      <c r="J397" s="19">
        <f t="shared" si="37"/>
        <v>1728.9250899887516</v>
      </c>
      <c r="K397" s="19">
        <f t="shared" si="38"/>
        <v>1764.1059959887516</v>
      </c>
      <c r="L397" s="19">
        <f t="shared" si="34"/>
        <v>1782.1206899887516</v>
      </c>
      <c r="M397" s="23">
        <f t="shared" si="35"/>
        <v>1773.1133429887516</v>
      </c>
      <c r="N397" s="17">
        <v>17.5</v>
      </c>
      <c r="O397" s="17">
        <v>90.9</v>
      </c>
      <c r="P397" s="17">
        <v>109.3</v>
      </c>
      <c r="Q397" s="24">
        <v>2.911</v>
      </c>
      <c r="R397" s="42">
        <v>220.559</v>
      </c>
      <c r="S397" s="42">
        <f t="shared" si="33"/>
        <v>193.4815</v>
      </c>
      <c r="T397" s="26">
        <v>15.098</v>
      </c>
      <c r="U397" s="23">
        <v>1773.1133429887516</v>
      </c>
    </row>
    <row r="398" spans="1:21" ht="12.75">
      <c r="A398" s="1">
        <v>36359</v>
      </c>
      <c r="B398" s="14">
        <v>199</v>
      </c>
      <c r="C398" s="2">
        <v>0.0797453672</v>
      </c>
      <c r="D398" s="15">
        <v>0.0797453672</v>
      </c>
      <c r="E398" s="3">
        <v>3885</v>
      </c>
      <c r="F398" s="16">
        <v>0</v>
      </c>
      <c r="G398" s="18">
        <v>869.2</v>
      </c>
      <c r="H398" s="19">
        <f t="shared" si="36"/>
        <v>825.2</v>
      </c>
      <c r="I398" s="17">
        <v>825.2</v>
      </c>
      <c r="J398" s="19">
        <f t="shared" si="37"/>
        <v>1704.738806758283</v>
      </c>
      <c r="K398" s="19">
        <f t="shared" si="38"/>
        <v>1739.9197127582831</v>
      </c>
      <c r="L398" s="19">
        <f t="shared" si="34"/>
        <v>1757.934406758283</v>
      </c>
      <c r="M398" s="23">
        <f t="shared" si="35"/>
        <v>1748.9270597582831</v>
      </c>
      <c r="N398" s="17">
        <v>17.7</v>
      </c>
      <c r="O398" s="17">
        <v>91</v>
      </c>
      <c r="P398" s="17">
        <v>108.8</v>
      </c>
      <c r="Q398" s="24">
        <v>2.681</v>
      </c>
      <c r="R398" s="42">
        <v>179.475</v>
      </c>
      <c r="S398" s="42">
        <f t="shared" si="33"/>
        <v>197.982</v>
      </c>
      <c r="T398" s="26">
        <v>15.171</v>
      </c>
      <c r="U398" s="23">
        <v>1748.9270597582831</v>
      </c>
    </row>
    <row r="399" spans="1:21" ht="12.75">
      <c r="A399" s="1">
        <v>36359</v>
      </c>
      <c r="B399" s="14">
        <v>199</v>
      </c>
      <c r="C399" s="2">
        <v>0.0798611119</v>
      </c>
      <c r="D399" s="15">
        <v>0.0798611119</v>
      </c>
      <c r="E399" s="3">
        <v>3895</v>
      </c>
      <c r="F399" s="16">
        <v>0</v>
      </c>
      <c r="G399" s="18">
        <v>871.3</v>
      </c>
      <c r="H399" s="19">
        <f t="shared" si="36"/>
        <v>827.3</v>
      </c>
      <c r="I399" s="17">
        <v>827.3</v>
      </c>
      <c r="J399" s="19">
        <f t="shared" si="37"/>
        <v>1683.6334424394208</v>
      </c>
      <c r="K399" s="19">
        <f t="shared" si="38"/>
        <v>1718.8143484394209</v>
      </c>
      <c r="L399" s="19">
        <f t="shared" si="34"/>
        <v>1736.8290424394208</v>
      </c>
      <c r="M399" s="23">
        <f t="shared" si="35"/>
        <v>1727.8216954394209</v>
      </c>
      <c r="N399" s="17">
        <v>17.9</v>
      </c>
      <c r="O399" s="17">
        <v>89.9</v>
      </c>
      <c r="P399" s="17">
        <v>112.7</v>
      </c>
      <c r="Q399" s="24">
        <v>2.653</v>
      </c>
      <c r="R399" s="42">
        <v>180.492</v>
      </c>
      <c r="S399" s="42">
        <f t="shared" si="33"/>
        <v>198.9825</v>
      </c>
      <c r="T399" s="26">
        <v>15.153</v>
      </c>
      <c r="U399" s="23">
        <v>1727.8216954394209</v>
      </c>
    </row>
    <row r="400" spans="1:21" ht="12.75">
      <c r="A400" s="1">
        <v>36359</v>
      </c>
      <c r="B400" s="14">
        <v>199</v>
      </c>
      <c r="C400" s="2">
        <v>0.0799768493</v>
      </c>
      <c r="D400" s="15">
        <v>0.0799768493</v>
      </c>
      <c r="E400" s="3">
        <v>3905</v>
      </c>
      <c r="F400" s="16">
        <v>0</v>
      </c>
      <c r="G400" s="18">
        <v>872.2</v>
      </c>
      <c r="H400" s="19">
        <f t="shared" si="36"/>
        <v>828.2</v>
      </c>
      <c r="I400" s="17">
        <v>828.2</v>
      </c>
      <c r="J400" s="19">
        <f t="shared" si="37"/>
        <v>1674.604681375013</v>
      </c>
      <c r="K400" s="19">
        <f t="shared" si="38"/>
        <v>1709.785587375013</v>
      </c>
      <c r="L400" s="19">
        <f t="shared" si="34"/>
        <v>1727.800281375013</v>
      </c>
      <c r="M400" s="23">
        <f t="shared" si="35"/>
        <v>1718.792934375013</v>
      </c>
      <c r="N400" s="17">
        <v>18</v>
      </c>
      <c r="O400" s="17">
        <v>87.9</v>
      </c>
      <c r="P400" s="17">
        <v>109.8</v>
      </c>
      <c r="Q400" s="24">
        <v>2.534</v>
      </c>
      <c r="R400" s="42">
        <v>139.611</v>
      </c>
      <c r="S400" s="42">
        <f t="shared" si="33"/>
        <v>189.51683333333335</v>
      </c>
      <c r="T400" s="26">
        <v>15.031</v>
      </c>
      <c r="U400" s="23">
        <v>1718.792934375013</v>
      </c>
    </row>
    <row r="401" spans="1:21" ht="12.75">
      <c r="A401" s="1">
        <v>36359</v>
      </c>
      <c r="B401" s="14">
        <v>199</v>
      </c>
      <c r="C401" s="2">
        <v>0.080092594</v>
      </c>
      <c r="D401" s="15">
        <v>0.080092594</v>
      </c>
      <c r="E401" s="3">
        <v>3915</v>
      </c>
      <c r="F401" s="16">
        <v>0</v>
      </c>
      <c r="G401" s="18">
        <v>872.9</v>
      </c>
      <c r="H401" s="19">
        <f t="shared" si="36"/>
        <v>828.9</v>
      </c>
      <c r="I401" s="17">
        <v>828.9</v>
      </c>
      <c r="J401" s="19">
        <f t="shared" si="37"/>
        <v>1667.589092326497</v>
      </c>
      <c r="K401" s="19">
        <f t="shared" si="38"/>
        <v>1702.769998326497</v>
      </c>
      <c r="L401" s="19">
        <f t="shared" si="34"/>
        <v>1720.784692326497</v>
      </c>
      <c r="M401" s="23">
        <f t="shared" si="35"/>
        <v>1711.777345326497</v>
      </c>
      <c r="N401" s="17">
        <v>18.1</v>
      </c>
      <c r="O401" s="17">
        <v>87.2</v>
      </c>
      <c r="P401" s="17">
        <v>110.1</v>
      </c>
      <c r="Q401" s="24">
        <v>2.88</v>
      </c>
      <c r="S401" s="42">
        <f t="shared" si="33"/>
        <v>183.73579999999998</v>
      </c>
      <c r="T401" s="26">
        <v>0.019</v>
      </c>
      <c r="U401" s="23">
        <v>1711.777345326497</v>
      </c>
    </row>
    <row r="402" spans="1:21" ht="12.75">
      <c r="A402" s="1">
        <v>36359</v>
      </c>
      <c r="B402" s="14">
        <v>199</v>
      </c>
      <c r="C402" s="2">
        <v>0.0802083313</v>
      </c>
      <c r="D402" s="15">
        <v>0.0802083313</v>
      </c>
      <c r="E402" s="3">
        <v>3925</v>
      </c>
      <c r="F402" s="16">
        <v>0</v>
      </c>
      <c r="G402" s="18">
        <v>873.4</v>
      </c>
      <c r="H402" s="19">
        <f t="shared" si="36"/>
        <v>829.4</v>
      </c>
      <c r="I402" s="17">
        <v>829.4</v>
      </c>
      <c r="J402" s="19">
        <f t="shared" si="37"/>
        <v>1662.5815836588024</v>
      </c>
      <c r="K402" s="19">
        <f t="shared" si="38"/>
        <v>1697.7624896588025</v>
      </c>
      <c r="L402" s="19">
        <f t="shared" si="34"/>
        <v>1715.7771836588024</v>
      </c>
      <c r="M402" s="23">
        <f t="shared" si="35"/>
        <v>1706.7698366588024</v>
      </c>
      <c r="N402" s="17">
        <v>18.3</v>
      </c>
      <c r="O402" s="17">
        <v>86.4</v>
      </c>
      <c r="P402" s="17">
        <v>109.3</v>
      </c>
      <c r="Q402" s="24">
        <v>2.444</v>
      </c>
      <c r="S402" s="42">
        <f t="shared" si="33"/>
        <v>180.03425</v>
      </c>
      <c r="T402" s="26">
        <v>0.016</v>
      </c>
      <c r="U402" s="23">
        <v>1706.7698366588024</v>
      </c>
    </row>
    <row r="403" spans="1:21" ht="12.75">
      <c r="A403" s="1">
        <v>36359</v>
      </c>
      <c r="B403" s="14">
        <v>199</v>
      </c>
      <c r="C403" s="2">
        <v>0.0803240761</v>
      </c>
      <c r="D403" s="15">
        <v>0.0803240761</v>
      </c>
      <c r="E403" s="3">
        <v>3935</v>
      </c>
      <c r="F403" s="16">
        <v>0</v>
      </c>
      <c r="G403" s="18">
        <v>873.9</v>
      </c>
      <c r="H403" s="19">
        <f t="shared" si="36"/>
        <v>829.9</v>
      </c>
      <c r="I403" s="17">
        <v>829.9</v>
      </c>
      <c r="J403" s="19">
        <f t="shared" si="37"/>
        <v>1657.5770928353602</v>
      </c>
      <c r="K403" s="19">
        <f t="shared" si="38"/>
        <v>1692.7579988353602</v>
      </c>
      <c r="L403" s="19">
        <f t="shared" si="34"/>
        <v>1710.7726928353602</v>
      </c>
      <c r="M403" s="23">
        <f t="shared" si="35"/>
        <v>1701.7653458353602</v>
      </c>
      <c r="N403" s="17">
        <v>18.4</v>
      </c>
      <c r="O403" s="17">
        <v>84.9</v>
      </c>
      <c r="P403" s="17">
        <v>111.8</v>
      </c>
      <c r="Q403" s="24">
        <v>2.334</v>
      </c>
      <c r="S403" s="42">
        <f t="shared" si="33"/>
        <v>166.52599999999998</v>
      </c>
      <c r="T403" s="26">
        <v>0.016</v>
      </c>
      <c r="U403" s="23">
        <v>1701.7653458353602</v>
      </c>
    </row>
    <row r="404" spans="1:21" ht="12.75">
      <c r="A404" s="1">
        <v>36359</v>
      </c>
      <c r="B404" s="14">
        <v>199</v>
      </c>
      <c r="C404" s="2">
        <v>0.0804398134</v>
      </c>
      <c r="D404" s="15">
        <v>0.0804398134</v>
      </c>
      <c r="E404" s="3">
        <v>3945</v>
      </c>
      <c r="F404" s="16">
        <v>0</v>
      </c>
      <c r="G404" s="18">
        <v>874.8</v>
      </c>
      <c r="H404" s="19">
        <f t="shared" si="36"/>
        <v>830.8</v>
      </c>
      <c r="I404" s="17">
        <v>830.8</v>
      </c>
      <c r="J404" s="19">
        <f t="shared" si="37"/>
        <v>1648.5766027210007</v>
      </c>
      <c r="K404" s="19">
        <f t="shared" si="38"/>
        <v>1683.7575087210007</v>
      </c>
      <c r="L404" s="19">
        <f t="shared" si="34"/>
        <v>1701.7722027210007</v>
      </c>
      <c r="M404" s="23">
        <f t="shared" si="35"/>
        <v>1692.7648557210007</v>
      </c>
      <c r="N404" s="17">
        <v>18.5</v>
      </c>
      <c r="O404" s="17">
        <v>82</v>
      </c>
      <c r="P404" s="17">
        <v>107.2</v>
      </c>
      <c r="Q404" s="24">
        <v>2.258</v>
      </c>
      <c r="T404" s="26">
        <v>0.015</v>
      </c>
      <c r="U404" s="23">
        <v>1692.7648557210007</v>
      </c>
    </row>
    <row r="405" spans="1:21" ht="12.75">
      <c r="A405" s="1">
        <v>36359</v>
      </c>
      <c r="B405" s="14">
        <v>199</v>
      </c>
      <c r="C405" s="2">
        <v>0.0805555582</v>
      </c>
      <c r="D405" s="15">
        <v>0.0805555582</v>
      </c>
      <c r="E405" s="3">
        <v>3955</v>
      </c>
      <c r="F405" s="16">
        <v>0</v>
      </c>
      <c r="G405" s="18">
        <v>875.6</v>
      </c>
      <c r="H405" s="19">
        <f t="shared" si="36"/>
        <v>831.6</v>
      </c>
      <c r="I405" s="17">
        <v>831.6</v>
      </c>
      <c r="J405" s="19">
        <f t="shared" si="37"/>
        <v>1640.584348617996</v>
      </c>
      <c r="K405" s="19">
        <f t="shared" si="38"/>
        <v>1675.765254617996</v>
      </c>
      <c r="L405" s="19">
        <f t="shared" si="34"/>
        <v>1693.779948617996</v>
      </c>
      <c r="M405" s="23">
        <f t="shared" si="35"/>
        <v>1684.772601617996</v>
      </c>
      <c r="N405" s="17">
        <v>18.6</v>
      </c>
      <c r="O405" s="17">
        <v>75.8</v>
      </c>
      <c r="P405" s="17">
        <v>106.1</v>
      </c>
      <c r="Q405" s="24">
        <v>1.962</v>
      </c>
      <c r="T405" s="26">
        <v>0.014</v>
      </c>
      <c r="U405" s="23">
        <v>1684.772601617996</v>
      </c>
    </row>
    <row r="406" spans="1:21" ht="12.75">
      <c r="A406" s="1">
        <v>36359</v>
      </c>
      <c r="B406" s="14">
        <v>199</v>
      </c>
      <c r="C406" s="2">
        <v>0.0806712955</v>
      </c>
      <c r="D406" s="15">
        <v>0.0806712955</v>
      </c>
      <c r="E406" s="3">
        <v>3965</v>
      </c>
      <c r="F406" s="16">
        <v>0</v>
      </c>
      <c r="G406" s="18">
        <v>874.9</v>
      </c>
      <c r="H406" s="19">
        <f t="shared" si="36"/>
        <v>830.9</v>
      </c>
      <c r="I406" s="17">
        <v>830.9</v>
      </c>
      <c r="J406" s="19">
        <f t="shared" si="37"/>
        <v>1647.577150186605</v>
      </c>
      <c r="K406" s="19">
        <f t="shared" si="38"/>
        <v>1682.758056186605</v>
      </c>
      <c r="L406" s="19">
        <f t="shared" si="34"/>
        <v>1700.772750186605</v>
      </c>
      <c r="M406" s="23">
        <f t="shared" si="35"/>
        <v>1691.765403186605</v>
      </c>
      <c r="N406" s="17">
        <v>18.6</v>
      </c>
      <c r="O406" s="17">
        <v>72.6</v>
      </c>
      <c r="P406" s="17">
        <v>101.7</v>
      </c>
      <c r="Q406" s="24">
        <v>1.802</v>
      </c>
      <c r="T406" s="26">
        <v>0.016</v>
      </c>
      <c r="U406" s="23">
        <v>1691.765403186605</v>
      </c>
    </row>
    <row r="407" spans="1:21" ht="12.75">
      <c r="A407" s="1">
        <v>36359</v>
      </c>
      <c r="B407" s="14">
        <v>199</v>
      </c>
      <c r="C407" s="2">
        <v>0.0807870403</v>
      </c>
      <c r="D407" s="15">
        <v>0.0807870403</v>
      </c>
      <c r="E407" s="3">
        <v>3975</v>
      </c>
      <c r="F407" s="16">
        <v>0</v>
      </c>
      <c r="G407" s="18">
        <v>875.4</v>
      </c>
      <c r="H407" s="19">
        <f t="shared" si="36"/>
        <v>831.4</v>
      </c>
      <c r="I407" s="17">
        <v>831.4</v>
      </c>
      <c r="J407" s="19">
        <f t="shared" si="37"/>
        <v>1642.5816911103686</v>
      </c>
      <c r="K407" s="19">
        <f t="shared" si="38"/>
        <v>1677.7625971103687</v>
      </c>
      <c r="L407" s="19">
        <f t="shared" si="34"/>
        <v>1695.7772911103687</v>
      </c>
      <c r="M407" s="23">
        <f t="shared" si="35"/>
        <v>1686.7699441103687</v>
      </c>
      <c r="N407" s="17">
        <v>18.6</v>
      </c>
      <c r="O407" s="17">
        <v>69.7</v>
      </c>
      <c r="P407" s="17">
        <v>101.7</v>
      </c>
      <c r="Q407" s="24">
        <v>1.762</v>
      </c>
      <c r="T407" s="26">
        <v>0.014</v>
      </c>
      <c r="U407" s="23">
        <v>1686.7699441103687</v>
      </c>
    </row>
    <row r="408" spans="1:21" ht="12.75">
      <c r="A408" s="1">
        <v>36359</v>
      </c>
      <c r="B408" s="14">
        <v>199</v>
      </c>
      <c r="C408" s="2">
        <v>0.0809027776</v>
      </c>
      <c r="D408" s="15">
        <v>0.0809027776</v>
      </c>
      <c r="E408" s="3">
        <v>3985</v>
      </c>
      <c r="F408" s="16">
        <v>0</v>
      </c>
      <c r="G408" s="18">
        <v>876.1</v>
      </c>
      <c r="H408" s="19">
        <f t="shared" si="36"/>
        <v>832.1</v>
      </c>
      <c r="I408" s="17">
        <v>832.1</v>
      </c>
      <c r="J408" s="19">
        <f t="shared" si="37"/>
        <v>1635.5930932101658</v>
      </c>
      <c r="K408" s="19">
        <f t="shared" si="38"/>
        <v>1670.7739992101658</v>
      </c>
      <c r="L408" s="19">
        <f t="shared" si="34"/>
        <v>1688.7886932101658</v>
      </c>
      <c r="M408" s="23">
        <f t="shared" si="35"/>
        <v>1679.7813462101658</v>
      </c>
      <c r="N408" s="17">
        <v>18.9</v>
      </c>
      <c r="O408" s="17">
        <v>65.9</v>
      </c>
      <c r="P408" s="17">
        <v>94.2</v>
      </c>
      <c r="Q408" s="24">
        <v>1.722</v>
      </c>
      <c r="T408" s="26">
        <v>0.014</v>
      </c>
      <c r="U408" s="23">
        <v>1679.7813462101658</v>
      </c>
    </row>
    <row r="409" spans="1:21" ht="12.75">
      <c r="A409" s="1">
        <v>36359</v>
      </c>
      <c r="B409" s="14">
        <v>199</v>
      </c>
      <c r="C409" s="2">
        <v>0.0810185149</v>
      </c>
      <c r="D409" s="15">
        <v>0.0810185149</v>
      </c>
      <c r="E409" s="3">
        <v>3995</v>
      </c>
      <c r="F409" s="16">
        <v>0</v>
      </c>
      <c r="G409" s="18">
        <v>875.9</v>
      </c>
      <c r="H409" s="19">
        <f t="shared" si="36"/>
        <v>831.9</v>
      </c>
      <c r="I409" s="17">
        <v>831.9</v>
      </c>
      <c r="J409" s="19">
        <f t="shared" si="37"/>
        <v>1637.5892353765087</v>
      </c>
      <c r="K409" s="19">
        <f t="shared" si="38"/>
        <v>1672.7701413765087</v>
      </c>
      <c r="L409" s="19">
        <f t="shared" si="34"/>
        <v>1690.7848353765087</v>
      </c>
      <c r="M409" s="23">
        <f t="shared" si="35"/>
        <v>1681.7774883765087</v>
      </c>
      <c r="N409" s="17">
        <v>18.9</v>
      </c>
      <c r="O409" s="17">
        <v>65.7</v>
      </c>
      <c r="P409" s="17">
        <v>92.7</v>
      </c>
      <c r="Q409" s="24">
        <v>1.691</v>
      </c>
      <c r="T409" s="26">
        <v>0.013</v>
      </c>
      <c r="U409" s="23">
        <v>1681.7774883765087</v>
      </c>
    </row>
    <row r="410" spans="1:21" ht="12.75">
      <c r="A410" s="1">
        <v>36359</v>
      </c>
      <c r="B410" s="14">
        <v>199</v>
      </c>
      <c r="C410" s="2">
        <v>0.0811342597</v>
      </c>
      <c r="D410" s="15">
        <v>0.0811342597</v>
      </c>
      <c r="E410" s="3">
        <v>4005</v>
      </c>
      <c r="F410" s="16">
        <v>0</v>
      </c>
      <c r="G410" s="18">
        <v>875.9</v>
      </c>
      <c r="H410" s="19">
        <f t="shared" si="36"/>
        <v>831.9</v>
      </c>
      <c r="I410" s="17">
        <v>831.9</v>
      </c>
      <c r="J410" s="19">
        <f t="shared" si="37"/>
        <v>1637.5892353765087</v>
      </c>
      <c r="K410" s="19">
        <f t="shared" si="38"/>
        <v>1672.7701413765087</v>
      </c>
      <c r="L410" s="19">
        <f t="shared" si="34"/>
        <v>1690.7848353765087</v>
      </c>
      <c r="M410" s="23">
        <f t="shared" si="35"/>
        <v>1681.7774883765087</v>
      </c>
      <c r="N410" s="17">
        <v>18.9</v>
      </c>
      <c r="O410" s="17">
        <v>63.7</v>
      </c>
      <c r="P410" s="17">
        <v>86.8</v>
      </c>
      <c r="Q410" s="24">
        <v>1.624</v>
      </c>
      <c r="T410" s="26">
        <v>0.015</v>
      </c>
      <c r="U410" s="23">
        <v>1681.7774883765087</v>
      </c>
    </row>
    <row r="411" spans="1:21" ht="12.75">
      <c r="A411" s="1">
        <v>36359</v>
      </c>
      <c r="B411" s="14">
        <v>199</v>
      </c>
      <c r="C411" s="2">
        <v>0.081249997</v>
      </c>
      <c r="D411" s="15">
        <v>0.081249997</v>
      </c>
      <c r="E411" s="3">
        <v>4015</v>
      </c>
      <c r="F411" s="16">
        <v>0</v>
      </c>
      <c r="G411" s="18">
        <v>875.6</v>
      </c>
      <c r="H411" s="19">
        <f t="shared" si="36"/>
        <v>831.6</v>
      </c>
      <c r="I411" s="17">
        <v>831.6</v>
      </c>
      <c r="J411" s="19">
        <f t="shared" si="37"/>
        <v>1640.584348617996</v>
      </c>
      <c r="K411" s="19">
        <f t="shared" si="38"/>
        <v>1675.765254617996</v>
      </c>
      <c r="L411" s="19">
        <f t="shared" si="34"/>
        <v>1693.779948617996</v>
      </c>
      <c r="M411" s="23">
        <f t="shared" si="35"/>
        <v>1684.772601617996</v>
      </c>
      <c r="N411" s="17">
        <v>19</v>
      </c>
      <c r="O411" s="17">
        <v>59.3</v>
      </c>
      <c r="P411" s="17">
        <v>85.9</v>
      </c>
      <c r="Q411" s="24">
        <v>1.724</v>
      </c>
      <c r="T411" s="26">
        <v>0.015</v>
      </c>
      <c r="U411" s="23">
        <v>1684.772601617996</v>
      </c>
    </row>
    <row r="412" spans="1:21" ht="12.75">
      <c r="A412" s="1">
        <v>36359</v>
      </c>
      <c r="B412" s="14">
        <v>199</v>
      </c>
      <c r="C412" s="2">
        <v>0.0813657418</v>
      </c>
      <c r="D412" s="15">
        <v>0.0813657418</v>
      </c>
      <c r="E412" s="3">
        <v>4025</v>
      </c>
      <c r="F412" s="16">
        <v>0</v>
      </c>
      <c r="G412" s="18">
        <v>875.6</v>
      </c>
      <c r="H412" s="19">
        <f t="shared" si="36"/>
        <v>831.6</v>
      </c>
      <c r="I412" s="17">
        <v>831.6</v>
      </c>
      <c r="J412" s="19">
        <f t="shared" si="37"/>
        <v>1640.584348617996</v>
      </c>
      <c r="K412" s="19">
        <f t="shared" si="38"/>
        <v>1675.765254617996</v>
      </c>
      <c r="L412" s="19">
        <f t="shared" si="34"/>
        <v>1693.779948617996</v>
      </c>
      <c r="M412" s="23">
        <f t="shared" si="35"/>
        <v>1684.772601617996</v>
      </c>
      <c r="N412" s="17">
        <v>19</v>
      </c>
      <c r="O412" s="17">
        <v>58.2</v>
      </c>
      <c r="P412" s="17">
        <v>78.4</v>
      </c>
      <c r="Q412" s="24">
        <v>1.762</v>
      </c>
      <c r="T412" s="26">
        <v>0.015</v>
      </c>
      <c r="U412" s="23">
        <v>1684.772601617996</v>
      </c>
    </row>
    <row r="413" spans="1:21" ht="12.75">
      <c r="A413" s="1">
        <v>36359</v>
      </c>
      <c r="B413" s="14">
        <v>199</v>
      </c>
      <c r="C413" s="2">
        <v>0.0814814791</v>
      </c>
      <c r="D413" s="15">
        <v>0.0814814791</v>
      </c>
      <c r="E413" s="3">
        <v>4035</v>
      </c>
      <c r="F413" s="16">
        <v>0</v>
      </c>
      <c r="G413" s="18">
        <v>875.3</v>
      </c>
      <c r="H413" s="19">
        <f t="shared" si="36"/>
        <v>831.3</v>
      </c>
      <c r="I413" s="17">
        <v>831.3</v>
      </c>
      <c r="J413" s="19">
        <f t="shared" si="37"/>
        <v>1643.5805425426186</v>
      </c>
      <c r="K413" s="19">
        <f t="shared" si="38"/>
        <v>1678.7614485426186</v>
      </c>
      <c r="L413" s="19">
        <f t="shared" si="34"/>
        <v>1696.7761425426186</v>
      </c>
      <c r="M413" s="23">
        <f t="shared" si="35"/>
        <v>1687.7687955426186</v>
      </c>
      <c r="N413" s="17">
        <v>19.1</v>
      </c>
      <c r="O413" s="17">
        <v>57</v>
      </c>
      <c r="P413" s="17">
        <v>79.3</v>
      </c>
      <c r="Q413" s="24">
        <v>1.652</v>
      </c>
      <c r="T413" s="26">
        <v>0.012</v>
      </c>
      <c r="U413" s="23">
        <v>1687.7687955426186</v>
      </c>
    </row>
    <row r="414" spans="1:21" ht="12.75">
      <c r="A414" s="1">
        <v>36359</v>
      </c>
      <c r="B414" s="14">
        <v>199</v>
      </c>
      <c r="C414" s="2">
        <v>0.0815972239</v>
      </c>
      <c r="D414" s="15">
        <v>0.0815972239</v>
      </c>
      <c r="E414" s="3">
        <v>4045</v>
      </c>
      <c r="F414" s="16">
        <v>0</v>
      </c>
      <c r="G414" s="18">
        <v>875.1</v>
      </c>
      <c r="H414" s="19">
        <f t="shared" si="36"/>
        <v>831.1</v>
      </c>
      <c r="I414" s="17">
        <v>831.1</v>
      </c>
      <c r="J414" s="19">
        <f t="shared" si="37"/>
        <v>1645.5786059237685</v>
      </c>
      <c r="K414" s="19">
        <f t="shared" si="38"/>
        <v>1680.7595119237685</v>
      </c>
      <c r="L414" s="19">
        <f t="shared" si="34"/>
        <v>1698.7742059237685</v>
      </c>
      <c r="M414" s="23">
        <f t="shared" si="35"/>
        <v>1689.7668589237685</v>
      </c>
      <c r="N414" s="17">
        <v>19.1</v>
      </c>
      <c r="O414" s="17">
        <v>56</v>
      </c>
      <c r="P414" s="17">
        <v>75.4</v>
      </c>
      <c r="Q414" s="24">
        <v>1.691</v>
      </c>
      <c r="T414" s="26">
        <v>0.014</v>
      </c>
      <c r="U414" s="23">
        <v>1689.7668589237685</v>
      </c>
    </row>
    <row r="415" spans="1:21" ht="12.75">
      <c r="A415" s="1">
        <v>36359</v>
      </c>
      <c r="B415" s="14">
        <v>199</v>
      </c>
      <c r="C415" s="2">
        <v>0.0817129612</v>
      </c>
      <c r="D415" s="15">
        <v>0.0817129612</v>
      </c>
      <c r="E415" s="3">
        <v>4055</v>
      </c>
      <c r="F415" s="16">
        <v>0</v>
      </c>
      <c r="G415" s="18">
        <v>874.8</v>
      </c>
      <c r="H415" s="19">
        <f t="shared" si="36"/>
        <v>830.8</v>
      </c>
      <c r="I415" s="17">
        <v>830.8</v>
      </c>
      <c r="J415" s="19">
        <f t="shared" si="37"/>
        <v>1648.5766027210007</v>
      </c>
      <c r="K415" s="19">
        <f t="shared" si="38"/>
        <v>1683.7575087210007</v>
      </c>
      <c r="L415" s="19">
        <f t="shared" si="34"/>
        <v>1701.7722027210007</v>
      </c>
      <c r="M415" s="23">
        <f t="shared" si="35"/>
        <v>1692.7648557210007</v>
      </c>
      <c r="N415" s="17">
        <v>19.1</v>
      </c>
      <c r="O415" s="17">
        <v>55.6</v>
      </c>
      <c r="P415" s="17">
        <v>76.8</v>
      </c>
      <c r="Q415" s="24">
        <v>1.683</v>
      </c>
      <c r="T415" s="26">
        <v>0.014</v>
      </c>
      <c r="U415" s="23">
        <v>1692.7648557210007</v>
      </c>
    </row>
    <row r="416" spans="1:21" ht="12.75">
      <c r="A416" s="1">
        <v>36359</v>
      </c>
      <c r="B416" s="14">
        <v>199</v>
      </c>
      <c r="C416" s="2">
        <v>0.081828706</v>
      </c>
      <c r="D416" s="15">
        <v>0.081828706</v>
      </c>
      <c r="E416" s="3">
        <v>4065</v>
      </c>
      <c r="F416" s="16">
        <v>0</v>
      </c>
      <c r="G416" s="18">
        <v>874.7</v>
      </c>
      <c r="H416" s="19">
        <f t="shared" si="36"/>
        <v>830.7</v>
      </c>
      <c r="I416" s="17">
        <v>830.7</v>
      </c>
      <c r="J416" s="19">
        <f t="shared" si="37"/>
        <v>1649.5761755626515</v>
      </c>
      <c r="K416" s="19">
        <f t="shared" si="38"/>
        <v>1684.7570815626516</v>
      </c>
      <c r="L416" s="19">
        <f t="shared" si="34"/>
        <v>1702.7717755626516</v>
      </c>
      <c r="M416" s="23">
        <f t="shared" si="35"/>
        <v>1693.7644285626516</v>
      </c>
      <c r="N416" s="17">
        <v>19.1</v>
      </c>
      <c r="O416" s="17">
        <v>55.9</v>
      </c>
      <c r="P416" s="17">
        <v>70.9</v>
      </c>
      <c r="Q416" s="24">
        <v>1.972</v>
      </c>
      <c r="T416" s="26">
        <v>0.015</v>
      </c>
      <c r="U416" s="23">
        <v>1693.7644285626516</v>
      </c>
    </row>
    <row r="417" spans="1:21" ht="12.75">
      <c r="A417" s="1">
        <v>36359</v>
      </c>
      <c r="B417" s="14">
        <v>199</v>
      </c>
      <c r="C417" s="2">
        <v>0.0819444433</v>
      </c>
      <c r="D417" s="15">
        <v>0.0819444433</v>
      </c>
      <c r="E417" s="3">
        <v>4075</v>
      </c>
      <c r="F417" s="16">
        <v>0</v>
      </c>
      <c r="G417" s="18">
        <v>874.6</v>
      </c>
      <c r="H417" s="19">
        <f t="shared" si="36"/>
        <v>830.6</v>
      </c>
      <c r="I417" s="17">
        <v>830.6</v>
      </c>
      <c r="J417" s="19">
        <f t="shared" si="37"/>
        <v>1650.575868740528</v>
      </c>
      <c r="K417" s="19">
        <f t="shared" si="38"/>
        <v>1685.756774740528</v>
      </c>
      <c r="L417" s="19">
        <f t="shared" si="34"/>
        <v>1703.771468740528</v>
      </c>
      <c r="M417" s="23">
        <f t="shared" si="35"/>
        <v>1694.764121740528</v>
      </c>
      <c r="N417" s="17">
        <v>19.1</v>
      </c>
      <c r="O417" s="17">
        <v>56.4</v>
      </c>
      <c r="P417" s="17">
        <v>73.3</v>
      </c>
      <c r="Q417" s="24">
        <v>1.781</v>
      </c>
      <c r="T417" s="26">
        <v>0.013</v>
      </c>
      <c r="U417" s="23">
        <v>1694.764121740528</v>
      </c>
    </row>
    <row r="418" spans="1:21" ht="12.75">
      <c r="A418" s="1">
        <v>36359</v>
      </c>
      <c r="B418" s="14">
        <v>199</v>
      </c>
      <c r="C418" s="2">
        <v>0.0820601881</v>
      </c>
      <c r="D418" s="15">
        <v>0.0820601881</v>
      </c>
      <c r="E418" s="3">
        <v>4085</v>
      </c>
      <c r="F418" s="16">
        <v>0</v>
      </c>
      <c r="G418" s="18">
        <v>875.3</v>
      </c>
      <c r="H418" s="19">
        <f t="shared" si="36"/>
        <v>831.3</v>
      </c>
      <c r="I418" s="17">
        <v>831.3</v>
      </c>
      <c r="J418" s="19">
        <f t="shared" si="37"/>
        <v>1643.5805425426186</v>
      </c>
      <c r="K418" s="19">
        <f t="shared" si="38"/>
        <v>1678.7614485426186</v>
      </c>
      <c r="L418" s="19">
        <f t="shared" si="34"/>
        <v>1696.7761425426186</v>
      </c>
      <c r="M418" s="23">
        <f t="shared" si="35"/>
        <v>1687.7687955426186</v>
      </c>
      <c r="N418" s="17">
        <v>19.2</v>
      </c>
      <c r="O418" s="17">
        <v>56.3</v>
      </c>
      <c r="P418" s="17">
        <v>73.3</v>
      </c>
      <c r="Q418" s="24">
        <v>1.462</v>
      </c>
      <c r="T418" s="26">
        <v>0.012</v>
      </c>
      <c r="U418" s="23">
        <v>1687.7687955426186</v>
      </c>
    </row>
    <row r="419" spans="1:21" ht="12.75">
      <c r="A419" s="1">
        <v>36359</v>
      </c>
      <c r="B419" s="14">
        <v>199</v>
      </c>
      <c r="C419" s="2">
        <v>0.0821759254</v>
      </c>
      <c r="D419" s="15">
        <v>0.0821759254</v>
      </c>
      <c r="E419" s="3">
        <v>4095</v>
      </c>
      <c r="F419" s="16">
        <v>0</v>
      </c>
      <c r="G419" s="18">
        <v>875.5</v>
      </c>
      <c r="H419" s="19">
        <f t="shared" si="36"/>
        <v>831.5</v>
      </c>
      <c r="I419" s="17">
        <v>831.5</v>
      </c>
      <c r="J419" s="19">
        <f t="shared" si="37"/>
        <v>1641.582959811791</v>
      </c>
      <c r="K419" s="19">
        <f t="shared" si="38"/>
        <v>1676.763865811791</v>
      </c>
      <c r="L419" s="19">
        <f t="shared" si="34"/>
        <v>1694.778559811791</v>
      </c>
      <c r="M419" s="23">
        <f t="shared" si="35"/>
        <v>1685.771212811791</v>
      </c>
      <c r="N419" s="17">
        <v>19.3</v>
      </c>
      <c r="O419" s="17">
        <v>56.3</v>
      </c>
      <c r="P419" s="17">
        <v>75.8</v>
      </c>
      <c r="Q419" s="24">
        <v>1.643</v>
      </c>
      <c r="T419" s="26">
        <v>0.013</v>
      </c>
      <c r="U419" s="23">
        <v>1685.771212811791</v>
      </c>
    </row>
    <row r="420" spans="1:21" ht="12.75">
      <c r="A420" s="1">
        <v>36359</v>
      </c>
      <c r="B420" s="14">
        <v>199</v>
      </c>
      <c r="C420" s="2">
        <v>0.0822916701</v>
      </c>
      <c r="D420" s="15">
        <v>0.0822916701</v>
      </c>
      <c r="E420" s="3">
        <v>4105</v>
      </c>
      <c r="F420" s="16">
        <v>0</v>
      </c>
      <c r="G420" s="18">
        <v>875.4</v>
      </c>
      <c r="H420" s="19">
        <f t="shared" si="36"/>
        <v>831.4</v>
      </c>
      <c r="I420" s="17">
        <v>831.4</v>
      </c>
      <c r="J420" s="19">
        <f t="shared" si="37"/>
        <v>1642.5816911103686</v>
      </c>
      <c r="K420" s="19">
        <f t="shared" si="38"/>
        <v>1677.7625971103687</v>
      </c>
      <c r="L420" s="19">
        <f t="shared" si="34"/>
        <v>1695.7772911103687</v>
      </c>
      <c r="M420" s="23">
        <f t="shared" si="35"/>
        <v>1686.7699441103687</v>
      </c>
      <c r="N420" s="17">
        <v>19.2</v>
      </c>
      <c r="O420" s="17">
        <v>55.8</v>
      </c>
      <c r="P420" s="17">
        <v>73.7</v>
      </c>
      <c r="Q420" s="24">
        <v>1.564</v>
      </c>
      <c r="T420" s="26">
        <v>0.014</v>
      </c>
      <c r="U420" s="23">
        <v>1686.7699441103687</v>
      </c>
    </row>
    <row r="421" spans="1:21" ht="12.75">
      <c r="A421" s="1">
        <v>36359</v>
      </c>
      <c r="B421" s="14">
        <v>199</v>
      </c>
      <c r="C421" s="2">
        <v>0.0824074075</v>
      </c>
      <c r="D421" s="15">
        <v>0.0824074075</v>
      </c>
      <c r="E421" s="3">
        <v>4115</v>
      </c>
      <c r="F421" s="16">
        <v>0</v>
      </c>
      <c r="G421" s="18">
        <v>875.6</v>
      </c>
      <c r="H421" s="19">
        <f t="shared" si="36"/>
        <v>831.6</v>
      </c>
      <c r="I421" s="17">
        <v>831.6</v>
      </c>
      <c r="J421" s="19">
        <f t="shared" si="37"/>
        <v>1640.584348617996</v>
      </c>
      <c r="K421" s="19">
        <f t="shared" si="38"/>
        <v>1675.765254617996</v>
      </c>
      <c r="L421" s="19">
        <f t="shared" si="34"/>
        <v>1693.779948617996</v>
      </c>
      <c r="M421" s="23">
        <f t="shared" si="35"/>
        <v>1684.772601617996</v>
      </c>
      <c r="N421" s="17">
        <v>19.2</v>
      </c>
      <c r="O421" s="17">
        <v>56.1</v>
      </c>
      <c r="P421" s="17">
        <v>75.9</v>
      </c>
      <c r="Q421" s="24">
        <v>1.664</v>
      </c>
      <c r="T421" s="26">
        <v>0.014</v>
      </c>
      <c r="U421" s="23">
        <v>1684.772601617996</v>
      </c>
    </row>
    <row r="422" spans="1:21" ht="12.75">
      <c r="A422" s="1">
        <v>36359</v>
      </c>
      <c r="B422" s="14">
        <v>199</v>
      </c>
      <c r="C422" s="2">
        <v>0.0825231448</v>
      </c>
      <c r="D422" s="15">
        <v>0.0825231448</v>
      </c>
      <c r="E422" s="3">
        <v>4125</v>
      </c>
      <c r="F422" s="16">
        <v>0</v>
      </c>
      <c r="G422" s="18">
        <v>875.6</v>
      </c>
      <c r="H422" s="19">
        <f t="shared" si="36"/>
        <v>831.6</v>
      </c>
      <c r="I422" s="17">
        <v>831.6</v>
      </c>
      <c r="J422" s="19">
        <f t="shared" si="37"/>
        <v>1640.584348617996</v>
      </c>
      <c r="K422" s="19">
        <f t="shared" si="38"/>
        <v>1675.765254617996</v>
      </c>
      <c r="L422" s="19">
        <f t="shared" si="34"/>
        <v>1693.779948617996</v>
      </c>
      <c r="M422" s="23">
        <f t="shared" si="35"/>
        <v>1684.772601617996</v>
      </c>
      <c r="N422" s="17">
        <v>19.2</v>
      </c>
      <c r="O422" s="17">
        <v>56.4</v>
      </c>
      <c r="P422" s="17">
        <v>74.1</v>
      </c>
      <c r="Q422" s="24">
        <v>1.762</v>
      </c>
      <c r="T422" s="26">
        <v>0.013</v>
      </c>
      <c r="U422" s="23">
        <v>1684.772601617996</v>
      </c>
    </row>
    <row r="423" spans="1:21" ht="12.75">
      <c r="A423" s="1">
        <v>36359</v>
      </c>
      <c r="B423" s="14">
        <v>199</v>
      </c>
      <c r="C423" s="2">
        <v>0.0826388896</v>
      </c>
      <c r="D423" s="15">
        <v>0.0826388896</v>
      </c>
      <c r="E423" s="3">
        <v>4135</v>
      </c>
      <c r="F423" s="16">
        <v>0</v>
      </c>
      <c r="G423" s="18">
        <v>875.6</v>
      </c>
      <c r="H423" s="19">
        <f t="shared" si="36"/>
        <v>831.6</v>
      </c>
      <c r="I423" s="17">
        <v>831.6</v>
      </c>
      <c r="J423" s="19">
        <f t="shared" si="37"/>
        <v>1640.584348617996</v>
      </c>
      <c r="K423" s="19">
        <f t="shared" si="38"/>
        <v>1675.765254617996</v>
      </c>
      <c r="L423" s="19">
        <f t="shared" si="34"/>
        <v>1693.779948617996</v>
      </c>
      <c r="M423" s="23">
        <f t="shared" si="35"/>
        <v>1684.772601617996</v>
      </c>
      <c r="N423" s="17">
        <v>19.2</v>
      </c>
      <c r="O423" s="17">
        <v>56.8</v>
      </c>
      <c r="P423" s="17">
        <v>76.9</v>
      </c>
      <c r="Q423" s="24">
        <v>1.882</v>
      </c>
      <c r="T423" s="26">
        <v>0.013</v>
      </c>
      <c r="U423" s="23">
        <v>1684.772601617996</v>
      </c>
    </row>
    <row r="424" spans="1:21" ht="12.75">
      <c r="A424" s="1">
        <v>36359</v>
      </c>
      <c r="B424" s="14">
        <v>199</v>
      </c>
      <c r="C424" s="2">
        <v>0.0827546269</v>
      </c>
      <c r="D424" s="15">
        <v>0.0827546269</v>
      </c>
      <c r="E424" s="3">
        <v>4145</v>
      </c>
      <c r="F424" s="16">
        <v>0</v>
      </c>
      <c r="G424" s="18">
        <v>875.3</v>
      </c>
      <c r="H424" s="19">
        <f t="shared" si="36"/>
        <v>831.3</v>
      </c>
      <c r="I424" s="17">
        <v>831.3</v>
      </c>
      <c r="J424" s="19">
        <f t="shared" si="37"/>
        <v>1643.5805425426186</v>
      </c>
      <c r="K424" s="19">
        <f t="shared" si="38"/>
        <v>1678.7614485426186</v>
      </c>
      <c r="L424" s="19">
        <f t="shared" si="34"/>
        <v>1696.7761425426186</v>
      </c>
      <c r="M424" s="23">
        <f t="shared" si="35"/>
        <v>1687.7687955426186</v>
      </c>
      <c r="N424" s="17">
        <v>19.1</v>
      </c>
      <c r="O424" s="17">
        <v>57.4</v>
      </c>
      <c r="P424" s="17">
        <v>75.9</v>
      </c>
      <c r="Q424" s="24">
        <v>1.964</v>
      </c>
      <c r="T424" s="26">
        <v>0.015</v>
      </c>
      <c r="U424" s="23">
        <v>1687.7687955426186</v>
      </c>
    </row>
    <row r="425" spans="1:21" ht="12.75">
      <c r="A425" s="1">
        <v>36359</v>
      </c>
      <c r="B425" s="14">
        <v>199</v>
      </c>
      <c r="C425" s="2">
        <v>0.0828703716</v>
      </c>
      <c r="D425" s="15">
        <v>0.0828703716</v>
      </c>
      <c r="E425" s="3">
        <v>4155</v>
      </c>
      <c r="F425" s="16">
        <v>0</v>
      </c>
      <c r="G425" s="18">
        <v>875.6</v>
      </c>
      <c r="H425" s="19">
        <f t="shared" si="36"/>
        <v>831.6</v>
      </c>
      <c r="I425" s="17">
        <v>831.6</v>
      </c>
      <c r="J425" s="19">
        <f t="shared" si="37"/>
        <v>1640.584348617996</v>
      </c>
      <c r="K425" s="19">
        <f t="shared" si="38"/>
        <v>1675.765254617996</v>
      </c>
      <c r="L425" s="19">
        <f t="shared" si="34"/>
        <v>1693.779948617996</v>
      </c>
      <c r="M425" s="23">
        <f t="shared" si="35"/>
        <v>1684.772601617996</v>
      </c>
      <c r="N425" s="17">
        <v>19.1</v>
      </c>
      <c r="O425" s="17">
        <v>57.3</v>
      </c>
      <c r="P425" s="17">
        <v>78.8</v>
      </c>
      <c r="Q425" s="24">
        <v>1.532</v>
      </c>
      <c r="T425" s="26">
        <v>0.013</v>
      </c>
      <c r="U425" s="23">
        <v>1684.772601617996</v>
      </c>
    </row>
    <row r="426" spans="1:21" ht="12.75">
      <c r="A426" s="1">
        <v>36359</v>
      </c>
      <c r="B426" s="14">
        <v>199</v>
      </c>
      <c r="C426" s="2">
        <v>0.082986109</v>
      </c>
      <c r="D426" s="15">
        <v>0.082986109</v>
      </c>
      <c r="E426" s="3">
        <v>4165</v>
      </c>
      <c r="F426" s="16">
        <v>0</v>
      </c>
      <c r="G426" s="18">
        <v>876.2</v>
      </c>
      <c r="H426" s="19">
        <f t="shared" si="36"/>
        <v>832.2</v>
      </c>
      <c r="I426" s="17">
        <v>832.2</v>
      </c>
      <c r="J426" s="19">
        <f t="shared" si="37"/>
        <v>1634.5952020388618</v>
      </c>
      <c r="K426" s="19">
        <f t="shared" si="38"/>
        <v>1669.7761080388618</v>
      </c>
      <c r="L426" s="19">
        <f t="shared" si="34"/>
        <v>1687.7908020388618</v>
      </c>
      <c r="M426" s="23">
        <f t="shared" si="35"/>
        <v>1678.7834550388618</v>
      </c>
      <c r="N426" s="17">
        <v>19.2</v>
      </c>
      <c r="O426" s="17">
        <v>57.6</v>
      </c>
      <c r="P426" s="17">
        <v>76.3</v>
      </c>
      <c r="Q426" s="24">
        <v>1.483</v>
      </c>
      <c r="T426" s="26">
        <v>0.013</v>
      </c>
      <c r="U426" s="23">
        <v>1678.7834550388618</v>
      </c>
    </row>
    <row r="427" spans="1:21" ht="12.75">
      <c r="A427" s="1">
        <v>36359</v>
      </c>
      <c r="B427" s="14">
        <v>199</v>
      </c>
      <c r="C427" s="2">
        <v>0.0831018537</v>
      </c>
      <c r="D427" s="15">
        <v>0.0831018537</v>
      </c>
      <c r="E427" s="3">
        <v>4175</v>
      </c>
      <c r="F427" s="16">
        <v>0</v>
      </c>
      <c r="G427" s="18">
        <v>876</v>
      </c>
      <c r="H427" s="19">
        <f t="shared" si="36"/>
        <v>832</v>
      </c>
      <c r="I427" s="17">
        <v>832</v>
      </c>
      <c r="J427" s="19">
        <f t="shared" si="37"/>
        <v>1636.5911043131034</v>
      </c>
      <c r="K427" s="19">
        <f t="shared" si="38"/>
        <v>1671.7720103131035</v>
      </c>
      <c r="L427" s="19">
        <f t="shared" si="34"/>
        <v>1689.7867043131034</v>
      </c>
      <c r="M427" s="23">
        <f t="shared" si="35"/>
        <v>1680.7793573131034</v>
      </c>
      <c r="N427" s="17">
        <v>19.1</v>
      </c>
      <c r="O427" s="17">
        <v>57.9</v>
      </c>
      <c r="P427" s="17">
        <v>78.8</v>
      </c>
      <c r="Q427" s="24">
        <v>1.781</v>
      </c>
      <c r="T427" s="26">
        <v>0.013</v>
      </c>
      <c r="U427" s="23">
        <v>1680.7793573131034</v>
      </c>
    </row>
    <row r="428" spans="1:21" ht="12.75">
      <c r="A428" s="1">
        <v>36359</v>
      </c>
      <c r="B428" s="14">
        <v>199</v>
      </c>
      <c r="C428" s="2">
        <v>0.083217591</v>
      </c>
      <c r="D428" s="15">
        <v>0.083217591</v>
      </c>
      <c r="E428" s="3">
        <v>4185</v>
      </c>
      <c r="F428" s="16">
        <v>0</v>
      </c>
      <c r="G428" s="18">
        <v>876.3</v>
      </c>
      <c r="H428" s="19">
        <f t="shared" si="36"/>
        <v>832.3</v>
      </c>
      <c r="I428" s="17">
        <v>832.3</v>
      </c>
      <c r="J428" s="19">
        <f t="shared" si="37"/>
        <v>1633.597430770375</v>
      </c>
      <c r="K428" s="19">
        <f t="shared" si="38"/>
        <v>1668.778336770375</v>
      </c>
      <c r="L428" s="19">
        <f t="shared" si="34"/>
        <v>1686.793030770375</v>
      </c>
      <c r="M428" s="23">
        <f t="shared" si="35"/>
        <v>1677.785683770375</v>
      </c>
      <c r="N428" s="17">
        <v>19.1</v>
      </c>
      <c r="O428" s="17">
        <v>59.5</v>
      </c>
      <c r="P428" s="17">
        <v>78.4</v>
      </c>
      <c r="Q428" s="24">
        <v>1.742</v>
      </c>
      <c r="T428" s="26">
        <v>0.014</v>
      </c>
      <c r="U428" s="23">
        <v>1677.785683770375</v>
      </c>
    </row>
    <row r="429" spans="1:21" ht="12.75">
      <c r="A429" s="1">
        <v>36359</v>
      </c>
      <c r="B429" s="14">
        <v>199</v>
      </c>
      <c r="C429" s="2">
        <v>0.0833333358</v>
      </c>
      <c r="D429" s="15">
        <v>0.0833333358</v>
      </c>
      <c r="E429" s="3">
        <v>4195</v>
      </c>
      <c r="F429" s="16">
        <v>0</v>
      </c>
      <c r="G429" s="18">
        <v>876.3</v>
      </c>
      <c r="H429" s="19">
        <f t="shared" si="36"/>
        <v>832.3</v>
      </c>
      <c r="I429" s="17">
        <v>832.3</v>
      </c>
      <c r="J429" s="19">
        <f t="shared" si="37"/>
        <v>1633.597430770375</v>
      </c>
      <c r="K429" s="19">
        <f t="shared" si="38"/>
        <v>1668.778336770375</v>
      </c>
      <c r="L429" s="19">
        <f t="shared" si="34"/>
        <v>1686.793030770375</v>
      </c>
      <c r="M429" s="23">
        <f t="shared" si="35"/>
        <v>1677.785683770375</v>
      </c>
      <c r="N429" s="17">
        <v>19.1</v>
      </c>
      <c r="O429" s="17">
        <v>60.1</v>
      </c>
      <c r="P429" s="17">
        <v>80.3</v>
      </c>
      <c r="Q429" s="24">
        <v>1.644</v>
      </c>
      <c r="T429" s="26">
        <v>0.013</v>
      </c>
      <c r="U429" s="23">
        <v>1677.785683770375</v>
      </c>
    </row>
    <row r="430" spans="1:21" ht="12.75">
      <c r="A430" s="1">
        <v>36359</v>
      </c>
      <c r="B430" s="14">
        <v>199</v>
      </c>
      <c r="C430" s="2">
        <v>0.0834490731</v>
      </c>
      <c r="D430" s="15">
        <v>0.0834490731</v>
      </c>
      <c r="E430" s="3">
        <v>4205</v>
      </c>
      <c r="F430" s="16">
        <v>0</v>
      </c>
      <c r="G430" s="18">
        <v>876.2</v>
      </c>
      <c r="H430" s="19">
        <f t="shared" si="36"/>
        <v>832.2</v>
      </c>
      <c r="I430" s="17">
        <v>832.2</v>
      </c>
      <c r="J430" s="19">
        <f t="shared" si="37"/>
        <v>1634.5952020388618</v>
      </c>
      <c r="K430" s="19">
        <f t="shared" si="38"/>
        <v>1669.7761080388618</v>
      </c>
      <c r="L430" s="19">
        <f t="shared" si="34"/>
        <v>1687.7908020388618</v>
      </c>
      <c r="M430" s="23">
        <f t="shared" si="35"/>
        <v>1678.7834550388618</v>
      </c>
      <c r="N430" s="17">
        <v>19.1</v>
      </c>
      <c r="O430" s="17">
        <v>58.9</v>
      </c>
      <c r="P430" s="17">
        <v>78.3</v>
      </c>
      <c r="Q430" s="24">
        <v>1.922</v>
      </c>
      <c r="T430" s="26">
        <v>0.012</v>
      </c>
      <c r="U430" s="23">
        <v>1678.7834550388618</v>
      </c>
    </row>
    <row r="431" spans="1:21" ht="12.75">
      <c r="A431" s="1">
        <v>36359</v>
      </c>
      <c r="B431" s="14">
        <v>199</v>
      </c>
      <c r="C431" s="2">
        <v>0.0835648179</v>
      </c>
      <c r="D431" s="15">
        <v>0.0835648179</v>
      </c>
      <c r="E431" s="3">
        <v>4215</v>
      </c>
      <c r="F431" s="16">
        <v>0</v>
      </c>
      <c r="G431" s="18">
        <v>876.2</v>
      </c>
      <c r="H431" s="19">
        <f t="shared" si="36"/>
        <v>832.2</v>
      </c>
      <c r="I431" s="17">
        <v>832.2</v>
      </c>
      <c r="J431" s="19">
        <f t="shared" si="37"/>
        <v>1634.5952020388618</v>
      </c>
      <c r="K431" s="19">
        <f t="shared" si="38"/>
        <v>1669.7761080388618</v>
      </c>
      <c r="L431" s="19">
        <f t="shared" si="34"/>
        <v>1687.7908020388618</v>
      </c>
      <c r="M431" s="23">
        <f t="shared" si="35"/>
        <v>1678.7834550388618</v>
      </c>
      <c r="N431" s="17">
        <v>19.1</v>
      </c>
      <c r="O431" s="17">
        <v>58.5</v>
      </c>
      <c r="P431" s="17">
        <v>80.9</v>
      </c>
      <c r="Q431" s="24">
        <v>1.822</v>
      </c>
      <c r="T431" s="26">
        <v>0.015</v>
      </c>
      <c r="U431" s="23">
        <v>1678.7834550388618</v>
      </c>
    </row>
    <row r="432" spans="1:21" ht="12.75">
      <c r="A432" s="1">
        <v>36359</v>
      </c>
      <c r="B432" s="14">
        <v>199</v>
      </c>
      <c r="C432" s="2">
        <v>0.0836805552</v>
      </c>
      <c r="D432" s="15">
        <v>0.0836805552</v>
      </c>
      <c r="E432" s="3">
        <v>4225</v>
      </c>
      <c r="F432" s="16">
        <v>0</v>
      </c>
      <c r="G432" s="18">
        <v>875.9</v>
      </c>
      <c r="H432" s="19">
        <f t="shared" si="36"/>
        <v>831.9</v>
      </c>
      <c r="I432" s="17">
        <v>831.9</v>
      </c>
      <c r="J432" s="19">
        <f t="shared" si="37"/>
        <v>1637.5892353765087</v>
      </c>
      <c r="K432" s="19">
        <f t="shared" si="38"/>
        <v>1672.7701413765087</v>
      </c>
      <c r="L432" s="19">
        <f t="shared" si="34"/>
        <v>1690.7848353765087</v>
      </c>
      <c r="M432" s="23">
        <f t="shared" si="35"/>
        <v>1681.7774883765087</v>
      </c>
      <c r="N432" s="17">
        <v>19</v>
      </c>
      <c r="O432" s="17">
        <v>60.6</v>
      </c>
      <c r="P432" s="17">
        <v>80.4</v>
      </c>
      <c r="Q432" s="24">
        <v>1.791</v>
      </c>
      <c r="T432" s="26">
        <v>0.014</v>
      </c>
      <c r="U432" s="23">
        <v>1681.7774883765087</v>
      </c>
    </row>
    <row r="433" spans="1:21" ht="12.75">
      <c r="A433" s="1">
        <v>36359</v>
      </c>
      <c r="B433" s="14">
        <v>199</v>
      </c>
      <c r="C433" s="2">
        <v>0.0837963</v>
      </c>
      <c r="D433" s="15">
        <v>0.0837963</v>
      </c>
      <c r="E433" s="3">
        <v>4235</v>
      </c>
      <c r="F433" s="16">
        <v>0</v>
      </c>
      <c r="G433" s="18">
        <v>875.8</v>
      </c>
      <c r="H433" s="19">
        <f t="shared" si="36"/>
        <v>831.8</v>
      </c>
      <c r="I433" s="17">
        <v>831.8</v>
      </c>
      <c r="J433" s="19">
        <f t="shared" si="37"/>
        <v>1638.587486429223</v>
      </c>
      <c r="K433" s="19">
        <f t="shared" si="38"/>
        <v>1673.768392429223</v>
      </c>
      <c r="L433" s="19">
        <f t="shared" si="34"/>
        <v>1691.783086429223</v>
      </c>
      <c r="M433" s="23">
        <f t="shared" si="35"/>
        <v>1682.775739429223</v>
      </c>
      <c r="N433" s="17">
        <v>18.9</v>
      </c>
      <c r="O433" s="17">
        <v>62.6</v>
      </c>
      <c r="P433" s="17">
        <v>83.9</v>
      </c>
      <c r="Q433" s="24">
        <v>1.472</v>
      </c>
      <c r="T433" s="26">
        <v>0.013</v>
      </c>
      <c r="U433" s="23">
        <v>1682.775739429223</v>
      </c>
    </row>
    <row r="434" spans="1:21" ht="12.75">
      <c r="A434" s="1">
        <v>36359</v>
      </c>
      <c r="B434" s="14">
        <v>199</v>
      </c>
      <c r="C434" s="2">
        <v>0.0839120373</v>
      </c>
      <c r="D434" s="15">
        <v>0.0839120373</v>
      </c>
      <c r="E434" s="3">
        <v>4245</v>
      </c>
      <c r="F434" s="16">
        <v>0</v>
      </c>
      <c r="G434" s="18">
        <v>876.2</v>
      </c>
      <c r="H434" s="19">
        <f t="shared" si="36"/>
        <v>832.2</v>
      </c>
      <c r="I434" s="17">
        <v>832.2</v>
      </c>
      <c r="J434" s="19">
        <f t="shared" si="37"/>
        <v>1634.5952020388618</v>
      </c>
      <c r="K434" s="19">
        <f t="shared" si="38"/>
        <v>1669.7761080388618</v>
      </c>
      <c r="L434" s="19">
        <f t="shared" si="34"/>
        <v>1687.7908020388618</v>
      </c>
      <c r="M434" s="23">
        <f t="shared" si="35"/>
        <v>1678.7834550388618</v>
      </c>
      <c r="N434" s="17">
        <v>18.9</v>
      </c>
      <c r="O434" s="17">
        <v>63.6</v>
      </c>
      <c r="P434" s="17">
        <v>84.2</v>
      </c>
      <c r="Q434" s="24">
        <v>1.851</v>
      </c>
      <c r="T434" s="26">
        <v>0.011</v>
      </c>
      <c r="U434" s="23">
        <v>1678.7834550388618</v>
      </c>
    </row>
    <row r="435" spans="1:21" ht="12.75">
      <c r="A435" s="1">
        <v>36359</v>
      </c>
      <c r="B435" s="14">
        <v>199</v>
      </c>
      <c r="C435" s="2">
        <v>0.0840277746</v>
      </c>
      <c r="D435" s="15">
        <v>0.0840277746</v>
      </c>
      <c r="E435" s="3">
        <v>4255</v>
      </c>
      <c r="F435" s="16">
        <v>0</v>
      </c>
      <c r="G435" s="18">
        <v>875.6</v>
      </c>
      <c r="H435" s="19">
        <f t="shared" si="36"/>
        <v>831.6</v>
      </c>
      <c r="I435" s="17">
        <v>831.6</v>
      </c>
      <c r="J435" s="19">
        <f t="shared" si="37"/>
        <v>1640.584348617996</v>
      </c>
      <c r="K435" s="19">
        <f t="shared" si="38"/>
        <v>1675.765254617996</v>
      </c>
      <c r="L435" s="19">
        <f t="shared" si="34"/>
        <v>1693.779948617996</v>
      </c>
      <c r="M435" s="23">
        <f t="shared" si="35"/>
        <v>1684.772601617996</v>
      </c>
      <c r="N435" s="17">
        <v>18.8</v>
      </c>
      <c r="O435" s="17">
        <v>66.2</v>
      </c>
      <c r="P435" s="17">
        <v>88.9</v>
      </c>
      <c r="Q435" s="24">
        <v>2.04</v>
      </c>
      <c r="T435" s="26">
        <v>0.015</v>
      </c>
      <c r="U435" s="23">
        <v>1684.772601617996</v>
      </c>
    </row>
    <row r="436" spans="1:21" ht="12.75">
      <c r="A436" s="1">
        <v>36359</v>
      </c>
      <c r="B436" s="14">
        <v>199</v>
      </c>
      <c r="C436" s="2">
        <v>0.0841435194</v>
      </c>
      <c r="D436" s="15">
        <v>0.0841435194</v>
      </c>
      <c r="E436" s="3">
        <v>4265</v>
      </c>
      <c r="F436" s="16">
        <v>0</v>
      </c>
      <c r="G436" s="18">
        <v>875.8</v>
      </c>
      <c r="H436" s="19">
        <f t="shared" si="36"/>
        <v>831.8</v>
      </c>
      <c r="I436" s="17">
        <v>831.8</v>
      </c>
      <c r="J436" s="19">
        <f t="shared" si="37"/>
        <v>1638.587486429223</v>
      </c>
      <c r="K436" s="19">
        <f t="shared" si="38"/>
        <v>1673.768392429223</v>
      </c>
      <c r="L436" s="19">
        <f t="shared" si="34"/>
        <v>1691.783086429223</v>
      </c>
      <c r="M436" s="23">
        <f t="shared" si="35"/>
        <v>1682.775739429223</v>
      </c>
      <c r="N436" s="17">
        <v>18.9</v>
      </c>
      <c r="O436" s="17">
        <v>61.5</v>
      </c>
      <c r="P436" s="17">
        <v>85.5</v>
      </c>
      <c r="Q436" s="24">
        <v>1.646</v>
      </c>
      <c r="T436" s="26">
        <v>0.016</v>
      </c>
      <c r="U436" s="23">
        <v>1682.775739429223</v>
      </c>
    </row>
    <row r="437" spans="1:21" ht="12.75">
      <c r="A437" s="1">
        <v>36359</v>
      </c>
      <c r="B437" s="14">
        <v>199</v>
      </c>
      <c r="C437" s="2">
        <v>0.0842592567</v>
      </c>
      <c r="D437" s="15">
        <v>0.0842592567</v>
      </c>
      <c r="E437" s="3">
        <v>4275</v>
      </c>
      <c r="F437" s="16">
        <v>0</v>
      </c>
      <c r="G437" s="18">
        <v>875.7</v>
      </c>
      <c r="H437" s="19">
        <f t="shared" si="36"/>
        <v>831.7</v>
      </c>
      <c r="I437" s="17">
        <v>831.7</v>
      </c>
      <c r="J437" s="19">
        <f t="shared" si="37"/>
        <v>1639.585857500097</v>
      </c>
      <c r="K437" s="19">
        <f t="shared" si="38"/>
        <v>1674.766763500097</v>
      </c>
      <c r="L437" s="19">
        <f t="shared" si="34"/>
        <v>1692.781457500097</v>
      </c>
      <c r="M437" s="23">
        <f t="shared" si="35"/>
        <v>1683.774110500097</v>
      </c>
      <c r="N437" s="17">
        <v>18.9</v>
      </c>
      <c r="O437" s="17">
        <v>63.8</v>
      </c>
      <c r="P437" s="17">
        <v>87.4</v>
      </c>
      <c r="Q437" s="24">
        <v>1.664</v>
      </c>
      <c r="T437" s="26">
        <v>0.012</v>
      </c>
      <c r="U437" s="23">
        <v>1683.774110500097</v>
      </c>
    </row>
    <row r="438" spans="1:21" ht="12.75">
      <c r="A438" s="1">
        <v>36359</v>
      </c>
      <c r="B438" s="14">
        <v>199</v>
      </c>
      <c r="C438" s="2">
        <v>0.0843750015</v>
      </c>
      <c r="D438" s="15">
        <v>0.0843750015</v>
      </c>
      <c r="E438" s="3">
        <v>4285</v>
      </c>
      <c r="F438" s="16">
        <v>0</v>
      </c>
      <c r="G438" s="18">
        <v>875.3</v>
      </c>
      <c r="H438" s="19">
        <f t="shared" si="36"/>
        <v>831.3</v>
      </c>
      <c r="I438" s="17">
        <v>831.3</v>
      </c>
      <c r="J438" s="19">
        <f t="shared" si="37"/>
        <v>1643.5805425426186</v>
      </c>
      <c r="K438" s="19">
        <f t="shared" si="38"/>
        <v>1678.7614485426186</v>
      </c>
      <c r="L438" s="19">
        <f t="shared" si="34"/>
        <v>1696.7761425426186</v>
      </c>
      <c r="M438" s="23">
        <f t="shared" si="35"/>
        <v>1687.7687955426186</v>
      </c>
      <c r="N438" s="17">
        <v>18.8</v>
      </c>
      <c r="O438" s="17">
        <v>64.7</v>
      </c>
      <c r="P438" s="17">
        <v>85.3</v>
      </c>
      <c r="Q438" s="24">
        <v>1.452</v>
      </c>
      <c r="T438" s="26">
        <v>0.014</v>
      </c>
      <c r="U438" s="23">
        <v>1687.7687955426186</v>
      </c>
    </row>
    <row r="439" spans="1:21" ht="12.75">
      <c r="A439" s="1">
        <v>36359</v>
      </c>
      <c r="B439" s="14">
        <v>199</v>
      </c>
      <c r="C439" s="2">
        <v>0.0844907388</v>
      </c>
      <c r="D439" s="15">
        <v>0.0844907388</v>
      </c>
      <c r="E439" s="3">
        <v>4295</v>
      </c>
      <c r="F439" s="16">
        <v>0</v>
      </c>
      <c r="G439" s="18">
        <v>875.8</v>
      </c>
      <c r="H439" s="19">
        <f t="shared" si="36"/>
        <v>831.8</v>
      </c>
      <c r="I439" s="17">
        <v>831.8</v>
      </c>
      <c r="J439" s="19">
        <f t="shared" si="37"/>
        <v>1638.587486429223</v>
      </c>
      <c r="K439" s="19">
        <f t="shared" si="38"/>
        <v>1673.768392429223</v>
      </c>
      <c r="L439" s="19">
        <f t="shared" si="34"/>
        <v>1691.783086429223</v>
      </c>
      <c r="M439" s="23">
        <f t="shared" si="35"/>
        <v>1682.775739429223</v>
      </c>
      <c r="N439" s="17">
        <v>19</v>
      </c>
      <c r="O439" s="17">
        <v>60.2</v>
      </c>
      <c r="P439" s="17">
        <v>84.4</v>
      </c>
      <c r="Q439" s="24">
        <v>1.843</v>
      </c>
      <c r="T439" s="26">
        <v>0.014</v>
      </c>
      <c r="U439" s="23">
        <v>1682.775739429223</v>
      </c>
    </row>
    <row r="440" spans="1:21" ht="12.75">
      <c r="A440" s="1">
        <v>36359</v>
      </c>
      <c r="B440" s="14">
        <v>199</v>
      </c>
      <c r="C440" s="2">
        <v>0.0846064836</v>
      </c>
      <c r="D440" s="15">
        <v>0.0846064836</v>
      </c>
      <c r="E440" s="3">
        <v>4305</v>
      </c>
      <c r="F440" s="16">
        <v>0</v>
      </c>
      <c r="G440" s="18">
        <v>876.1</v>
      </c>
      <c r="H440" s="19">
        <f t="shared" si="36"/>
        <v>832.1</v>
      </c>
      <c r="I440" s="17">
        <v>832.1</v>
      </c>
      <c r="J440" s="19">
        <f t="shared" si="37"/>
        <v>1635.5930932101658</v>
      </c>
      <c r="K440" s="19">
        <f t="shared" si="38"/>
        <v>1670.7739992101658</v>
      </c>
      <c r="L440" s="19">
        <f t="shared" si="34"/>
        <v>1688.7886932101658</v>
      </c>
      <c r="M440" s="23">
        <f t="shared" si="35"/>
        <v>1679.7813462101658</v>
      </c>
      <c r="N440" s="17">
        <v>18.9</v>
      </c>
      <c r="O440" s="17">
        <v>63.4</v>
      </c>
      <c r="P440" s="17">
        <v>75.5</v>
      </c>
      <c r="Q440" s="24">
        <v>1.781</v>
      </c>
      <c r="T440" s="26">
        <v>15.065</v>
      </c>
      <c r="U440" s="23">
        <v>1679.7813462101658</v>
      </c>
    </row>
    <row r="441" spans="1:21" ht="12.75">
      <c r="A441" s="1">
        <v>36359</v>
      </c>
      <c r="B441" s="14">
        <v>199</v>
      </c>
      <c r="C441" s="2">
        <v>0.0847222209</v>
      </c>
      <c r="D441" s="15">
        <v>0.0847222209</v>
      </c>
      <c r="E441" s="3">
        <v>4315</v>
      </c>
      <c r="F441" s="16">
        <v>0</v>
      </c>
      <c r="G441" s="18">
        <v>875.5</v>
      </c>
      <c r="H441" s="19">
        <f t="shared" si="36"/>
        <v>831.5</v>
      </c>
      <c r="I441" s="17">
        <v>831.5</v>
      </c>
      <c r="J441" s="19">
        <f t="shared" si="37"/>
        <v>1641.582959811791</v>
      </c>
      <c r="K441" s="19">
        <f t="shared" si="38"/>
        <v>1676.763865811791</v>
      </c>
      <c r="L441" s="19">
        <f t="shared" si="34"/>
        <v>1694.778559811791</v>
      </c>
      <c r="M441" s="23">
        <f t="shared" si="35"/>
        <v>1685.771212811791</v>
      </c>
      <c r="N441" s="17">
        <v>18.7</v>
      </c>
      <c r="O441" s="17">
        <v>69</v>
      </c>
      <c r="P441" s="17">
        <v>77.4</v>
      </c>
      <c r="Q441" s="24">
        <v>1.743</v>
      </c>
      <c r="T441" s="26">
        <v>15.066</v>
      </c>
      <c r="U441" s="23">
        <v>1685.771212811791</v>
      </c>
    </row>
    <row r="442" spans="1:21" ht="12.75">
      <c r="A442" s="1">
        <v>36359</v>
      </c>
      <c r="B442" s="14">
        <v>199</v>
      </c>
      <c r="C442" s="2">
        <v>0.0848379657</v>
      </c>
      <c r="D442" s="15">
        <v>0.0848379657</v>
      </c>
      <c r="E442" s="3">
        <v>4325</v>
      </c>
      <c r="F442" s="16">
        <v>0</v>
      </c>
      <c r="G442" s="18">
        <v>875.5</v>
      </c>
      <c r="H442" s="19">
        <f t="shared" si="36"/>
        <v>831.5</v>
      </c>
      <c r="I442" s="17">
        <v>831.5</v>
      </c>
      <c r="J442" s="19">
        <f t="shared" si="37"/>
        <v>1641.582959811791</v>
      </c>
      <c r="K442" s="19">
        <f t="shared" si="38"/>
        <v>1676.763865811791</v>
      </c>
      <c r="L442" s="19">
        <f t="shared" si="34"/>
        <v>1694.778559811791</v>
      </c>
      <c r="M442" s="23">
        <f t="shared" si="35"/>
        <v>1685.771212811791</v>
      </c>
      <c r="N442" s="17">
        <v>18.6</v>
      </c>
      <c r="O442" s="17">
        <v>70.7</v>
      </c>
      <c r="P442" s="17">
        <v>91.4</v>
      </c>
      <c r="Q442" s="24">
        <v>2.229</v>
      </c>
      <c r="T442" s="26">
        <v>15.027</v>
      </c>
      <c r="U442" s="23">
        <v>1685.771212811791</v>
      </c>
    </row>
    <row r="443" spans="1:21" ht="12.75">
      <c r="A443" s="1">
        <v>36359</v>
      </c>
      <c r="B443" s="14">
        <v>199</v>
      </c>
      <c r="C443" s="2">
        <v>0.084953703</v>
      </c>
      <c r="D443" s="15">
        <v>0.084953703</v>
      </c>
      <c r="E443" s="3">
        <v>4335</v>
      </c>
      <c r="F443" s="16">
        <v>0</v>
      </c>
      <c r="G443" s="18">
        <v>875.8</v>
      </c>
      <c r="H443" s="19">
        <f t="shared" si="36"/>
        <v>831.8</v>
      </c>
      <c r="I443" s="17">
        <v>831.8</v>
      </c>
      <c r="J443" s="19">
        <f t="shared" si="37"/>
        <v>1638.587486429223</v>
      </c>
      <c r="K443" s="19">
        <f t="shared" si="38"/>
        <v>1673.768392429223</v>
      </c>
      <c r="L443" s="19">
        <f t="shared" si="34"/>
        <v>1691.783086429223</v>
      </c>
      <c r="M443" s="23">
        <f t="shared" si="35"/>
        <v>1682.775739429223</v>
      </c>
      <c r="N443" s="17">
        <v>18.3</v>
      </c>
      <c r="O443" s="17">
        <v>85.2</v>
      </c>
      <c r="P443" s="17">
        <v>101.6</v>
      </c>
      <c r="Q443" s="24">
        <v>2.444</v>
      </c>
      <c r="T443" s="26">
        <v>15.135</v>
      </c>
      <c r="U443" s="23">
        <v>1682.775739429223</v>
      </c>
    </row>
    <row r="444" spans="1:21" ht="12.75">
      <c r="A444" s="1">
        <v>36359</v>
      </c>
      <c r="B444" s="14">
        <v>199</v>
      </c>
      <c r="C444" s="2">
        <v>0.0850694478</v>
      </c>
      <c r="D444" s="15">
        <v>0.0850694478</v>
      </c>
      <c r="E444" s="3">
        <v>4345</v>
      </c>
      <c r="F444" s="16">
        <v>0</v>
      </c>
      <c r="G444" s="18">
        <v>876</v>
      </c>
      <c r="H444" s="19">
        <f t="shared" si="36"/>
        <v>832</v>
      </c>
      <c r="I444" s="17">
        <v>832</v>
      </c>
      <c r="J444" s="19">
        <f t="shared" si="37"/>
        <v>1636.5911043131034</v>
      </c>
      <c r="K444" s="19">
        <f t="shared" si="38"/>
        <v>1671.7720103131035</v>
      </c>
      <c r="L444" s="19">
        <f t="shared" si="34"/>
        <v>1689.7867043131034</v>
      </c>
      <c r="M444" s="23">
        <f t="shared" si="35"/>
        <v>1680.7793573131034</v>
      </c>
      <c r="N444" s="17">
        <v>18.2</v>
      </c>
      <c r="O444" s="17">
        <v>89.8</v>
      </c>
      <c r="P444" s="17">
        <v>106.1</v>
      </c>
      <c r="Q444" s="24">
        <v>2.534</v>
      </c>
      <c r="T444" s="26">
        <v>15.158</v>
      </c>
      <c r="U444" s="23">
        <v>1680.7793573131034</v>
      </c>
    </row>
    <row r="445" spans="1:21" ht="12.75">
      <c r="A445" s="1">
        <v>36359</v>
      </c>
      <c r="B445" s="14">
        <v>199</v>
      </c>
      <c r="C445" s="2">
        <v>0.0851851851</v>
      </c>
      <c r="D445" s="15">
        <v>0.0851851851</v>
      </c>
      <c r="E445" s="3">
        <v>4355</v>
      </c>
      <c r="F445" s="16">
        <v>0</v>
      </c>
      <c r="G445" s="18">
        <v>875.7</v>
      </c>
      <c r="H445" s="19">
        <f t="shared" si="36"/>
        <v>831.7</v>
      </c>
      <c r="I445" s="17">
        <v>831.7</v>
      </c>
      <c r="J445" s="19">
        <f t="shared" si="37"/>
        <v>1639.585857500097</v>
      </c>
      <c r="K445" s="19">
        <f t="shared" si="38"/>
        <v>1674.766763500097</v>
      </c>
      <c r="L445" s="19">
        <f t="shared" si="34"/>
        <v>1692.781457500097</v>
      </c>
      <c r="M445" s="23">
        <f t="shared" si="35"/>
        <v>1683.774110500097</v>
      </c>
      <c r="N445" s="17">
        <v>18.1</v>
      </c>
      <c r="O445" s="17">
        <v>91.2</v>
      </c>
      <c r="P445" s="17">
        <v>113.7</v>
      </c>
      <c r="Q445" s="24">
        <v>2.644</v>
      </c>
      <c r="T445" s="26">
        <v>15.094</v>
      </c>
      <c r="U445" s="23">
        <v>1683.774110500097</v>
      </c>
    </row>
    <row r="446" spans="1:21" ht="12.75">
      <c r="A446" s="1">
        <v>36359</v>
      </c>
      <c r="B446" s="14">
        <v>199</v>
      </c>
      <c r="C446" s="2">
        <v>0.0853009224</v>
      </c>
      <c r="D446" s="15">
        <v>0.0853009224</v>
      </c>
      <c r="E446" s="3">
        <v>4365</v>
      </c>
      <c r="F446" s="16">
        <v>0</v>
      </c>
      <c r="G446" s="18">
        <v>876.1</v>
      </c>
      <c r="H446" s="19">
        <f t="shared" si="36"/>
        <v>832.1</v>
      </c>
      <c r="I446" s="17">
        <v>832.1</v>
      </c>
      <c r="J446" s="19">
        <f t="shared" si="37"/>
        <v>1635.5930932101658</v>
      </c>
      <c r="K446" s="19">
        <f t="shared" si="38"/>
        <v>1670.7739992101658</v>
      </c>
      <c r="L446" s="19">
        <f t="shared" si="34"/>
        <v>1688.7886932101658</v>
      </c>
      <c r="M446" s="23">
        <f t="shared" si="35"/>
        <v>1679.7813462101658</v>
      </c>
      <c r="N446" s="17">
        <v>18.1</v>
      </c>
      <c r="O446" s="17">
        <v>91.4</v>
      </c>
      <c r="P446" s="17">
        <v>114.7</v>
      </c>
      <c r="Q446" s="24">
        <v>2.75</v>
      </c>
      <c r="R446" s="42">
        <v>233.283</v>
      </c>
      <c r="S446" s="42">
        <f aca="true" t="shared" si="39" ref="S446:S509">AVERAGE(R441:R446)</f>
        <v>233.283</v>
      </c>
      <c r="T446" s="26">
        <v>15.197</v>
      </c>
      <c r="U446" s="23">
        <v>1679.7813462101658</v>
      </c>
    </row>
    <row r="447" spans="1:21" ht="12.75">
      <c r="A447" s="1">
        <v>36359</v>
      </c>
      <c r="B447" s="14">
        <v>199</v>
      </c>
      <c r="C447" s="2">
        <v>0.0854166672</v>
      </c>
      <c r="D447" s="15">
        <v>0.0854166672</v>
      </c>
      <c r="E447" s="3">
        <v>4375</v>
      </c>
      <c r="F447" s="16">
        <v>0</v>
      </c>
      <c r="G447" s="18">
        <v>877</v>
      </c>
      <c r="H447" s="19">
        <f t="shared" si="36"/>
        <v>833</v>
      </c>
      <c r="I447" s="17">
        <v>833</v>
      </c>
      <c r="J447" s="19">
        <f t="shared" si="37"/>
        <v>1626.6163867509763</v>
      </c>
      <c r="K447" s="19">
        <f t="shared" si="38"/>
        <v>1661.7972927509763</v>
      </c>
      <c r="L447" s="19">
        <f t="shared" si="34"/>
        <v>1679.8119867509763</v>
      </c>
      <c r="M447" s="23">
        <f t="shared" si="35"/>
        <v>1670.8046397509763</v>
      </c>
      <c r="N447" s="17">
        <v>18.2</v>
      </c>
      <c r="O447" s="17">
        <v>92.1</v>
      </c>
      <c r="P447" s="17">
        <v>117.8</v>
      </c>
      <c r="Q447" s="24">
        <v>2.781</v>
      </c>
      <c r="R447" s="42">
        <v>233.602</v>
      </c>
      <c r="S447" s="42">
        <f t="shared" si="39"/>
        <v>233.4425</v>
      </c>
      <c r="T447" s="26">
        <v>15.189</v>
      </c>
      <c r="U447" s="23">
        <v>1670.8046397509763</v>
      </c>
    </row>
    <row r="448" spans="1:21" ht="12.75">
      <c r="A448" s="1">
        <v>36359</v>
      </c>
      <c r="B448" s="14">
        <v>199</v>
      </c>
      <c r="C448" s="2">
        <v>0.0855324045</v>
      </c>
      <c r="D448" s="15">
        <v>0.0855324045</v>
      </c>
      <c r="E448" s="3">
        <v>4385</v>
      </c>
      <c r="F448" s="16">
        <v>0</v>
      </c>
      <c r="G448" s="18">
        <v>877.2</v>
      </c>
      <c r="H448" s="19">
        <f t="shared" si="36"/>
        <v>833.2</v>
      </c>
      <c r="I448" s="17">
        <v>833.2</v>
      </c>
      <c r="J448" s="19">
        <f t="shared" si="37"/>
        <v>1624.6228802302996</v>
      </c>
      <c r="K448" s="19">
        <f t="shared" si="38"/>
        <v>1659.8037862302997</v>
      </c>
      <c r="L448" s="19">
        <f t="shared" si="34"/>
        <v>1677.8184802302997</v>
      </c>
      <c r="M448" s="23">
        <f t="shared" si="35"/>
        <v>1668.8111332302997</v>
      </c>
      <c r="N448" s="17">
        <v>18.3</v>
      </c>
      <c r="O448" s="17">
        <v>92.4</v>
      </c>
      <c r="P448" s="17">
        <v>117.1</v>
      </c>
      <c r="Q448" s="24">
        <v>3.079</v>
      </c>
      <c r="R448" s="42">
        <v>296.889</v>
      </c>
      <c r="S448" s="42">
        <f t="shared" si="39"/>
        <v>254.59133333333332</v>
      </c>
      <c r="T448" s="26">
        <v>15.216</v>
      </c>
      <c r="U448" s="23">
        <v>1668.8111332302997</v>
      </c>
    </row>
    <row r="449" spans="1:21" ht="12.75">
      <c r="A449" s="1">
        <v>36359</v>
      </c>
      <c r="B449" s="14">
        <v>199</v>
      </c>
      <c r="C449" s="2">
        <v>0.0856481493</v>
      </c>
      <c r="D449" s="15">
        <v>0.0856481493</v>
      </c>
      <c r="E449" s="3">
        <v>4395</v>
      </c>
      <c r="F449" s="16">
        <v>0</v>
      </c>
      <c r="G449" s="18">
        <v>877.1</v>
      </c>
      <c r="H449" s="19">
        <f t="shared" si="36"/>
        <v>833.1</v>
      </c>
      <c r="I449" s="17">
        <v>833.1</v>
      </c>
      <c r="J449" s="19">
        <f t="shared" si="37"/>
        <v>1625.6195736686923</v>
      </c>
      <c r="K449" s="19">
        <f t="shared" si="38"/>
        <v>1660.8004796686923</v>
      </c>
      <c r="L449" s="19">
        <f t="shared" si="34"/>
        <v>1678.8151736686923</v>
      </c>
      <c r="M449" s="23">
        <f t="shared" si="35"/>
        <v>1669.8078266686923</v>
      </c>
      <c r="N449" s="17">
        <v>18.2</v>
      </c>
      <c r="O449" s="17">
        <v>92</v>
      </c>
      <c r="P449" s="17">
        <v>119.3</v>
      </c>
      <c r="Q449" s="24">
        <v>2.69</v>
      </c>
      <c r="R449" s="42">
        <v>213.208</v>
      </c>
      <c r="S449" s="42">
        <f t="shared" si="39"/>
        <v>244.2455</v>
      </c>
      <c r="T449" s="26">
        <v>15.161</v>
      </c>
      <c r="U449" s="23">
        <v>1669.8078266686923</v>
      </c>
    </row>
    <row r="450" spans="1:21" ht="12.75">
      <c r="A450" s="1">
        <v>36359</v>
      </c>
      <c r="B450" s="14">
        <v>199</v>
      </c>
      <c r="C450" s="2">
        <v>0.0857638866</v>
      </c>
      <c r="D450" s="15">
        <v>0.0857638866</v>
      </c>
      <c r="E450" s="3">
        <v>4405</v>
      </c>
      <c r="F450" s="16">
        <v>0</v>
      </c>
      <c r="G450" s="18">
        <v>877.4</v>
      </c>
      <c r="H450" s="19">
        <f t="shared" si="36"/>
        <v>833.4</v>
      </c>
      <c r="I450" s="17">
        <v>833.4</v>
      </c>
      <c r="J450" s="19">
        <f t="shared" si="37"/>
        <v>1622.629852170331</v>
      </c>
      <c r="K450" s="19">
        <f t="shared" si="38"/>
        <v>1657.8107581703312</v>
      </c>
      <c r="L450" s="19">
        <f t="shared" si="34"/>
        <v>1675.8254521703311</v>
      </c>
      <c r="M450" s="23">
        <f t="shared" si="35"/>
        <v>1666.8181051703311</v>
      </c>
      <c r="N450" s="17">
        <v>18.2</v>
      </c>
      <c r="O450" s="17">
        <v>92.1</v>
      </c>
      <c r="P450" s="17">
        <v>115.4</v>
      </c>
      <c r="Q450" s="24">
        <v>3.121</v>
      </c>
      <c r="R450" s="42">
        <v>297.559</v>
      </c>
      <c r="S450" s="42">
        <f t="shared" si="39"/>
        <v>254.9082</v>
      </c>
      <c r="T450" s="26">
        <v>15.193</v>
      </c>
      <c r="U450" s="23">
        <v>1666.8181051703311</v>
      </c>
    </row>
    <row r="451" spans="1:21" ht="12.75">
      <c r="A451" s="1">
        <v>36359</v>
      </c>
      <c r="B451" s="14">
        <v>199</v>
      </c>
      <c r="C451" s="2">
        <v>0.0858796313</v>
      </c>
      <c r="D451" s="15">
        <v>0.0858796313</v>
      </c>
      <c r="E451" s="3">
        <v>4415</v>
      </c>
      <c r="F451" s="16">
        <v>0</v>
      </c>
      <c r="G451" s="18">
        <v>877.2</v>
      </c>
      <c r="H451" s="19">
        <f t="shared" si="36"/>
        <v>833.2</v>
      </c>
      <c r="I451" s="17">
        <v>833.2</v>
      </c>
      <c r="J451" s="19">
        <f t="shared" si="37"/>
        <v>1624.6228802302996</v>
      </c>
      <c r="K451" s="19">
        <f t="shared" si="38"/>
        <v>1659.8037862302997</v>
      </c>
      <c r="L451" s="19">
        <f t="shared" si="34"/>
        <v>1677.8184802302997</v>
      </c>
      <c r="M451" s="23">
        <f t="shared" si="35"/>
        <v>1668.8111332302997</v>
      </c>
      <c r="N451" s="17">
        <v>18.2</v>
      </c>
      <c r="O451" s="17">
        <v>91.8</v>
      </c>
      <c r="P451" s="17">
        <v>118.9</v>
      </c>
      <c r="Q451" s="24">
        <v>2.881</v>
      </c>
      <c r="R451" s="42">
        <v>255.879</v>
      </c>
      <c r="S451" s="42">
        <f t="shared" si="39"/>
        <v>255.06999999999996</v>
      </c>
      <c r="T451" s="26">
        <v>15.158</v>
      </c>
      <c r="U451" s="23">
        <v>1668.8111332302997</v>
      </c>
    </row>
    <row r="452" spans="1:21" ht="12.75">
      <c r="A452" s="1">
        <v>36359</v>
      </c>
      <c r="B452" s="14">
        <v>199</v>
      </c>
      <c r="C452" s="2">
        <v>0.0859953687</v>
      </c>
      <c r="D452" s="15">
        <v>0.0859953687</v>
      </c>
      <c r="E452" s="3">
        <v>4425</v>
      </c>
      <c r="F452" s="16">
        <v>0</v>
      </c>
      <c r="G452" s="18">
        <v>877.5</v>
      </c>
      <c r="H452" s="19">
        <f t="shared" si="36"/>
        <v>833.5</v>
      </c>
      <c r="I452" s="17">
        <v>833.5</v>
      </c>
      <c r="J452" s="19">
        <f t="shared" si="37"/>
        <v>1621.63351749135</v>
      </c>
      <c r="K452" s="19">
        <f t="shared" si="38"/>
        <v>1656.81442349135</v>
      </c>
      <c r="L452" s="19">
        <f t="shared" si="34"/>
        <v>1674.82911749135</v>
      </c>
      <c r="M452" s="23">
        <f t="shared" si="35"/>
        <v>1665.82177049135</v>
      </c>
      <c r="N452" s="17">
        <v>18.2</v>
      </c>
      <c r="O452" s="17">
        <v>91.9</v>
      </c>
      <c r="P452" s="17">
        <v>116.9</v>
      </c>
      <c r="Q452" s="24">
        <v>2.881</v>
      </c>
      <c r="R452" s="42">
        <v>256.166</v>
      </c>
      <c r="S452" s="42">
        <f t="shared" si="39"/>
        <v>258.8838333333333</v>
      </c>
      <c r="T452" s="26">
        <v>15.162</v>
      </c>
      <c r="U452" s="23">
        <v>1665.82177049135</v>
      </c>
    </row>
    <row r="453" spans="1:21" ht="12.75">
      <c r="A453" s="1">
        <v>36359</v>
      </c>
      <c r="B453" s="14">
        <v>199</v>
      </c>
      <c r="C453" s="2">
        <v>0.0861111134</v>
      </c>
      <c r="D453" s="15">
        <v>0.0861111134</v>
      </c>
      <c r="E453" s="3">
        <v>4435</v>
      </c>
      <c r="F453" s="16">
        <v>0</v>
      </c>
      <c r="G453" s="18">
        <v>877.7</v>
      </c>
      <c r="H453" s="19">
        <f t="shared" si="36"/>
        <v>833.7</v>
      </c>
      <c r="I453" s="17">
        <v>833.7</v>
      </c>
      <c r="J453" s="19">
        <f t="shared" si="37"/>
        <v>1619.6412066919654</v>
      </c>
      <c r="K453" s="19">
        <f t="shared" si="38"/>
        <v>1654.8221126919655</v>
      </c>
      <c r="L453" s="19">
        <f t="shared" si="34"/>
        <v>1672.8368066919654</v>
      </c>
      <c r="M453" s="23">
        <f t="shared" si="35"/>
        <v>1663.8294596919654</v>
      </c>
      <c r="N453" s="17">
        <v>18.3</v>
      </c>
      <c r="O453" s="17">
        <v>91.6</v>
      </c>
      <c r="P453" s="17">
        <v>117.3</v>
      </c>
      <c r="Q453" s="24">
        <v>2.921</v>
      </c>
      <c r="R453" s="42">
        <v>256.485</v>
      </c>
      <c r="S453" s="42">
        <f t="shared" si="39"/>
        <v>262.69766666666663</v>
      </c>
      <c r="T453" s="26">
        <v>15.18</v>
      </c>
      <c r="U453" s="23">
        <v>1663.8294596919654</v>
      </c>
    </row>
    <row r="454" spans="1:21" ht="12.75">
      <c r="A454" s="1">
        <v>36359</v>
      </c>
      <c r="B454" s="14">
        <v>199</v>
      </c>
      <c r="C454" s="2">
        <v>0.0862268507</v>
      </c>
      <c r="D454" s="15">
        <v>0.0862268507</v>
      </c>
      <c r="E454" s="3">
        <v>4445</v>
      </c>
      <c r="F454" s="16">
        <v>0</v>
      </c>
      <c r="G454" s="18">
        <v>878.1</v>
      </c>
      <c r="H454" s="19">
        <f t="shared" si="36"/>
        <v>834.1</v>
      </c>
      <c r="I454" s="17">
        <v>834.1</v>
      </c>
      <c r="J454" s="19">
        <f t="shared" si="37"/>
        <v>1615.6580185249336</v>
      </c>
      <c r="K454" s="19">
        <f t="shared" si="38"/>
        <v>1650.8389245249336</v>
      </c>
      <c r="L454" s="19">
        <f t="shared" si="34"/>
        <v>1668.8536185249336</v>
      </c>
      <c r="M454" s="23">
        <f t="shared" si="35"/>
        <v>1659.8462715249336</v>
      </c>
      <c r="N454" s="17">
        <v>18.3</v>
      </c>
      <c r="O454" s="17">
        <v>91.4</v>
      </c>
      <c r="P454" s="17">
        <v>115.1</v>
      </c>
      <c r="Q454" s="24">
        <v>2.889</v>
      </c>
      <c r="R454" s="42">
        <v>256.836</v>
      </c>
      <c r="S454" s="42">
        <f t="shared" si="39"/>
        <v>256.0221666666667</v>
      </c>
      <c r="T454" s="26">
        <v>15.176</v>
      </c>
      <c r="U454" s="23">
        <v>1659.8462715249336</v>
      </c>
    </row>
    <row r="455" spans="1:21" ht="12.75">
      <c r="A455" s="1">
        <v>36359</v>
      </c>
      <c r="B455" s="14">
        <v>199</v>
      </c>
      <c r="C455" s="2">
        <v>0.0863425955</v>
      </c>
      <c r="D455" s="15">
        <v>0.0863425955</v>
      </c>
      <c r="E455" s="3">
        <v>4455</v>
      </c>
      <c r="F455" s="16">
        <v>0</v>
      </c>
      <c r="G455" s="18">
        <v>878.2</v>
      </c>
      <c r="H455" s="19">
        <f t="shared" si="36"/>
        <v>834.2</v>
      </c>
      <c r="I455" s="17">
        <v>834.2</v>
      </c>
      <c r="J455" s="19">
        <f t="shared" si="37"/>
        <v>1614.662519947705</v>
      </c>
      <c r="K455" s="19">
        <f t="shared" si="38"/>
        <v>1649.843425947705</v>
      </c>
      <c r="L455" s="19">
        <f t="shared" si="34"/>
        <v>1667.858119947705</v>
      </c>
      <c r="M455" s="23">
        <f t="shared" si="35"/>
        <v>1658.850772947705</v>
      </c>
      <c r="N455" s="17">
        <v>18.3</v>
      </c>
      <c r="O455" s="17">
        <v>90.9</v>
      </c>
      <c r="P455" s="17">
        <v>115.9</v>
      </c>
      <c r="Q455" s="24">
        <v>2.566</v>
      </c>
      <c r="R455" s="42">
        <v>194.155</v>
      </c>
      <c r="S455" s="42">
        <f t="shared" si="39"/>
        <v>252.84666666666666</v>
      </c>
      <c r="T455" s="26">
        <v>15.089</v>
      </c>
      <c r="U455" s="23">
        <v>1658.850772947705</v>
      </c>
    </row>
    <row r="456" spans="1:21" ht="12.75">
      <c r="A456" s="1">
        <v>36359</v>
      </c>
      <c r="B456" s="14">
        <v>199</v>
      </c>
      <c r="C456" s="2">
        <v>0.0864583328</v>
      </c>
      <c r="D456" s="15">
        <v>0.0864583328</v>
      </c>
      <c r="E456" s="3">
        <v>4465</v>
      </c>
      <c r="F456" s="16">
        <v>0</v>
      </c>
      <c r="G456" s="18">
        <v>880.7</v>
      </c>
      <c r="H456" s="19">
        <f t="shared" si="36"/>
        <v>836.7</v>
      </c>
      <c r="I456" s="17">
        <v>836.7</v>
      </c>
      <c r="J456" s="19">
        <f t="shared" si="37"/>
        <v>1589.813763084776</v>
      </c>
      <c r="K456" s="19">
        <f t="shared" si="38"/>
        <v>1624.994669084776</v>
      </c>
      <c r="L456" s="19">
        <f t="shared" si="34"/>
        <v>1643.009363084776</v>
      </c>
      <c r="M456" s="23">
        <f t="shared" si="35"/>
        <v>1634.002016084776</v>
      </c>
      <c r="N456" s="17">
        <v>18.6</v>
      </c>
      <c r="O456" s="17">
        <v>88.1</v>
      </c>
      <c r="P456" s="17">
        <v>115.1</v>
      </c>
      <c r="Q456" s="24">
        <v>2.741</v>
      </c>
      <c r="R456" s="42">
        <v>215.443</v>
      </c>
      <c r="S456" s="42">
        <f t="shared" si="39"/>
        <v>239.16066666666666</v>
      </c>
      <c r="T456" s="26">
        <v>15.197</v>
      </c>
      <c r="U456" s="23">
        <v>1634.002016084776</v>
      </c>
    </row>
    <row r="457" spans="1:21" ht="12.75">
      <c r="A457" s="1">
        <v>36359</v>
      </c>
      <c r="B457" s="14">
        <v>199</v>
      </c>
      <c r="C457" s="2">
        <v>0.0865740776</v>
      </c>
      <c r="D457" s="15">
        <v>0.0865740776</v>
      </c>
      <c r="E457" s="3">
        <v>4475</v>
      </c>
      <c r="F457" s="16">
        <v>0</v>
      </c>
      <c r="G457" s="18">
        <v>883.2</v>
      </c>
      <c r="H457" s="19">
        <f t="shared" si="36"/>
        <v>839.2</v>
      </c>
      <c r="I457" s="17">
        <v>839.2</v>
      </c>
      <c r="J457" s="19">
        <f t="shared" si="37"/>
        <v>1565.0391418915804</v>
      </c>
      <c r="K457" s="19">
        <f t="shared" si="38"/>
        <v>1600.2200478915804</v>
      </c>
      <c r="L457" s="19">
        <f aca="true" t="shared" si="40" ref="L457:L520">(J457+53.1956)</f>
        <v>1618.2347418915804</v>
      </c>
      <c r="M457" s="23">
        <f aca="true" t="shared" si="41" ref="M457:M520">AVERAGE(K457:L457)</f>
        <v>1609.2273948915804</v>
      </c>
      <c r="N457" s="17">
        <v>18.9</v>
      </c>
      <c r="O457" s="17">
        <v>86.7</v>
      </c>
      <c r="P457" s="17">
        <v>115.4</v>
      </c>
      <c r="Q457" s="24">
        <v>2.822</v>
      </c>
      <c r="R457" s="42">
        <v>236.762</v>
      </c>
      <c r="S457" s="42">
        <f t="shared" si="39"/>
        <v>235.9745</v>
      </c>
      <c r="T457" s="26">
        <v>15.152</v>
      </c>
      <c r="U457" s="23">
        <v>1609.2273948915804</v>
      </c>
    </row>
    <row r="458" spans="1:21" ht="12.75">
      <c r="A458" s="1">
        <v>36359</v>
      </c>
      <c r="B458" s="14">
        <v>199</v>
      </c>
      <c r="C458" s="2">
        <v>0.0866898149</v>
      </c>
      <c r="D458" s="15">
        <v>0.0866898149</v>
      </c>
      <c r="E458" s="3">
        <v>4485</v>
      </c>
      <c r="F458" s="16">
        <v>0</v>
      </c>
      <c r="G458" s="18">
        <v>884.8</v>
      </c>
      <c r="H458" s="19">
        <f aca="true" t="shared" si="42" ref="H458:H521">(G458-44)</f>
        <v>840.8</v>
      </c>
      <c r="I458" s="17">
        <v>840.8</v>
      </c>
      <c r="J458" s="19">
        <f aca="true" t="shared" si="43" ref="J458:J521">(8303.951372*LN(1013.25/H458))</f>
        <v>1549.222086877021</v>
      </c>
      <c r="K458" s="19">
        <f aca="true" t="shared" si="44" ref="K458:K521">(J458+35.180906)</f>
        <v>1584.402992877021</v>
      </c>
      <c r="L458" s="19">
        <f t="shared" si="40"/>
        <v>1602.417686877021</v>
      </c>
      <c r="M458" s="23">
        <f t="shared" si="41"/>
        <v>1593.410339877021</v>
      </c>
      <c r="N458" s="17">
        <v>19.1</v>
      </c>
      <c r="O458" s="17">
        <v>85.9</v>
      </c>
      <c r="P458" s="17">
        <v>112.3</v>
      </c>
      <c r="Q458" s="24">
        <v>3.07</v>
      </c>
      <c r="R458" s="42">
        <v>300.113</v>
      </c>
      <c r="S458" s="42">
        <f t="shared" si="39"/>
        <v>243.299</v>
      </c>
      <c r="T458" s="26">
        <v>15.158</v>
      </c>
      <c r="U458" s="23">
        <v>1593.410339877021</v>
      </c>
    </row>
    <row r="459" spans="1:21" ht="12.75">
      <c r="A459" s="1">
        <v>36359</v>
      </c>
      <c r="B459" s="14">
        <v>199</v>
      </c>
      <c r="C459" s="2">
        <v>0.0868055522</v>
      </c>
      <c r="D459" s="15">
        <v>0.0868055522</v>
      </c>
      <c r="E459" s="3">
        <v>4495</v>
      </c>
      <c r="F459" s="16">
        <v>0</v>
      </c>
      <c r="G459" s="18">
        <v>886.3</v>
      </c>
      <c r="H459" s="19">
        <f t="shared" si="42"/>
        <v>842.3</v>
      </c>
      <c r="I459" s="17">
        <v>842.3</v>
      </c>
      <c r="J459" s="19">
        <f t="shared" si="43"/>
        <v>1534.4209100535998</v>
      </c>
      <c r="K459" s="19">
        <f t="shared" si="44"/>
        <v>1569.6018160535998</v>
      </c>
      <c r="L459" s="19">
        <f t="shared" si="40"/>
        <v>1587.6165100535998</v>
      </c>
      <c r="M459" s="23">
        <f t="shared" si="41"/>
        <v>1578.6091630535998</v>
      </c>
      <c r="N459" s="17">
        <v>19.2</v>
      </c>
      <c r="O459" s="17">
        <v>85.1</v>
      </c>
      <c r="P459" s="17">
        <v>114.1</v>
      </c>
      <c r="Q459" s="24">
        <v>2.464</v>
      </c>
      <c r="R459" s="42">
        <v>174.432</v>
      </c>
      <c r="S459" s="42">
        <f t="shared" si="39"/>
        <v>229.6235</v>
      </c>
      <c r="T459" s="26">
        <v>15.152</v>
      </c>
      <c r="U459" s="23">
        <v>1578.6091630535998</v>
      </c>
    </row>
    <row r="460" spans="1:21" ht="12.75">
      <c r="A460" s="1">
        <v>36359</v>
      </c>
      <c r="B460" s="14">
        <v>199</v>
      </c>
      <c r="C460" s="2">
        <v>0.086921297</v>
      </c>
      <c r="D460" s="15">
        <v>0.086921297</v>
      </c>
      <c r="E460" s="3">
        <v>4505</v>
      </c>
      <c r="F460" s="16">
        <v>0</v>
      </c>
      <c r="G460" s="18">
        <v>888.1</v>
      </c>
      <c r="H460" s="19">
        <f t="shared" si="42"/>
        <v>844.1</v>
      </c>
      <c r="I460" s="17">
        <v>844.1</v>
      </c>
      <c r="J460" s="19">
        <f t="shared" si="43"/>
        <v>1516.6942519110096</v>
      </c>
      <c r="K460" s="19">
        <f t="shared" si="44"/>
        <v>1551.8751579110096</v>
      </c>
      <c r="L460" s="19">
        <f t="shared" si="40"/>
        <v>1569.8898519110096</v>
      </c>
      <c r="M460" s="23">
        <f t="shared" si="41"/>
        <v>1560.8825049110096</v>
      </c>
      <c r="N460" s="17">
        <v>19.4</v>
      </c>
      <c r="O460" s="17">
        <v>84.3</v>
      </c>
      <c r="P460" s="17">
        <v>111.8</v>
      </c>
      <c r="Q460" s="24">
        <v>2.466</v>
      </c>
      <c r="R460" s="42">
        <v>174.719</v>
      </c>
      <c r="S460" s="42">
        <f t="shared" si="39"/>
        <v>215.93733333333333</v>
      </c>
      <c r="T460" s="26">
        <v>15.131</v>
      </c>
      <c r="U460" s="23">
        <v>1560.8825049110096</v>
      </c>
    </row>
    <row r="461" spans="1:21" ht="12.75">
      <c r="A461" s="1">
        <v>36359</v>
      </c>
      <c r="B461" s="14">
        <v>199</v>
      </c>
      <c r="C461" s="2">
        <v>0.0870370343</v>
      </c>
      <c r="D461" s="15">
        <v>0.0870370343</v>
      </c>
      <c r="E461" s="3">
        <v>4515</v>
      </c>
      <c r="F461" s="16">
        <v>0</v>
      </c>
      <c r="G461" s="18">
        <v>889.6</v>
      </c>
      <c r="H461" s="19">
        <f t="shared" si="42"/>
        <v>845.6</v>
      </c>
      <c r="I461" s="17">
        <v>845.6</v>
      </c>
      <c r="J461" s="19">
        <f t="shared" si="43"/>
        <v>1501.950888793251</v>
      </c>
      <c r="K461" s="19">
        <f t="shared" si="44"/>
        <v>1537.131794793251</v>
      </c>
      <c r="L461" s="19">
        <f t="shared" si="40"/>
        <v>1555.146488793251</v>
      </c>
      <c r="M461" s="23">
        <f t="shared" si="41"/>
        <v>1546.139141793251</v>
      </c>
      <c r="N461" s="17">
        <v>19.6</v>
      </c>
      <c r="O461" s="17">
        <v>78.5</v>
      </c>
      <c r="P461" s="17">
        <v>112.8</v>
      </c>
      <c r="Q461" s="24">
        <v>2.741</v>
      </c>
      <c r="R461" s="42">
        <v>217.039</v>
      </c>
      <c r="S461" s="42">
        <f t="shared" si="39"/>
        <v>219.75133333333335</v>
      </c>
      <c r="T461" s="26">
        <v>15.071</v>
      </c>
      <c r="U461" s="23">
        <v>1546.139141793251</v>
      </c>
    </row>
    <row r="462" spans="1:21" ht="12.75">
      <c r="A462" s="1">
        <v>36359</v>
      </c>
      <c r="B462" s="14">
        <v>199</v>
      </c>
      <c r="C462" s="2">
        <v>0.0871527791</v>
      </c>
      <c r="D462" s="15">
        <v>0.0871527791</v>
      </c>
      <c r="E462" s="3">
        <v>4525</v>
      </c>
      <c r="F462" s="16">
        <v>0</v>
      </c>
      <c r="G462" s="18">
        <v>892.6</v>
      </c>
      <c r="H462" s="19">
        <f t="shared" si="42"/>
        <v>848.6</v>
      </c>
      <c r="I462" s="17">
        <v>848.6</v>
      </c>
      <c r="J462" s="19">
        <f t="shared" si="43"/>
        <v>1472.5424598551463</v>
      </c>
      <c r="K462" s="19">
        <f t="shared" si="44"/>
        <v>1507.7233658551463</v>
      </c>
      <c r="L462" s="19">
        <f t="shared" si="40"/>
        <v>1525.7380598551463</v>
      </c>
      <c r="M462" s="23">
        <f t="shared" si="41"/>
        <v>1516.7307128551463</v>
      </c>
      <c r="N462" s="17">
        <v>19.9</v>
      </c>
      <c r="O462" s="17">
        <v>73.4</v>
      </c>
      <c r="P462" s="17">
        <v>108.1</v>
      </c>
      <c r="Q462" s="24">
        <v>2.849</v>
      </c>
      <c r="R462" s="42">
        <v>238.39</v>
      </c>
      <c r="S462" s="42">
        <f t="shared" si="39"/>
        <v>223.57583333333332</v>
      </c>
      <c r="T462" s="26">
        <v>15.17</v>
      </c>
      <c r="U462" s="23">
        <v>1516.7307128551463</v>
      </c>
    </row>
    <row r="463" spans="1:21" ht="12.75">
      <c r="A463" s="1">
        <v>36359</v>
      </c>
      <c r="B463" s="14">
        <v>199</v>
      </c>
      <c r="C463" s="2">
        <v>0.0872685164</v>
      </c>
      <c r="D463" s="15">
        <v>0.0872685164</v>
      </c>
      <c r="E463" s="3">
        <v>4535</v>
      </c>
      <c r="F463" s="16">
        <v>0</v>
      </c>
      <c r="G463" s="18">
        <v>894</v>
      </c>
      <c r="H463" s="19">
        <f t="shared" si="42"/>
        <v>850</v>
      </c>
      <c r="I463" s="17">
        <v>850</v>
      </c>
      <c r="J463" s="19">
        <f t="shared" si="43"/>
        <v>1458.8540876035474</v>
      </c>
      <c r="K463" s="19">
        <f t="shared" si="44"/>
        <v>1494.0349936035475</v>
      </c>
      <c r="L463" s="19">
        <f t="shared" si="40"/>
        <v>1512.0496876035475</v>
      </c>
      <c r="M463" s="23">
        <f t="shared" si="41"/>
        <v>1503.0423406035475</v>
      </c>
      <c r="N463" s="17">
        <v>20.2</v>
      </c>
      <c r="O463" s="17">
        <v>69.7</v>
      </c>
      <c r="P463" s="17">
        <v>104.8</v>
      </c>
      <c r="Q463" s="24">
        <v>2.801</v>
      </c>
      <c r="R463" s="42">
        <v>238.709</v>
      </c>
      <c r="S463" s="42">
        <f t="shared" si="39"/>
        <v>223.9003333333333</v>
      </c>
      <c r="T463" s="26">
        <v>15.168</v>
      </c>
      <c r="U463" s="23">
        <v>1503.0423406035475</v>
      </c>
    </row>
    <row r="464" spans="1:21" ht="12.75">
      <c r="A464" s="1">
        <v>36359</v>
      </c>
      <c r="B464" s="14">
        <v>199</v>
      </c>
      <c r="C464" s="2">
        <v>0.0873842612</v>
      </c>
      <c r="D464" s="15">
        <v>0.0873842612</v>
      </c>
      <c r="E464" s="3">
        <v>4545</v>
      </c>
      <c r="F464" s="16">
        <v>0</v>
      </c>
      <c r="G464" s="18">
        <v>896.4</v>
      </c>
      <c r="H464" s="19">
        <f t="shared" si="42"/>
        <v>852.4</v>
      </c>
      <c r="I464" s="17">
        <v>852.4</v>
      </c>
      <c r="J464" s="19">
        <f t="shared" si="43"/>
        <v>1435.4406753668707</v>
      </c>
      <c r="K464" s="19">
        <f t="shared" si="44"/>
        <v>1470.6215813668707</v>
      </c>
      <c r="L464" s="19">
        <f t="shared" si="40"/>
        <v>1488.6362753668707</v>
      </c>
      <c r="M464" s="23">
        <f t="shared" si="41"/>
        <v>1479.6289283668707</v>
      </c>
      <c r="N464" s="17">
        <v>20.3</v>
      </c>
      <c r="O464" s="17">
        <v>73.1</v>
      </c>
      <c r="P464" s="17">
        <v>100.5</v>
      </c>
      <c r="Q464" s="24">
        <v>2.659</v>
      </c>
      <c r="R464" s="42">
        <v>217.996</v>
      </c>
      <c r="S464" s="42">
        <f t="shared" si="39"/>
        <v>210.21416666666667</v>
      </c>
      <c r="T464" s="26">
        <v>15.07</v>
      </c>
      <c r="U464" s="23">
        <v>1479.6289283668707</v>
      </c>
    </row>
    <row r="465" spans="1:21" ht="12.75">
      <c r="A465" s="1">
        <v>36359</v>
      </c>
      <c r="B465" s="14">
        <v>199</v>
      </c>
      <c r="C465" s="2">
        <v>0.0874999985</v>
      </c>
      <c r="D465" s="15">
        <v>0.0874999985</v>
      </c>
      <c r="E465" s="3">
        <v>4555</v>
      </c>
      <c r="F465" s="16">
        <v>0</v>
      </c>
      <c r="G465" s="18">
        <v>899.4</v>
      </c>
      <c r="H465" s="19">
        <f t="shared" si="42"/>
        <v>855.4</v>
      </c>
      <c r="I465" s="17">
        <v>855.4</v>
      </c>
      <c r="J465" s="19">
        <f t="shared" si="43"/>
        <v>1406.26643981186</v>
      </c>
      <c r="K465" s="19">
        <f t="shared" si="44"/>
        <v>1441.44734581186</v>
      </c>
      <c r="L465" s="19">
        <f t="shared" si="40"/>
        <v>1459.46203981186</v>
      </c>
      <c r="M465" s="23">
        <f t="shared" si="41"/>
        <v>1450.45469281186</v>
      </c>
      <c r="N465" s="17">
        <v>20.9</v>
      </c>
      <c r="O465" s="17">
        <v>64.2</v>
      </c>
      <c r="P465" s="17">
        <v>101.9</v>
      </c>
      <c r="Q465" s="24">
        <v>2.547</v>
      </c>
      <c r="R465" s="42">
        <v>176.315</v>
      </c>
      <c r="S465" s="42">
        <f t="shared" si="39"/>
        <v>210.52800000000002</v>
      </c>
      <c r="T465" s="26">
        <v>15.128</v>
      </c>
      <c r="U465" s="23">
        <v>1450.45469281186</v>
      </c>
    </row>
    <row r="466" spans="1:21" ht="12.75">
      <c r="A466" s="1">
        <v>36359</v>
      </c>
      <c r="B466" s="14">
        <v>199</v>
      </c>
      <c r="C466" s="2">
        <v>0.0876157433</v>
      </c>
      <c r="D466" s="15">
        <v>0.0876157433</v>
      </c>
      <c r="E466" s="3">
        <v>4565</v>
      </c>
      <c r="F466" s="16">
        <v>0</v>
      </c>
      <c r="G466" s="18">
        <v>902.1</v>
      </c>
      <c r="H466" s="19">
        <f t="shared" si="42"/>
        <v>858.1</v>
      </c>
      <c r="I466" s="17">
        <v>858.1</v>
      </c>
      <c r="J466" s="19">
        <f t="shared" si="43"/>
        <v>1380.0969770041295</v>
      </c>
      <c r="K466" s="19">
        <f t="shared" si="44"/>
        <v>1415.2778830041295</v>
      </c>
      <c r="L466" s="19">
        <f t="shared" si="40"/>
        <v>1433.2925770041295</v>
      </c>
      <c r="M466" s="23">
        <f t="shared" si="41"/>
        <v>1424.2852300041295</v>
      </c>
      <c r="N466" s="17">
        <v>21.2</v>
      </c>
      <c r="O466" s="17">
        <v>61.9</v>
      </c>
      <c r="P466" s="17">
        <v>88.6</v>
      </c>
      <c r="Q466" s="24">
        <v>2.353</v>
      </c>
      <c r="R466" s="42">
        <v>155.666</v>
      </c>
      <c r="S466" s="42">
        <f t="shared" si="39"/>
        <v>207.35249999999996</v>
      </c>
      <c r="T466" s="26">
        <v>15.154</v>
      </c>
      <c r="U466" s="23">
        <v>1424.2852300041295</v>
      </c>
    </row>
    <row r="467" spans="1:21" ht="12.75">
      <c r="A467" s="1">
        <v>36359</v>
      </c>
      <c r="B467" s="14">
        <v>199</v>
      </c>
      <c r="C467" s="2">
        <v>0.0877314806</v>
      </c>
      <c r="D467" s="15">
        <v>0.0877314806</v>
      </c>
      <c r="E467" s="3">
        <v>4575</v>
      </c>
      <c r="F467" s="16">
        <v>0</v>
      </c>
      <c r="G467" s="18">
        <v>904.5</v>
      </c>
      <c r="H467" s="19">
        <f t="shared" si="42"/>
        <v>860.5</v>
      </c>
      <c r="I467" s="17">
        <v>860.5</v>
      </c>
      <c r="J467" s="19">
        <f t="shared" si="43"/>
        <v>1356.9042663697514</v>
      </c>
      <c r="K467" s="19">
        <f t="shared" si="44"/>
        <v>1392.0851723697515</v>
      </c>
      <c r="L467" s="19">
        <f t="shared" si="40"/>
        <v>1410.0998663697515</v>
      </c>
      <c r="M467" s="23">
        <f t="shared" si="41"/>
        <v>1401.0925193697515</v>
      </c>
      <c r="N467" s="17">
        <v>21.5</v>
      </c>
      <c r="O467" s="17">
        <v>59.4</v>
      </c>
      <c r="P467" s="17">
        <v>91.4</v>
      </c>
      <c r="Q467" s="24">
        <v>2.564</v>
      </c>
      <c r="R467" s="42">
        <v>197.954</v>
      </c>
      <c r="S467" s="42">
        <f t="shared" si="39"/>
        <v>204.17166666666665</v>
      </c>
      <c r="T467" s="26">
        <v>15.177</v>
      </c>
      <c r="U467" s="23">
        <v>1401.0925193697515</v>
      </c>
    </row>
    <row r="468" spans="1:21" ht="12.75">
      <c r="A468" s="1">
        <v>36359</v>
      </c>
      <c r="B468" s="14">
        <v>199</v>
      </c>
      <c r="C468" s="2">
        <v>0.0878472254</v>
      </c>
      <c r="D468" s="15">
        <v>0.0878472254</v>
      </c>
      <c r="E468" s="3">
        <v>4585</v>
      </c>
      <c r="F468" s="16">
        <v>0</v>
      </c>
      <c r="G468" s="18">
        <v>907.1</v>
      </c>
      <c r="H468" s="19">
        <f t="shared" si="42"/>
        <v>863.1</v>
      </c>
      <c r="I468" s="17">
        <v>863.1</v>
      </c>
      <c r="J468" s="19">
        <f t="shared" si="43"/>
        <v>1331.8517136390396</v>
      </c>
      <c r="K468" s="19">
        <f t="shared" si="44"/>
        <v>1367.0326196390397</v>
      </c>
      <c r="L468" s="19">
        <f t="shared" si="40"/>
        <v>1385.0473136390397</v>
      </c>
      <c r="M468" s="23">
        <f t="shared" si="41"/>
        <v>1376.0399666390397</v>
      </c>
      <c r="N468" s="17">
        <v>21.8</v>
      </c>
      <c r="O468" s="17">
        <v>57.1</v>
      </c>
      <c r="P468" s="17">
        <v>87</v>
      </c>
      <c r="Q468" s="24">
        <v>2.611</v>
      </c>
      <c r="R468" s="42">
        <v>198.273</v>
      </c>
      <c r="S468" s="42">
        <f t="shared" si="39"/>
        <v>197.48549999999997</v>
      </c>
      <c r="T468" s="26">
        <v>15.186</v>
      </c>
      <c r="U468" s="23">
        <v>1376.0399666390397</v>
      </c>
    </row>
    <row r="469" spans="1:21" ht="12.75">
      <c r="A469" s="1">
        <v>36359</v>
      </c>
      <c r="B469" s="14">
        <v>199</v>
      </c>
      <c r="C469" s="2">
        <v>0.0879629627</v>
      </c>
      <c r="D469" s="15">
        <v>0.0879629627</v>
      </c>
      <c r="E469" s="3">
        <v>4595</v>
      </c>
      <c r="F469" s="16">
        <v>0</v>
      </c>
      <c r="G469" s="18">
        <v>909.4</v>
      </c>
      <c r="H469" s="19">
        <f t="shared" si="42"/>
        <v>865.4</v>
      </c>
      <c r="I469" s="17">
        <v>865.4</v>
      </c>
      <c r="J469" s="19">
        <f t="shared" si="43"/>
        <v>1309.752668886015</v>
      </c>
      <c r="K469" s="19">
        <f t="shared" si="44"/>
        <v>1344.933574886015</v>
      </c>
      <c r="L469" s="19">
        <f t="shared" si="40"/>
        <v>1362.948268886015</v>
      </c>
      <c r="M469" s="23">
        <f t="shared" si="41"/>
        <v>1353.940921886015</v>
      </c>
      <c r="N469" s="17">
        <v>22</v>
      </c>
      <c r="O469" s="17">
        <v>56.5</v>
      </c>
      <c r="P469" s="17">
        <v>86.5</v>
      </c>
      <c r="Q469" s="24">
        <v>2.451</v>
      </c>
      <c r="R469" s="42">
        <v>177.624</v>
      </c>
      <c r="S469" s="42">
        <f t="shared" si="39"/>
        <v>187.30466666666666</v>
      </c>
      <c r="T469" s="26">
        <v>15.119</v>
      </c>
      <c r="U469" s="23">
        <v>1353.940921886015</v>
      </c>
    </row>
    <row r="470" spans="1:21" ht="12.75">
      <c r="A470" s="1">
        <v>36359</v>
      </c>
      <c r="B470" s="14">
        <v>199</v>
      </c>
      <c r="C470" s="2">
        <v>0.0880787</v>
      </c>
      <c r="D470" s="15">
        <v>0.0880787</v>
      </c>
      <c r="E470" s="3">
        <v>4605</v>
      </c>
      <c r="F470" s="16">
        <v>0</v>
      </c>
      <c r="G470" s="18">
        <v>911.3</v>
      </c>
      <c r="H470" s="19">
        <f t="shared" si="42"/>
        <v>867.3</v>
      </c>
      <c r="I470" s="17">
        <v>867.3</v>
      </c>
      <c r="J470" s="19">
        <f t="shared" si="43"/>
        <v>1291.5411909260727</v>
      </c>
      <c r="K470" s="19">
        <f t="shared" si="44"/>
        <v>1326.7220969260727</v>
      </c>
      <c r="L470" s="19">
        <f t="shared" si="40"/>
        <v>1344.7367909260727</v>
      </c>
      <c r="M470" s="23">
        <f t="shared" si="41"/>
        <v>1335.7294439260727</v>
      </c>
      <c r="N470" s="17">
        <v>22.1</v>
      </c>
      <c r="O470" s="17">
        <v>57.4</v>
      </c>
      <c r="P470" s="17">
        <v>84.4</v>
      </c>
      <c r="Q470" s="24">
        <v>2.653</v>
      </c>
      <c r="R470" s="42">
        <v>219.943</v>
      </c>
      <c r="S470" s="42">
        <f t="shared" si="39"/>
        <v>187.6291666666667</v>
      </c>
      <c r="T470" s="26">
        <v>15.151</v>
      </c>
      <c r="U470" s="23">
        <v>1335.7294439260727</v>
      </c>
    </row>
    <row r="471" spans="1:21" ht="12.75">
      <c r="A471" s="1">
        <v>36359</v>
      </c>
      <c r="B471" s="14">
        <v>199</v>
      </c>
      <c r="C471" s="2">
        <v>0.0881944448</v>
      </c>
      <c r="D471" s="15">
        <v>0.0881944448</v>
      </c>
      <c r="E471" s="3">
        <v>4615</v>
      </c>
      <c r="F471" s="16">
        <v>0</v>
      </c>
      <c r="G471" s="18">
        <v>914.1</v>
      </c>
      <c r="H471" s="19">
        <f t="shared" si="42"/>
        <v>870.1</v>
      </c>
      <c r="I471" s="17">
        <v>870.1</v>
      </c>
      <c r="J471" s="19">
        <f t="shared" si="43"/>
        <v>1264.7758128077753</v>
      </c>
      <c r="K471" s="19">
        <f t="shared" si="44"/>
        <v>1299.9567188077754</v>
      </c>
      <c r="L471" s="19">
        <f t="shared" si="40"/>
        <v>1317.9714128077753</v>
      </c>
      <c r="M471" s="23">
        <f t="shared" si="41"/>
        <v>1308.9640658077753</v>
      </c>
      <c r="N471" s="17">
        <v>22.3</v>
      </c>
      <c r="O471" s="17">
        <v>57.4</v>
      </c>
      <c r="P471" s="17">
        <v>86.9</v>
      </c>
      <c r="Q471" s="24">
        <v>2.319</v>
      </c>
      <c r="R471" s="42">
        <v>136.23</v>
      </c>
      <c r="S471" s="42">
        <f t="shared" si="39"/>
        <v>180.94833333333335</v>
      </c>
      <c r="T471" s="26">
        <v>15.137</v>
      </c>
      <c r="U471" s="23">
        <v>1308.9640658077753</v>
      </c>
    </row>
    <row r="472" spans="1:21" ht="12.75">
      <c r="A472" s="1">
        <v>36359</v>
      </c>
      <c r="B472" s="14">
        <v>199</v>
      </c>
      <c r="C472" s="2">
        <v>0.0883101821</v>
      </c>
      <c r="D472" s="15">
        <v>0.0883101821</v>
      </c>
      <c r="E472" s="3">
        <v>4625</v>
      </c>
      <c r="F472" s="16">
        <v>0</v>
      </c>
      <c r="G472" s="18">
        <v>916.5</v>
      </c>
      <c r="H472" s="19">
        <f t="shared" si="42"/>
        <v>872.5</v>
      </c>
      <c r="I472" s="17">
        <v>872.5</v>
      </c>
      <c r="J472" s="19">
        <f t="shared" si="43"/>
        <v>1241.9025247396903</v>
      </c>
      <c r="K472" s="19">
        <f t="shared" si="44"/>
        <v>1277.0834307396904</v>
      </c>
      <c r="L472" s="19">
        <f t="shared" si="40"/>
        <v>1295.0981247396903</v>
      </c>
      <c r="M472" s="23">
        <f t="shared" si="41"/>
        <v>1286.0907777396903</v>
      </c>
      <c r="N472" s="17">
        <v>22.6</v>
      </c>
      <c r="O472" s="17">
        <v>57.1</v>
      </c>
      <c r="P472" s="17">
        <v>85.8</v>
      </c>
      <c r="Q472" s="24">
        <v>2.644</v>
      </c>
      <c r="R472" s="42">
        <v>199.55</v>
      </c>
      <c r="S472" s="42">
        <f t="shared" si="39"/>
        <v>188.26233333333334</v>
      </c>
      <c r="T472" s="26">
        <v>15.166</v>
      </c>
      <c r="U472" s="23">
        <v>1286.0907777396903</v>
      </c>
    </row>
    <row r="473" spans="1:21" ht="12.75">
      <c r="A473" s="1">
        <v>36359</v>
      </c>
      <c r="B473" s="14">
        <v>199</v>
      </c>
      <c r="C473" s="2">
        <v>0.0884259269</v>
      </c>
      <c r="D473" s="15">
        <v>0.0884259269</v>
      </c>
      <c r="E473" s="3">
        <v>4635</v>
      </c>
      <c r="F473" s="16">
        <v>0</v>
      </c>
      <c r="G473" s="18">
        <v>918.8</v>
      </c>
      <c r="H473" s="19">
        <f t="shared" si="42"/>
        <v>874.8</v>
      </c>
      <c r="I473" s="17">
        <v>874.8</v>
      </c>
      <c r="J473" s="19">
        <f t="shared" si="43"/>
        <v>1220.0412539944944</v>
      </c>
      <c r="K473" s="19">
        <f t="shared" si="44"/>
        <v>1255.2221599944944</v>
      </c>
      <c r="L473" s="19">
        <f t="shared" si="40"/>
        <v>1273.2368539944944</v>
      </c>
      <c r="M473" s="23">
        <f t="shared" si="41"/>
        <v>1264.2295069944944</v>
      </c>
      <c r="N473" s="17">
        <v>22.7</v>
      </c>
      <c r="O473" s="17">
        <v>57.2</v>
      </c>
      <c r="P473" s="17">
        <v>88.6</v>
      </c>
      <c r="Q473" s="24">
        <v>2.604</v>
      </c>
      <c r="R473" s="42">
        <v>199.901</v>
      </c>
      <c r="S473" s="42">
        <f t="shared" si="39"/>
        <v>188.58683333333337</v>
      </c>
      <c r="T473" s="26">
        <v>15.145</v>
      </c>
      <c r="U473" s="23">
        <v>1264.2295069944944</v>
      </c>
    </row>
    <row r="474" spans="1:21" ht="12.75">
      <c r="A474" s="1">
        <v>36359</v>
      </c>
      <c r="B474" s="14">
        <v>199</v>
      </c>
      <c r="C474" s="2">
        <v>0.0885416642</v>
      </c>
      <c r="D474" s="15">
        <v>0.0885416642</v>
      </c>
      <c r="E474" s="3">
        <v>4645</v>
      </c>
      <c r="F474" s="16">
        <v>0</v>
      </c>
      <c r="G474" s="18">
        <v>921.4</v>
      </c>
      <c r="H474" s="19">
        <f t="shared" si="42"/>
        <v>877.4</v>
      </c>
      <c r="I474" s="17">
        <v>877.4</v>
      </c>
      <c r="J474" s="19">
        <f t="shared" si="43"/>
        <v>1195.3976180932325</v>
      </c>
      <c r="K474" s="19">
        <f t="shared" si="44"/>
        <v>1230.5785240932325</v>
      </c>
      <c r="L474" s="19">
        <f t="shared" si="40"/>
        <v>1248.5932180932325</v>
      </c>
      <c r="M474" s="23">
        <f t="shared" si="41"/>
        <v>1239.5858710932325</v>
      </c>
      <c r="N474" s="17">
        <v>22.8</v>
      </c>
      <c r="O474" s="17">
        <v>58.4</v>
      </c>
      <c r="P474" s="17">
        <v>87.9</v>
      </c>
      <c r="Q474" s="24">
        <v>2.454</v>
      </c>
      <c r="R474" s="42">
        <v>179.22</v>
      </c>
      <c r="S474" s="42">
        <f t="shared" si="39"/>
        <v>185.41133333333335</v>
      </c>
      <c r="T474" s="26">
        <v>15.048</v>
      </c>
      <c r="U474" s="23">
        <v>1239.5858710932325</v>
      </c>
    </row>
    <row r="475" spans="1:21" ht="12.75">
      <c r="A475" s="1">
        <v>36359</v>
      </c>
      <c r="B475" s="14">
        <v>199</v>
      </c>
      <c r="C475" s="2">
        <v>0.088657409</v>
      </c>
      <c r="D475" s="15">
        <v>0.088657409</v>
      </c>
      <c r="E475" s="3">
        <v>4655</v>
      </c>
      <c r="F475" s="16">
        <v>0</v>
      </c>
      <c r="G475" s="18">
        <v>923.5</v>
      </c>
      <c r="H475" s="19">
        <f t="shared" si="42"/>
        <v>879.5</v>
      </c>
      <c r="I475" s="17">
        <v>879.5</v>
      </c>
      <c r="J475" s="19">
        <f t="shared" si="43"/>
        <v>1175.546395842708</v>
      </c>
      <c r="K475" s="19">
        <f t="shared" si="44"/>
        <v>1210.7273018427081</v>
      </c>
      <c r="L475" s="19">
        <f t="shared" si="40"/>
        <v>1228.741995842708</v>
      </c>
      <c r="M475" s="23">
        <f t="shared" si="41"/>
        <v>1219.734648842708</v>
      </c>
      <c r="N475" s="17">
        <v>22.9</v>
      </c>
      <c r="O475" s="17">
        <v>59.3</v>
      </c>
      <c r="P475" s="17">
        <v>93.3</v>
      </c>
      <c r="Q475" s="24">
        <v>2.374</v>
      </c>
      <c r="R475" s="42">
        <v>158.507</v>
      </c>
      <c r="S475" s="42">
        <f t="shared" si="39"/>
        <v>182.2251666666667</v>
      </c>
      <c r="T475" s="26">
        <v>15.137</v>
      </c>
      <c r="U475" s="23">
        <v>1219.734648842708</v>
      </c>
    </row>
    <row r="476" spans="1:21" ht="12.75">
      <c r="A476" s="1">
        <v>36359</v>
      </c>
      <c r="B476" s="14">
        <v>199</v>
      </c>
      <c r="C476" s="2">
        <v>0.0887731463</v>
      </c>
      <c r="D476" s="15">
        <v>0.0887731463</v>
      </c>
      <c r="E476" s="3">
        <v>4665</v>
      </c>
      <c r="F476" s="16">
        <v>0</v>
      </c>
      <c r="G476" s="18">
        <v>925.5</v>
      </c>
      <c r="H476" s="19">
        <f t="shared" si="42"/>
        <v>881.5</v>
      </c>
      <c r="I476" s="17">
        <v>881.5</v>
      </c>
      <c r="J476" s="19">
        <f t="shared" si="43"/>
        <v>1156.6844879669486</v>
      </c>
      <c r="K476" s="19">
        <f t="shared" si="44"/>
        <v>1191.8653939669487</v>
      </c>
      <c r="L476" s="19">
        <f t="shared" si="40"/>
        <v>1209.8800879669486</v>
      </c>
      <c r="M476" s="23">
        <f t="shared" si="41"/>
        <v>1200.8727409669486</v>
      </c>
      <c r="N476" s="17">
        <v>23</v>
      </c>
      <c r="O476" s="17">
        <v>59.3</v>
      </c>
      <c r="P476" s="17">
        <v>92.5</v>
      </c>
      <c r="Q476" s="24">
        <v>2.494</v>
      </c>
      <c r="R476" s="42">
        <v>179.826</v>
      </c>
      <c r="S476" s="42">
        <f t="shared" si="39"/>
        <v>175.53900000000002</v>
      </c>
      <c r="T476" s="26">
        <v>15.148</v>
      </c>
      <c r="U476" s="23">
        <v>1200.8727409669486</v>
      </c>
    </row>
    <row r="477" spans="1:21" ht="12.75">
      <c r="A477" s="1">
        <v>36359</v>
      </c>
      <c r="B477" s="14">
        <v>199</v>
      </c>
      <c r="C477" s="2">
        <v>0.088888891</v>
      </c>
      <c r="D477" s="15">
        <v>0.088888891</v>
      </c>
      <c r="E477" s="3">
        <v>4675</v>
      </c>
      <c r="F477" s="16">
        <v>0</v>
      </c>
      <c r="G477" s="18">
        <v>927.9</v>
      </c>
      <c r="H477" s="19">
        <f t="shared" si="42"/>
        <v>883.9</v>
      </c>
      <c r="I477" s="17">
        <v>883.9</v>
      </c>
      <c r="J477" s="19">
        <f t="shared" si="43"/>
        <v>1134.1066069537567</v>
      </c>
      <c r="K477" s="19">
        <f t="shared" si="44"/>
        <v>1169.2875129537567</v>
      </c>
      <c r="L477" s="19">
        <f t="shared" si="40"/>
        <v>1187.3022069537567</v>
      </c>
      <c r="M477" s="23">
        <f t="shared" si="41"/>
        <v>1178.2948599537567</v>
      </c>
      <c r="N477" s="17">
        <v>23.2</v>
      </c>
      <c r="O477" s="17">
        <v>55.7</v>
      </c>
      <c r="P477" s="17">
        <v>92.6</v>
      </c>
      <c r="Q477" s="24">
        <v>2.603</v>
      </c>
      <c r="R477" s="42">
        <v>201.178</v>
      </c>
      <c r="S477" s="42">
        <f t="shared" si="39"/>
        <v>186.36366666666672</v>
      </c>
      <c r="T477" s="26">
        <v>15.105</v>
      </c>
      <c r="U477" s="23">
        <v>1178.2948599537567</v>
      </c>
    </row>
    <row r="478" spans="1:21" ht="12.75">
      <c r="A478" s="1">
        <v>36359</v>
      </c>
      <c r="B478" s="14">
        <v>199</v>
      </c>
      <c r="C478" s="2">
        <v>0.0890046284</v>
      </c>
      <c r="D478" s="15">
        <v>0.0890046284</v>
      </c>
      <c r="E478" s="3">
        <v>4685</v>
      </c>
      <c r="F478" s="16">
        <v>0</v>
      </c>
      <c r="G478" s="18">
        <v>930.1</v>
      </c>
      <c r="H478" s="19">
        <f t="shared" si="42"/>
        <v>886.1</v>
      </c>
      <c r="I478" s="17">
        <v>886.1</v>
      </c>
      <c r="J478" s="19">
        <f t="shared" si="43"/>
        <v>1113.4640053422945</v>
      </c>
      <c r="K478" s="19">
        <f t="shared" si="44"/>
        <v>1148.6449113422946</v>
      </c>
      <c r="L478" s="19">
        <f t="shared" si="40"/>
        <v>1166.6596053422945</v>
      </c>
      <c r="M478" s="23">
        <f t="shared" si="41"/>
        <v>1157.6522583422945</v>
      </c>
      <c r="N478" s="17">
        <v>23</v>
      </c>
      <c r="O478" s="17">
        <v>57.1</v>
      </c>
      <c r="P478" s="17">
        <v>89.9</v>
      </c>
      <c r="Q478" s="24">
        <v>2.386</v>
      </c>
      <c r="R478" s="42">
        <v>159.497</v>
      </c>
      <c r="S478" s="42">
        <f t="shared" si="39"/>
        <v>179.68816666666666</v>
      </c>
      <c r="T478" s="26">
        <v>15.168</v>
      </c>
      <c r="U478" s="23">
        <v>1157.6522583422945</v>
      </c>
    </row>
    <row r="479" spans="1:21" ht="12.75">
      <c r="A479" s="1">
        <v>36359</v>
      </c>
      <c r="B479" s="14">
        <v>199</v>
      </c>
      <c r="C479" s="2">
        <v>0.0891203731</v>
      </c>
      <c r="D479" s="15">
        <v>0.0891203731</v>
      </c>
      <c r="E479" s="3">
        <v>4695</v>
      </c>
      <c r="F479" s="16">
        <v>0</v>
      </c>
      <c r="G479" s="18">
        <v>933.2</v>
      </c>
      <c r="H479" s="19">
        <f t="shared" si="42"/>
        <v>889.2</v>
      </c>
      <c r="I479" s="17">
        <v>889.2</v>
      </c>
      <c r="J479" s="19">
        <f t="shared" si="43"/>
        <v>1084.463526079852</v>
      </c>
      <c r="K479" s="19">
        <f t="shared" si="44"/>
        <v>1119.644432079852</v>
      </c>
      <c r="L479" s="19">
        <f t="shared" si="40"/>
        <v>1137.659126079852</v>
      </c>
      <c r="M479" s="23">
        <f t="shared" si="41"/>
        <v>1128.651779079852</v>
      </c>
      <c r="N479" s="17">
        <v>23</v>
      </c>
      <c r="O479" s="17">
        <v>57.6</v>
      </c>
      <c r="P479" s="17">
        <v>92</v>
      </c>
      <c r="Q479" s="24">
        <v>2.383</v>
      </c>
      <c r="R479" s="42">
        <v>159.784</v>
      </c>
      <c r="S479" s="42">
        <f t="shared" si="39"/>
        <v>173.00200000000004</v>
      </c>
      <c r="T479" s="26">
        <v>15.161</v>
      </c>
      <c r="U479" s="23">
        <v>1128.651779079852</v>
      </c>
    </row>
    <row r="480" spans="1:21" ht="12.75">
      <c r="A480" s="1">
        <v>36359</v>
      </c>
      <c r="B480" s="14">
        <v>199</v>
      </c>
      <c r="C480" s="2">
        <v>0.0892361104</v>
      </c>
      <c r="D480" s="15">
        <v>0.0892361104</v>
      </c>
      <c r="E480" s="3">
        <v>4705</v>
      </c>
      <c r="F480" s="16">
        <v>0</v>
      </c>
      <c r="G480" s="18">
        <v>936</v>
      </c>
      <c r="H480" s="19">
        <f t="shared" si="42"/>
        <v>892</v>
      </c>
      <c r="I480" s="17">
        <v>892</v>
      </c>
      <c r="J480" s="19">
        <f t="shared" si="43"/>
        <v>1058.3563140951842</v>
      </c>
      <c r="K480" s="19">
        <f t="shared" si="44"/>
        <v>1093.5372200951842</v>
      </c>
      <c r="L480" s="19">
        <f t="shared" si="40"/>
        <v>1111.5519140951842</v>
      </c>
      <c r="M480" s="23">
        <f t="shared" si="41"/>
        <v>1102.5445670951842</v>
      </c>
      <c r="N480" s="17">
        <v>23.2</v>
      </c>
      <c r="O480" s="17">
        <v>57.5</v>
      </c>
      <c r="P480" s="17">
        <v>94.1</v>
      </c>
      <c r="Q480" s="24">
        <v>2.709</v>
      </c>
      <c r="R480" s="42">
        <v>223.103</v>
      </c>
      <c r="S480" s="42">
        <f t="shared" si="39"/>
        <v>180.31583333333333</v>
      </c>
      <c r="T480" s="26">
        <v>15.096</v>
      </c>
      <c r="U480" s="23">
        <v>1102.5445670951842</v>
      </c>
    </row>
    <row r="481" spans="1:21" ht="12.75">
      <c r="A481" s="1">
        <v>36359</v>
      </c>
      <c r="B481" s="14">
        <v>199</v>
      </c>
      <c r="C481" s="2">
        <v>0.0893518552</v>
      </c>
      <c r="D481" s="15">
        <v>0.0893518552</v>
      </c>
      <c r="E481" s="3">
        <v>4715</v>
      </c>
      <c r="F481" s="16">
        <v>0</v>
      </c>
      <c r="G481" s="18">
        <v>938.1</v>
      </c>
      <c r="H481" s="19">
        <f t="shared" si="42"/>
        <v>894.1</v>
      </c>
      <c r="I481" s="17">
        <v>894.1</v>
      </c>
      <c r="J481" s="19">
        <f t="shared" si="43"/>
        <v>1038.8296292324665</v>
      </c>
      <c r="K481" s="19">
        <f t="shared" si="44"/>
        <v>1074.0105352324665</v>
      </c>
      <c r="L481" s="19">
        <f t="shared" si="40"/>
        <v>1092.0252292324665</v>
      </c>
      <c r="M481" s="23">
        <f t="shared" si="41"/>
        <v>1083.0178822324665</v>
      </c>
      <c r="N481" s="17">
        <v>23.3</v>
      </c>
      <c r="O481" s="17">
        <v>58.4</v>
      </c>
      <c r="P481" s="17">
        <v>96.4</v>
      </c>
      <c r="Q481" s="24">
        <v>2.386</v>
      </c>
      <c r="R481" s="42">
        <v>160.454</v>
      </c>
      <c r="S481" s="42">
        <f t="shared" si="39"/>
        <v>180.6403333333333</v>
      </c>
      <c r="T481" s="26">
        <v>15.123</v>
      </c>
      <c r="U481" s="23">
        <v>1083.0178822324665</v>
      </c>
    </row>
    <row r="482" spans="1:21" ht="12.75">
      <c r="A482" s="1">
        <v>36359</v>
      </c>
      <c r="B482" s="14">
        <v>199</v>
      </c>
      <c r="C482" s="2">
        <v>0.0894675925</v>
      </c>
      <c r="D482" s="15">
        <v>0.0894675925</v>
      </c>
      <c r="E482" s="3">
        <v>4725</v>
      </c>
      <c r="F482" s="16">
        <v>0</v>
      </c>
      <c r="G482" s="18">
        <v>940.7</v>
      </c>
      <c r="H482" s="19">
        <f t="shared" si="42"/>
        <v>896.7</v>
      </c>
      <c r="I482" s="17">
        <v>896.7</v>
      </c>
      <c r="J482" s="19">
        <f t="shared" si="43"/>
        <v>1014.7171781074348</v>
      </c>
      <c r="K482" s="19">
        <f t="shared" si="44"/>
        <v>1049.898084107435</v>
      </c>
      <c r="L482" s="19">
        <f t="shared" si="40"/>
        <v>1067.9127781074349</v>
      </c>
      <c r="M482" s="23">
        <f t="shared" si="41"/>
        <v>1058.9054311074349</v>
      </c>
      <c r="N482" s="17">
        <v>23.6</v>
      </c>
      <c r="O482" s="17">
        <v>50.9</v>
      </c>
      <c r="P482" s="17">
        <v>97.5</v>
      </c>
      <c r="Q482" s="24">
        <v>2.256</v>
      </c>
      <c r="R482" s="42">
        <v>139.774</v>
      </c>
      <c r="S482" s="42">
        <f t="shared" si="39"/>
        <v>173.965</v>
      </c>
      <c r="T482" s="26">
        <v>15.106</v>
      </c>
      <c r="U482" s="23">
        <v>1058.9054311074349</v>
      </c>
    </row>
    <row r="483" spans="1:21" ht="12.75">
      <c r="A483" s="1">
        <v>36359</v>
      </c>
      <c r="B483" s="14">
        <v>199</v>
      </c>
      <c r="C483" s="2">
        <v>0.0895833299</v>
      </c>
      <c r="D483" s="15">
        <v>0.0895833299</v>
      </c>
      <c r="E483" s="3">
        <v>4735</v>
      </c>
      <c r="F483" s="16">
        <v>0</v>
      </c>
      <c r="G483" s="18">
        <v>943.1</v>
      </c>
      <c r="H483" s="19">
        <f t="shared" si="42"/>
        <v>899.1</v>
      </c>
      <c r="I483" s="17">
        <v>899.1</v>
      </c>
      <c r="J483" s="19">
        <f t="shared" si="43"/>
        <v>992.521504693709</v>
      </c>
      <c r="K483" s="19">
        <f t="shared" si="44"/>
        <v>1027.702410693709</v>
      </c>
      <c r="L483" s="19">
        <f t="shared" si="40"/>
        <v>1045.717104693709</v>
      </c>
      <c r="M483" s="23">
        <f t="shared" si="41"/>
        <v>1036.709757693709</v>
      </c>
      <c r="N483" s="17">
        <v>23.7</v>
      </c>
      <c r="O483" s="17">
        <v>58.3</v>
      </c>
      <c r="P483" s="17">
        <v>97.1</v>
      </c>
      <c r="Q483" s="24">
        <v>2.326</v>
      </c>
      <c r="R483" s="42">
        <v>140.061</v>
      </c>
      <c r="S483" s="42">
        <f t="shared" si="39"/>
        <v>163.77883333333332</v>
      </c>
      <c r="T483" s="26">
        <v>15.038</v>
      </c>
      <c r="U483" s="23">
        <v>1036.709757693709</v>
      </c>
    </row>
    <row r="484" spans="1:21" ht="12.75">
      <c r="A484" s="1">
        <v>36359</v>
      </c>
      <c r="B484" s="14">
        <v>199</v>
      </c>
      <c r="C484" s="2">
        <v>0.0896990746</v>
      </c>
      <c r="D484" s="15">
        <v>0.0896990746</v>
      </c>
      <c r="E484" s="3">
        <v>4745</v>
      </c>
      <c r="F484" s="16">
        <v>0</v>
      </c>
      <c r="G484" s="18">
        <v>946.6</v>
      </c>
      <c r="H484" s="19">
        <f t="shared" si="42"/>
        <v>902.6</v>
      </c>
      <c r="I484" s="17">
        <v>902.6</v>
      </c>
      <c r="J484" s="19">
        <f t="shared" si="43"/>
        <v>960.2587901887521</v>
      </c>
      <c r="K484" s="19">
        <f t="shared" si="44"/>
        <v>995.4396961887521</v>
      </c>
      <c r="L484" s="19">
        <f t="shared" si="40"/>
        <v>1013.4543901887521</v>
      </c>
      <c r="M484" s="23">
        <f t="shared" si="41"/>
        <v>1004.4470431887521</v>
      </c>
      <c r="N484" s="17">
        <v>24</v>
      </c>
      <c r="O484" s="17">
        <v>59.1</v>
      </c>
      <c r="P484" s="17">
        <v>98.5</v>
      </c>
      <c r="Q484" s="24">
        <v>2.327</v>
      </c>
      <c r="R484" s="42">
        <v>140.38</v>
      </c>
      <c r="S484" s="42">
        <f t="shared" si="39"/>
        <v>160.59266666666667</v>
      </c>
      <c r="T484" s="26">
        <v>15.131</v>
      </c>
      <c r="U484" s="23">
        <v>1004.4470431887521</v>
      </c>
    </row>
    <row r="485" spans="1:21" ht="12.75">
      <c r="A485" s="1">
        <v>36359</v>
      </c>
      <c r="B485" s="14">
        <v>199</v>
      </c>
      <c r="C485" s="2">
        <v>0.0898148119</v>
      </c>
      <c r="D485" s="15">
        <v>0.0898148119</v>
      </c>
      <c r="E485" s="3">
        <v>4755</v>
      </c>
      <c r="F485" s="16">
        <v>0</v>
      </c>
      <c r="G485" s="18">
        <v>948.9</v>
      </c>
      <c r="H485" s="19">
        <f t="shared" si="42"/>
        <v>904.9</v>
      </c>
      <c r="I485" s="17">
        <v>904.9</v>
      </c>
      <c r="J485" s="19">
        <f t="shared" si="43"/>
        <v>939.125624530118</v>
      </c>
      <c r="K485" s="19">
        <f t="shared" si="44"/>
        <v>974.306530530118</v>
      </c>
      <c r="L485" s="19">
        <f t="shared" si="40"/>
        <v>992.321224530118</v>
      </c>
      <c r="M485" s="23">
        <f t="shared" si="41"/>
        <v>983.313877530118</v>
      </c>
      <c r="N485" s="17">
        <v>24.1</v>
      </c>
      <c r="O485" s="17">
        <v>58.7</v>
      </c>
      <c r="P485" s="17">
        <v>104.9</v>
      </c>
      <c r="Q485" s="24">
        <v>2.534</v>
      </c>
      <c r="R485" s="42">
        <v>182.731</v>
      </c>
      <c r="S485" s="42">
        <f t="shared" si="39"/>
        <v>164.41716666666667</v>
      </c>
      <c r="T485" s="26">
        <v>15.125</v>
      </c>
      <c r="U485" s="23">
        <v>983.313877530118</v>
      </c>
    </row>
    <row r="486" spans="1:21" ht="12.75">
      <c r="A486" s="1">
        <v>36359</v>
      </c>
      <c r="B486" s="14">
        <v>199</v>
      </c>
      <c r="C486" s="2">
        <v>0.0899305567</v>
      </c>
      <c r="D486" s="15">
        <v>0.0899305567</v>
      </c>
      <c r="E486" s="3">
        <v>4765</v>
      </c>
      <c r="F486" s="16">
        <v>0</v>
      </c>
      <c r="G486" s="18">
        <v>950.7</v>
      </c>
      <c r="H486" s="19">
        <f t="shared" si="42"/>
        <v>906.7</v>
      </c>
      <c r="I486" s="17">
        <v>906.7</v>
      </c>
      <c r="J486" s="19">
        <f t="shared" si="43"/>
        <v>922.6240597383622</v>
      </c>
      <c r="K486" s="19">
        <f t="shared" si="44"/>
        <v>957.8049657383623</v>
      </c>
      <c r="L486" s="19">
        <f t="shared" si="40"/>
        <v>975.8196597383622</v>
      </c>
      <c r="M486" s="23">
        <f t="shared" si="41"/>
        <v>966.8123127383623</v>
      </c>
      <c r="N486" s="17">
        <v>24.3</v>
      </c>
      <c r="O486" s="17">
        <v>58.7</v>
      </c>
      <c r="P486" s="17">
        <v>100.1</v>
      </c>
      <c r="Q486" s="24">
        <v>2.71</v>
      </c>
      <c r="R486" s="42">
        <v>225.05</v>
      </c>
      <c r="S486" s="42">
        <f t="shared" si="39"/>
        <v>164.74166666666667</v>
      </c>
      <c r="T486" s="26">
        <v>15.152</v>
      </c>
      <c r="U486" s="23">
        <v>966.8123127383623</v>
      </c>
    </row>
    <row r="487" spans="1:21" ht="12.75">
      <c r="A487" s="1">
        <v>36359</v>
      </c>
      <c r="B487" s="14">
        <v>199</v>
      </c>
      <c r="C487" s="2">
        <v>0.090046294</v>
      </c>
      <c r="D487" s="15">
        <v>0.090046294</v>
      </c>
      <c r="E487" s="3">
        <v>4775</v>
      </c>
      <c r="F487" s="16">
        <v>0</v>
      </c>
      <c r="G487" s="18">
        <v>953.2</v>
      </c>
      <c r="H487" s="19">
        <f t="shared" si="42"/>
        <v>909.2</v>
      </c>
      <c r="I487" s="17">
        <v>909.2</v>
      </c>
      <c r="J487" s="19">
        <f t="shared" si="43"/>
        <v>899.7594839952446</v>
      </c>
      <c r="K487" s="19">
        <f t="shared" si="44"/>
        <v>934.9403899952447</v>
      </c>
      <c r="L487" s="19">
        <f t="shared" si="40"/>
        <v>952.9550839952446</v>
      </c>
      <c r="M487" s="23">
        <f t="shared" si="41"/>
        <v>943.9477369952447</v>
      </c>
      <c r="N487" s="17">
        <v>24.5</v>
      </c>
      <c r="O487" s="17">
        <v>58</v>
      </c>
      <c r="P487" s="17">
        <v>100.7</v>
      </c>
      <c r="Q487" s="24">
        <v>2.239</v>
      </c>
      <c r="R487" s="42">
        <v>120.338</v>
      </c>
      <c r="S487" s="42">
        <f t="shared" si="39"/>
        <v>158.05566666666667</v>
      </c>
      <c r="T487" s="26">
        <v>15.128</v>
      </c>
      <c r="U487" s="23">
        <v>943.9477369952447</v>
      </c>
    </row>
    <row r="488" spans="1:21" ht="12.75">
      <c r="A488" s="1">
        <v>36359</v>
      </c>
      <c r="B488" s="14">
        <v>199</v>
      </c>
      <c r="C488" s="2">
        <v>0.0901620388</v>
      </c>
      <c r="D488" s="15">
        <v>0.0901620388</v>
      </c>
      <c r="E488" s="3">
        <v>4785</v>
      </c>
      <c r="F488" s="16">
        <v>0</v>
      </c>
      <c r="G488" s="18">
        <v>956.1</v>
      </c>
      <c r="H488" s="19">
        <f t="shared" si="42"/>
        <v>912.1</v>
      </c>
      <c r="I488" s="17">
        <v>912.1</v>
      </c>
      <c r="J488" s="19">
        <f t="shared" si="43"/>
        <v>873.3152086641695</v>
      </c>
      <c r="K488" s="19">
        <f t="shared" si="44"/>
        <v>908.4961146641696</v>
      </c>
      <c r="L488" s="19">
        <f t="shared" si="40"/>
        <v>926.5108086641695</v>
      </c>
      <c r="M488" s="23">
        <f t="shared" si="41"/>
        <v>917.5034616641695</v>
      </c>
      <c r="N488" s="17">
        <v>24.8</v>
      </c>
      <c r="O488" s="17">
        <v>54.6</v>
      </c>
      <c r="P488" s="17">
        <v>99.1</v>
      </c>
      <c r="Q488" s="24">
        <v>2.383</v>
      </c>
      <c r="R488" s="42">
        <v>162.657</v>
      </c>
      <c r="S488" s="42">
        <f t="shared" si="39"/>
        <v>161.8695</v>
      </c>
      <c r="T488" s="26">
        <v>15.17</v>
      </c>
      <c r="U488" s="23">
        <v>917.5034616641695</v>
      </c>
    </row>
    <row r="489" spans="1:21" ht="12.75">
      <c r="A489" s="1">
        <v>36359</v>
      </c>
      <c r="B489" s="14">
        <v>199</v>
      </c>
      <c r="C489" s="2">
        <v>0.0902777761</v>
      </c>
      <c r="D489" s="15">
        <v>0.0902777761</v>
      </c>
      <c r="E489" s="3">
        <v>4795</v>
      </c>
      <c r="F489" s="16">
        <v>0</v>
      </c>
      <c r="G489" s="18">
        <v>957.8</v>
      </c>
      <c r="H489" s="19">
        <f t="shared" si="42"/>
        <v>913.8</v>
      </c>
      <c r="I489" s="17">
        <v>913.8</v>
      </c>
      <c r="J489" s="19">
        <f t="shared" si="43"/>
        <v>857.8524545030143</v>
      </c>
      <c r="K489" s="19">
        <f t="shared" si="44"/>
        <v>893.0333605030144</v>
      </c>
      <c r="L489" s="19">
        <f t="shared" si="40"/>
        <v>911.0480545030143</v>
      </c>
      <c r="M489" s="23">
        <f t="shared" si="41"/>
        <v>902.0407075030143</v>
      </c>
      <c r="N489" s="17">
        <v>24.9</v>
      </c>
      <c r="O489" s="17">
        <v>51</v>
      </c>
      <c r="P489" s="17">
        <v>91.1</v>
      </c>
      <c r="Q489" s="24">
        <v>2.603</v>
      </c>
      <c r="R489" s="42">
        <v>205.008</v>
      </c>
      <c r="S489" s="42">
        <f t="shared" si="39"/>
        <v>172.694</v>
      </c>
      <c r="T489" s="26">
        <v>15.191</v>
      </c>
      <c r="U489" s="23">
        <v>902.0407075030143</v>
      </c>
    </row>
    <row r="490" spans="1:21" ht="12.75">
      <c r="A490" s="1">
        <v>36359</v>
      </c>
      <c r="B490" s="14">
        <v>199</v>
      </c>
      <c r="C490" s="2">
        <v>0.0903935209</v>
      </c>
      <c r="D490" s="15">
        <v>0.0903935209</v>
      </c>
      <c r="E490" s="3">
        <v>4805</v>
      </c>
      <c r="F490" s="16">
        <v>0</v>
      </c>
      <c r="G490" s="18">
        <v>960.2</v>
      </c>
      <c r="H490" s="19">
        <f t="shared" si="42"/>
        <v>916.2</v>
      </c>
      <c r="I490" s="17">
        <v>916.2</v>
      </c>
      <c r="J490" s="19">
        <f t="shared" si="43"/>
        <v>836.0715859578398</v>
      </c>
      <c r="K490" s="19">
        <f t="shared" si="44"/>
        <v>871.2524919578399</v>
      </c>
      <c r="L490" s="19">
        <f t="shared" si="40"/>
        <v>889.2671859578398</v>
      </c>
      <c r="M490" s="23">
        <f t="shared" si="41"/>
        <v>880.2598389578399</v>
      </c>
      <c r="N490" s="17">
        <v>25.1</v>
      </c>
      <c r="O490" s="17">
        <v>49</v>
      </c>
      <c r="P490" s="17">
        <v>78.4</v>
      </c>
      <c r="Q490" s="24">
        <v>2.386</v>
      </c>
      <c r="R490" s="42">
        <v>163.327</v>
      </c>
      <c r="S490" s="42">
        <f t="shared" si="39"/>
        <v>176.51850000000002</v>
      </c>
      <c r="T490" s="26">
        <v>15.151</v>
      </c>
      <c r="U490" s="23">
        <v>880.2598389578399</v>
      </c>
    </row>
    <row r="491" spans="1:21" ht="12.75">
      <c r="A491" s="1">
        <v>36359</v>
      </c>
      <c r="B491" s="14">
        <v>199</v>
      </c>
      <c r="C491" s="2">
        <v>0.0905092582</v>
      </c>
      <c r="D491" s="15">
        <v>0.0905092582</v>
      </c>
      <c r="E491" s="3">
        <v>4815</v>
      </c>
      <c r="F491" s="16">
        <v>0</v>
      </c>
      <c r="G491" s="18">
        <v>963.2</v>
      </c>
      <c r="H491" s="19">
        <f t="shared" si="42"/>
        <v>919.2</v>
      </c>
      <c r="I491" s="17">
        <v>919.2</v>
      </c>
      <c r="J491" s="19">
        <f t="shared" si="43"/>
        <v>808.9255945648318</v>
      </c>
      <c r="K491" s="19">
        <f t="shared" si="44"/>
        <v>844.1065005648319</v>
      </c>
      <c r="L491" s="19">
        <f t="shared" si="40"/>
        <v>862.1211945648319</v>
      </c>
      <c r="M491" s="23">
        <f t="shared" si="41"/>
        <v>853.1138475648319</v>
      </c>
      <c r="N491" s="17">
        <v>25.4</v>
      </c>
      <c r="O491" s="17">
        <v>48.5</v>
      </c>
      <c r="P491" s="17">
        <v>74.3</v>
      </c>
      <c r="Q491" s="24">
        <v>2.259</v>
      </c>
      <c r="R491" s="42">
        <v>142.614</v>
      </c>
      <c r="S491" s="42">
        <f t="shared" si="39"/>
        <v>169.83233333333337</v>
      </c>
      <c r="T491" s="26">
        <v>15.116</v>
      </c>
      <c r="U491" s="23">
        <v>853.1138475648319</v>
      </c>
    </row>
    <row r="492" spans="1:21" ht="12.75">
      <c r="A492" s="1">
        <v>36359</v>
      </c>
      <c r="B492" s="14">
        <v>199</v>
      </c>
      <c r="C492" s="2">
        <v>0.090625003</v>
      </c>
      <c r="D492" s="15">
        <v>0.090625003</v>
      </c>
      <c r="E492" s="3">
        <v>4825</v>
      </c>
      <c r="F492" s="16">
        <v>0</v>
      </c>
      <c r="G492" s="18">
        <v>965.4</v>
      </c>
      <c r="H492" s="19">
        <f t="shared" si="42"/>
        <v>921.4</v>
      </c>
      <c r="I492" s="17">
        <v>921.4</v>
      </c>
      <c r="J492" s="19">
        <f t="shared" si="43"/>
        <v>789.0747831791133</v>
      </c>
      <c r="K492" s="19">
        <f t="shared" si="44"/>
        <v>824.2556891791133</v>
      </c>
      <c r="L492" s="19">
        <f t="shared" si="40"/>
        <v>842.2703831791133</v>
      </c>
      <c r="M492" s="23">
        <f t="shared" si="41"/>
        <v>833.2630361791133</v>
      </c>
      <c r="N492" s="17">
        <v>25.5</v>
      </c>
      <c r="O492" s="17">
        <v>49.6</v>
      </c>
      <c r="P492" s="17">
        <v>70.3</v>
      </c>
      <c r="Q492" s="24">
        <v>2.309</v>
      </c>
      <c r="R492" s="42">
        <v>142.965</v>
      </c>
      <c r="S492" s="42">
        <f t="shared" si="39"/>
        <v>156.15150000000003</v>
      </c>
      <c r="T492" s="26">
        <v>15.118</v>
      </c>
      <c r="U492" s="23">
        <v>833.2630361791133</v>
      </c>
    </row>
    <row r="493" spans="1:21" ht="12.75">
      <c r="A493" s="1">
        <v>36359</v>
      </c>
      <c r="B493" s="14">
        <v>199</v>
      </c>
      <c r="C493" s="2">
        <v>0.0907407403</v>
      </c>
      <c r="D493" s="15">
        <v>0.0907407403</v>
      </c>
      <c r="E493" s="3">
        <v>4835</v>
      </c>
      <c r="F493" s="16">
        <v>0</v>
      </c>
      <c r="G493" s="18">
        <v>968.6</v>
      </c>
      <c r="H493" s="19">
        <f t="shared" si="42"/>
        <v>924.6</v>
      </c>
      <c r="I493" s="17">
        <v>924.6</v>
      </c>
      <c r="J493" s="19">
        <f t="shared" si="43"/>
        <v>760.285323800028</v>
      </c>
      <c r="K493" s="19">
        <f t="shared" si="44"/>
        <v>795.466229800028</v>
      </c>
      <c r="L493" s="19">
        <f t="shared" si="40"/>
        <v>813.480923800028</v>
      </c>
      <c r="M493" s="23">
        <f t="shared" si="41"/>
        <v>804.473576800028</v>
      </c>
      <c r="N493" s="17">
        <v>25.5</v>
      </c>
      <c r="O493" s="17">
        <v>52.2</v>
      </c>
      <c r="P493" s="17">
        <v>73.4</v>
      </c>
      <c r="Q493" s="24">
        <v>2.288</v>
      </c>
      <c r="R493" s="42">
        <v>143.285</v>
      </c>
      <c r="S493" s="42">
        <f t="shared" si="39"/>
        <v>159.976</v>
      </c>
      <c r="T493" s="26">
        <v>15.114</v>
      </c>
      <c r="U493" s="23">
        <v>804.473576800028</v>
      </c>
    </row>
    <row r="494" spans="1:21" ht="12.75">
      <c r="A494" s="1">
        <v>36359</v>
      </c>
      <c r="B494" s="14">
        <v>199</v>
      </c>
      <c r="C494" s="2">
        <v>0.0908564851</v>
      </c>
      <c r="D494" s="15">
        <v>0.0908564851</v>
      </c>
      <c r="E494" s="3">
        <v>4845</v>
      </c>
      <c r="F494" s="16">
        <v>0</v>
      </c>
      <c r="G494" s="18">
        <v>971.1</v>
      </c>
      <c r="H494" s="19">
        <f t="shared" si="42"/>
        <v>927.1</v>
      </c>
      <c r="I494" s="17">
        <v>927.1</v>
      </c>
      <c r="J494" s="19">
        <f t="shared" si="43"/>
        <v>737.8628028261022</v>
      </c>
      <c r="K494" s="19">
        <f t="shared" si="44"/>
        <v>773.0437088261023</v>
      </c>
      <c r="L494" s="19">
        <f t="shared" si="40"/>
        <v>791.0584028261022</v>
      </c>
      <c r="M494" s="23">
        <f t="shared" si="41"/>
        <v>782.0510558261022</v>
      </c>
      <c r="N494" s="17">
        <v>25.6</v>
      </c>
      <c r="O494" s="17">
        <v>53.1</v>
      </c>
      <c r="P494" s="17">
        <v>74.6</v>
      </c>
      <c r="Q494" s="24">
        <v>2.068</v>
      </c>
      <c r="R494" s="42">
        <v>101.572</v>
      </c>
      <c r="S494" s="42">
        <f t="shared" si="39"/>
        <v>149.7951666666667</v>
      </c>
      <c r="T494" s="26">
        <v>15.095</v>
      </c>
      <c r="U494" s="23">
        <v>782.0510558261022</v>
      </c>
    </row>
    <row r="495" spans="1:21" ht="12.75">
      <c r="A495" s="1">
        <v>36359</v>
      </c>
      <c r="B495" s="14">
        <v>199</v>
      </c>
      <c r="C495" s="2">
        <v>0.0909722224</v>
      </c>
      <c r="D495" s="15">
        <v>0.0909722224</v>
      </c>
      <c r="E495" s="3">
        <v>4855</v>
      </c>
      <c r="F495" s="16">
        <v>0</v>
      </c>
      <c r="G495" s="18">
        <v>973.3</v>
      </c>
      <c r="H495" s="19">
        <f t="shared" si="42"/>
        <v>929.3</v>
      </c>
      <c r="I495" s="17">
        <v>929.3</v>
      </c>
      <c r="J495" s="19">
        <f t="shared" si="43"/>
        <v>718.1809437754506</v>
      </c>
      <c r="K495" s="19">
        <f t="shared" si="44"/>
        <v>753.3618497754507</v>
      </c>
      <c r="L495" s="19">
        <f t="shared" si="40"/>
        <v>771.3765437754506</v>
      </c>
      <c r="M495" s="23">
        <f t="shared" si="41"/>
        <v>762.3691967754506</v>
      </c>
      <c r="N495" s="17">
        <v>25.8</v>
      </c>
      <c r="O495" s="17">
        <v>53.6</v>
      </c>
      <c r="P495" s="17">
        <v>75.3</v>
      </c>
      <c r="Q495" s="24">
        <v>2.354</v>
      </c>
      <c r="R495" s="42">
        <v>164.891</v>
      </c>
      <c r="S495" s="42">
        <f t="shared" si="39"/>
        <v>143.109</v>
      </c>
      <c r="T495" s="26">
        <v>15.122</v>
      </c>
      <c r="U495" s="23">
        <v>762.3691967754506</v>
      </c>
    </row>
    <row r="496" spans="1:21" ht="12.75">
      <c r="A496" s="1">
        <v>36359</v>
      </c>
      <c r="B496" s="14">
        <v>199</v>
      </c>
      <c r="C496" s="2">
        <v>0.0910879597</v>
      </c>
      <c r="D496" s="15">
        <v>0.0910879597</v>
      </c>
      <c r="E496" s="3">
        <v>4865</v>
      </c>
      <c r="F496" s="16">
        <v>0</v>
      </c>
      <c r="G496" s="18">
        <v>975.9</v>
      </c>
      <c r="H496" s="19">
        <f t="shared" si="42"/>
        <v>931.9</v>
      </c>
      <c r="I496" s="17">
        <v>931.9</v>
      </c>
      <c r="J496" s="19">
        <f t="shared" si="43"/>
        <v>694.9805487491958</v>
      </c>
      <c r="K496" s="19">
        <f t="shared" si="44"/>
        <v>730.1614547491959</v>
      </c>
      <c r="L496" s="19">
        <f t="shared" si="40"/>
        <v>748.1761487491958</v>
      </c>
      <c r="M496" s="23">
        <f t="shared" si="41"/>
        <v>739.1688017491958</v>
      </c>
      <c r="N496" s="17">
        <v>25.9</v>
      </c>
      <c r="O496" s="17">
        <v>53.4</v>
      </c>
      <c r="P496" s="17">
        <v>75.2</v>
      </c>
      <c r="Q496" s="24">
        <v>2.307</v>
      </c>
      <c r="R496" s="42">
        <v>144.242</v>
      </c>
      <c r="S496" s="42">
        <f t="shared" si="39"/>
        <v>139.92816666666667</v>
      </c>
      <c r="T496" s="26">
        <v>15.058</v>
      </c>
      <c r="U496" s="23">
        <v>739.1688017491958</v>
      </c>
    </row>
    <row r="497" spans="1:21" ht="12.75">
      <c r="A497" s="1">
        <v>36359</v>
      </c>
      <c r="B497" s="14">
        <v>199</v>
      </c>
      <c r="C497" s="2">
        <v>0.0912037045</v>
      </c>
      <c r="D497" s="15">
        <v>0.0912037045</v>
      </c>
      <c r="E497" s="3">
        <v>4875</v>
      </c>
      <c r="F497" s="16">
        <v>0</v>
      </c>
      <c r="G497" s="18">
        <v>978.2</v>
      </c>
      <c r="H497" s="19">
        <f t="shared" si="42"/>
        <v>934.2</v>
      </c>
      <c r="I497" s="17">
        <v>934.2</v>
      </c>
      <c r="J497" s="19">
        <f t="shared" si="43"/>
        <v>674.5110156837222</v>
      </c>
      <c r="K497" s="19">
        <f t="shared" si="44"/>
        <v>709.6919216837223</v>
      </c>
      <c r="L497" s="19">
        <f t="shared" si="40"/>
        <v>727.7066156837222</v>
      </c>
      <c r="M497" s="23">
        <f t="shared" si="41"/>
        <v>718.6992686837223</v>
      </c>
      <c r="N497" s="17">
        <v>26</v>
      </c>
      <c r="O497" s="17">
        <v>55.5</v>
      </c>
      <c r="P497" s="17">
        <v>75.8</v>
      </c>
      <c r="Q497" s="24">
        <v>2.308</v>
      </c>
      <c r="R497" s="42">
        <v>144.561</v>
      </c>
      <c r="S497" s="42">
        <f t="shared" si="39"/>
        <v>140.25266666666667</v>
      </c>
      <c r="T497" s="26">
        <v>15.135</v>
      </c>
      <c r="U497" s="23">
        <v>718.6992686837223</v>
      </c>
    </row>
    <row r="498" spans="1:21" ht="12.75">
      <c r="A498" s="1">
        <v>36359</v>
      </c>
      <c r="B498" s="14">
        <v>199</v>
      </c>
      <c r="C498" s="2">
        <v>0.0913194418</v>
      </c>
      <c r="D498" s="15">
        <v>0.0913194418</v>
      </c>
      <c r="E498" s="3">
        <v>4885</v>
      </c>
      <c r="F498" s="16">
        <v>0</v>
      </c>
      <c r="G498" s="18">
        <v>981</v>
      </c>
      <c r="H498" s="19">
        <f t="shared" si="42"/>
        <v>937</v>
      </c>
      <c r="I498" s="17">
        <v>937</v>
      </c>
      <c r="J498" s="19">
        <f t="shared" si="43"/>
        <v>649.659496663279</v>
      </c>
      <c r="K498" s="19">
        <f t="shared" si="44"/>
        <v>684.8404026632791</v>
      </c>
      <c r="L498" s="19">
        <f t="shared" si="40"/>
        <v>702.855096663279</v>
      </c>
      <c r="M498" s="23">
        <f t="shared" si="41"/>
        <v>693.847749663279</v>
      </c>
      <c r="N498" s="17">
        <v>26</v>
      </c>
      <c r="O498" s="17">
        <v>57.2</v>
      </c>
      <c r="P498" s="17">
        <v>77</v>
      </c>
      <c r="Q498" s="24">
        <v>2.329</v>
      </c>
      <c r="R498" s="42">
        <v>144.849</v>
      </c>
      <c r="S498" s="42">
        <f t="shared" si="39"/>
        <v>140.5666666666667</v>
      </c>
      <c r="T498" s="26">
        <v>15.156</v>
      </c>
      <c r="U498" s="23">
        <v>693.847749663279</v>
      </c>
    </row>
    <row r="499" spans="1:21" ht="12.75">
      <c r="A499" s="1">
        <v>36359</v>
      </c>
      <c r="B499" s="14">
        <v>199</v>
      </c>
      <c r="C499" s="2">
        <v>0.0914351866</v>
      </c>
      <c r="D499" s="15">
        <v>0.0914351866</v>
      </c>
      <c r="E499" s="3">
        <v>4895</v>
      </c>
      <c r="F499" s="16">
        <v>0</v>
      </c>
      <c r="G499" s="18">
        <v>983.9</v>
      </c>
      <c r="H499" s="19">
        <f t="shared" si="42"/>
        <v>939.9</v>
      </c>
      <c r="I499" s="17">
        <v>939.9</v>
      </c>
      <c r="J499" s="19">
        <f t="shared" si="43"/>
        <v>623.998589697167</v>
      </c>
      <c r="K499" s="19">
        <f t="shared" si="44"/>
        <v>659.179495697167</v>
      </c>
      <c r="L499" s="19">
        <f t="shared" si="40"/>
        <v>677.194189697167</v>
      </c>
      <c r="M499" s="23">
        <f t="shared" si="41"/>
        <v>668.186842697167</v>
      </c>
      <c r="N499" s="17">
        <v>25.9</v>
      </c>
      <c r="O499" s="17">
        <v>61.6</v>
      </c>
      <c r="P499" s="17">
        <v>77.7</v>
      </c>
      <c r="Q499" s="24">
        <v>2.343</v>
      </c>
      <c r="R499" s="42">
        <v>145.168</v>
      </c>
      <c r="S499" s="42">
        <f t="shared" si="39"/>
        <v>140.8805</v>
      </c>
      <c r="T499" s="26">
        <v>15.105</v>
      </c>
      <c r="U499" s="23">
        <v>668.186842697167</v>
      </c>
    </row>
    <row r="500" spans="1:21" ht="12.75">
      <c r="A500" s="1">
        <v>36359</v>
      </c>
      <c r="B500" s="14">
        <v>199</v>
      </c>
      <c r="C500" s="2">
        <v>0.0915509239</v>
      </c>
      <c r="D500" s="15">
        <v>0.0915509239</v>
      </c>
      <c r="E500" s="3">
        <v>4905</v>
      </c>
      <c r="F500" s="16">
        <v>0</v>
      </c>
      <c r="G500" s="18">
        <v>985.3</v>
      </c>
      <c r="H500" s="19">
        <f t="shared" si="42"/>
        <v>941.3</v>
      </c>
      <c r="I500" s="17">
        <v>941.3</v>
      </c>
      <c r="J500" s="19">
        <f t="shared" si="43"/>
        <v>611.6388894345298</v>
      </c>
      <c r="K500" s="19">
        <f t="shared" si="44"/>
        <v>646.8197954345299</v>
      </c>
      <c r="L500" s="19">
        <f t="shared" si="40"/>
        <v>664.8344894345298</v>
      </c>
      <c r="M500" s="23">
        <f t="shared" si="41"/>
        <v>655.8271424345298</v>
      </c>
      <c r="N500" s="17">
        <v>25.9</v>
      </c>
      <c r="O500" s="17">
        <v>64</v>
      </c>
      <c r="P500" s="17">
        <v>80.1</v>
      </c>
      <c r="Q500" s="24">
        <v>2.375</v>
      </c>
      <c r="R500" s="42">
        <v>166.519</v>
      </c>
      <c r="S500" s="42">
        <f t="shared" si="39"/>
        <v>151.70499999999998</v>
      </c>
      <c r="T500" s="26">
        <v>15.162</v>
      </c>
      <c r="U500" s="23">
        <v>655.8271424345298</v>
      </c>
    </row>
    <row r="501" spans="1:21" ht="12.75">
      <c r="A501" s="1">
        <v>36359</v>
      </c>
      <c r="B501" s="14">
        <v>199</v>
      </c>
      <c r="C501" s="2">
        <v>0.0916666687</v>
      </c>
      <c r="D501" s="15">
        <v>0.0916666687</v>
      </c>
      <c r="E501" s="3">
        <v>4915</v>
      </c>
      <c r="F501" s="16">
        <v>0</v>
      </c>
      <c r="G501" s="18">
        <v>987.5</v>
      </c>
      <c r="H501" s="19">
        <f t="shared" si="42"/>
        <v>943.5</v>
      </c>
      <c r="I501" s="17">
        <v>943.5</v>
      </c>
      <c r="J501" s="19">
        <f t="shared" si="43"/>
        <v>592.25359516986</v>
      </c>
      <c r="K501" s="19">
        <f t="shared" si="44"/>
        <v>627.43450116986</v>
      </c>
      <c r="L501" s="19">
        <f t="shared" si="40"/>
        <v>645.44919516986</v>
      </c>
      <c r="M501" s="23">
        <f t="shared" si="41"/>
        <v>636.44184816986</v>
      </c>
      <c r="N501" s="17">
        <v>25.9</v>
      </c>
      <c r="O501" s="17">
        <v>62.1</v>
      </c>
      <c r="P501" s="17">
        <v>80.6</v>
      </c>
      <c r="Q501" s="24">
        <v>2.423</v>
      </c>
      <c r="R501" s="42">
        <v>166.838</v>
      </c>
      <c r="S501" s="42">
        <f t="shared" si="39"/>
        <v>152.02949999999998</v>
      </c>
      <c r="T501" s="26">
        <v>15.141</v>
      </c>
      <c r="U501" s="23">
        <v>636.44184816986</v>
      </c>
    </row>
    <row r="502" spans="1:21" ht="12.75">
      <c r="A502" s="1">
        <v>36359</v>
      </c>
      <c r="B502" s="14">
        <v>199</v>
      </c>
      <c r="C502" s="2">
        <v>0.091782406</v>
      </c>
      <c r="D502" s="15">
        <v>0.091782406</v>
      </c>
      <c r="E502" s="3">
        <v>4925</v>
      </c>
      <c r="F502" s="16">
        <v>0</v>
      </c>
      <c r="G502" s="18">
        <v>990.1</v>
      </c>
      <c r="H502" s="19">
        <f t="shared" si="42"/>
        <v>946.1</v>
      </c>
      <c r="I502" s="17">
        <v>946.1</v>
      </c>
      <c r="J502" s="19">
        <f t="shared" si="43"/>
        <v>569.4018940770937</v>
      </c>
      <c r="K502" s="19">
        <f t="shared" si="44"/>
        <v>604.5828000770938</v>
      </c>
      <c r="L502" s="19">
        <f t="shared" si="40"/>
        <v>622.5974940770938</v>
      </c>
      <c r="M502" s="23">
        <f t="shared" si="41"/>
        <v>613.5901470770938</v>
      </c>
      <c r="N502" s="17">
        <v>26.4</v>
      </c>
      <c r="O502" s="17">
        <v>44.5</v>
      </c>
      <c r="P502" s="17">
        <v>78.1</v>
      </c>
      <c r="Q502" s="24">
        <v>2.544</v>
      </c>
      <c r="R502" s="42">
        <v>188.126</v>
      </c>
      <c r="S502" s="42">
        <f t="shared" si="39"/>
        <v>159.34349999999998</v>
      </c>
      <c r="T502" s="26">
        <v>15.053</v>
      </c>
      <c r="U502" s="23">
        <v>613.5901470770938</v>
      </c>
    </row>
    <row r="503" spans="1:21" ht="12.75">
      <c r="A503" s="1">
        <v>36359</v>
      </c>
      <c r="B503" s="14">
        <v>199</v>
      </c>
      <c r="C503" s="2">
        <v>0.0918981507</v>
      </c>
      <c r="D503" s="15">
        <v>0.0918981507</v>
      </c>
      <c r="E503" s="3">
        <v>4935</v>
      </c>
      <c r="F503" s="16">
        <v>0</v>
      </c>
      <c r="G503" s="18">
        <v>992.5</v>
      </c>
      <c r="H503" s="19">
        <f t="shared" si="42"/>
        <v>948.5</v>
      </c>
      <c r="I503" s="17">
        <v>948.5</v>
      </c>
      <c r="J503" s="19">
        <f t="shared" si="43"/>
        <v>548.3636865895695</v>
      </c>
      <c r="K503" s="19">
        <f t="shared" si="44"/>
        <v>583.5445925895696</v>
      </c>
      <c r="L503" s="19">
        <f t="shared" si="40"/>
        <v>601.5592865895695</v>
      </c>
      <c r="M503" s="23">
        <f t="shared" si="41"/>
        <v>592.5519395895695</v>
      </c>
      <c r="N503" s="17">
        <v>26.6</v>
      </c>
      <c r="O503" s="17">
        <v>42.7</v>
      </c>
      <c r="P503" s="17">
        <v>78.1</v>
      </c>
      <c r="Q503" s="24">
        <v>2.393</v>
      </c>
      <c r="R503" s="42">
        <v>167.445</v>
      </c>
      <c r="S503" s="42">
        <f t="shared" si="39"/>
        <v>163.1575</v>
      </c>
      <c r="T503" s="26">
        <v>15.118</v>
      </c>
      <c r="U503" s="23">
        <v>592.5519395895695</v>
      </c>
    </row>
    <row r="504" spans="1:21" ht="12.75">
      <c r="A504" s="1">
        <v>36359</v>
      </c>
      <c r="B504" s="14">
        <v>199</v>
      </c>
      <c r="C504" s="2">
        <v>0.0920138881</v>
      </c>
      <c r="D504" s="15">
        <v>0.0920138881</v>
      </c>
      <c r="E504" s="3">
        <v>4945</v>
      </c>
      <c r="F504" s="16">
        <v>0</v>
      </c>
      <c r="G504" s="18">
        <v>995.3</v>
      </c>
      <c r="H504" s="19">
        <f t="shared" si="42"/>
        <v>951.3</v>
      </c>
      <c r="I504" s="17">
        <v>951.3</v>
      </c>
      <c r="J504" s="19">
        <f t="shared" si="43"/>
        <v>523.8862882561011</v>
      </c>
      <c r="K504" s="19">
        <f t="shared" si="44"/>
        <v>559.0671942561012</v>
      </c>
      <c r="L504" s="19">
        <f t="shared" si="40"/>
        <v>577.0818882561011</v>
      </c>
      <c r="M504" s="23">
        <f t="shared" si="41"/>
        <v>568.0745412561012</v>
      </c>
      <c r="N504" s="17">
        <v>26.6</v>
      </c>
      <c r="O504" s="17">
        <v>47</v>
      </c>
      <c r="P504" s="17">
        <v>78.5</v>
      </c>
      <c r="Q504" s="24">
        <v>2.057</v>
      </c>
      <c r="R504" s="42">
        <v>104.796</v>
      </c>
      <c r="S504" s="42">
        <f t="shared" si="39"/>
        <v>156.482</v>
      </c>
      <c r="T504" s="26">
        <v>15.104</v>
      </c>
      <c r="U504" s="23">
        <v>568.0745412561012</v>
      </c>
    </row>
    <row r="505" spans="1:21" ht="12.75">
      <c r="A505" s="1">
        <v>36359</v>
      </c>
      <c r="B505" s="14">
        <v>199</v>
      </c>
      <c r="C505" s="2">
        <v>0.0921296328</v>
      </c>
      <c r="D505" s="15">
        <v>0.0921296328</v>
      </c>
      <c r="E505" s="3">
        <v>4955</v>
      </c>
      <c r="F505" s="16">
        <v>0</v>
      </c>
      <c r="G505" s="18">
        <v>997.4</v>
      </c>
      <c r="H505" s="19">
        <f t="shared" si="42"/>
        <v>953.4</v>
      </c>
      <c r="I505" s="17">
        <v>953.4</v>
      </c>
      <c r="J505" s="19">
        <f t="shared" si="43"/>
        <v>505.57547296013024</v>
      </c>
      <c r="K505" s="19">
        <f t="shared" si="44"/>
        <v>540.7563789601303</v>
      </c>
      <c r="L505" s="19">
        <f t="shared" si="40"/>
        <v>558.7710729601303</v>
      </c>
      <c r="M505" s="23">
        <f t="shared" si="41"/>
        <v>549.7637259601303</v>
      </c>
      <c r="N505" s="17">
        <v>26.1</v>
      </c>
      <c r="O505" s="17">
        <v>58.5</v>
      </c>
      <c r="P505" s="17">
        <v>78.6</v>
      </c>
      <c r="Q505" s="24">
        <v>2.098</v>
      </c>
      <c r="R505" s="42">
        <v>105.115</v>
      </c>
      <c r="S505" s="42">
        <f t="shared" si="39"/>
        <v>149.8065</v>
      </c>
      <c r="T505" s="26">
        <v>15.007</v>
      </c>
      <c r="U505" s="23">
        <v>549.7637259601303</v>
      </c>
    </row>
    <row r="506" spans="1:21" ht="12.75">
      <c r="A506" s="1">
        <v>36359</v>
      </c>
      <c r="B506" s="14">
        <v>199</v>
      </c>
      <c r="C506" s="2">
        <v>0.0922453701</v>
      </c>
      <c r="D506" s="15">
        <v>0.0922453701</v>
      </c>
      <c r="E506" s="3">
        <v>4965</v>
      </c>
      <c r="F506" s="16">
        <v>0</v>
      </c>
      <c r="G506" s="18">
        <v>999.6</v>
      </c>
      <c r="H506" s="19">
        <f t="shared" si="42"/>
        <v>955.6</v>
      </c>
      <c r="I506" s="17">
        <v>955.6</v>
      </c>
      <c r="J506" s="19">
        <f t="shared" si="43"/>
        <v>486.43592229904334</v>
      </c>
      <c r="K506" s="19">
        <f t="shared" si="44"/>
        <v>521.6168282990434</v>
      </c>
      <c r="L506" s="19">
        <f t="shared" si="40"/>
        <v>539.6315222990434</v>
      </c>
      <c r="M506" s="23">
        <f t="shared" si="41"/>
        <v>530.6241752990434</v>
      </c>
      <c r="N506" s="17">
        <v>26.2</v>
      </c>
      <c r="O506" s="17">
        <v>59.2</v>
      </c>
      <c r="P506" s="17">
        <v>76.3</v>
      </c>
      <c r="Q506" s="24">
        <v>2.148</v>
      </c>
      <c r="R506" s="42">
        <v>105.402</v>
      </c>
      <c r="S506" s="42">
        <f t="shared" si="39"/>
        <v>139.62033333333335</v>
      </c>
      <c r="T506" s="26">
        <v>15.106</v>
      </c>
      <c r="U506" s="23">
        <v>530.6241752990434</v>
      </c>
    </row>
    <row r="507" spans="1:21" ht="12.75">
      <c r="A507" s="1">
        <v>36359</v>
      </c>
      <c r="B507" s="14">
        <v>199</v>
      </c>
      <c r="C507" s="2">
        <v>0.0923611075</v>
      </c>
      <c r="D507" s="15">
        <v>0.0923611075</v>
      </c>
      <c r="E507" s="3">
        <v>4975</v>
      </c>
      <c r="F507" s="16">
        <v>0</v>
      </c>
      <c r="G507" s="18">
        <v>1002.7</v>
      </c>
      <c r="H507" s="19">
        <f t="shared" si="42"/>
        <v>958.7</v>
      </c>
      <c r="I507" s="17">
        <v>958.7</v>
      </c>
      <c r="J507" s="19">
        <f t="shared" si="43"/>
        <v>459.5412122163759</v>
      </c>
      <c r="K507" s="19">
        <f t="shared" si="44"/>
        <v>494.7221182163759</v>
      </c>
      <c r="L507" s="19">
        <f t="shared" si="40"/>
        <v>512.7368122163759</v>
      </c>
      <c r="M507" s="23">
        <f t="shared" si="41"/>
        <v>503.72946521637596</v>
      </c>
      <c r="N507" s="17">
        <v>26.4</v>
      </c>
      <c r="O507" s="17">
        <v>58.9</v>
      </c>
      <c r="P507" s="17">
        <v>74.9</v>
      </c>
      <c r="Q507" s="24">
        <v>2.169</v>
      </c>
      <c r="R507" s="42">
        <v>126.722</v>
      </c>
      <c r="S507" s="42">
        <f t="shared" si="39"/>
        <v>132.93433333333334</v>
      </c>
      <c r="T507" s="26">
        <v>15.115</v>
      </c>
      <c r="U507" s="23">
        <v>503.72946521637596</v>
      </c>
    </row>
    <row r="508" spans="1:21" ht="12.75">
      <c r="A508" s="1">
        <v>36359</v>
      </c>
      <c r="B508" s="14">
        <v>199</v>
      </c>
      <c r="C508" s="2">
        <v>0.0924768522</v>
      </c>
      <c r="D508" s="15">
        <v>0.0924768522</v>
      </c>
      <c r="E508" s="3">
        <v>4985</v>
      </c>
      <c r="F508" s="16">
        <v>0</v>
      </c>
      <c r="G508" s="18">
        <v>1004.5</v>
      </c>
      <c r="H508" s="19">
        <f t="shared" si="42"/>
        <v>960.5</v>
      </c>
      <c r="I508" s="17">
        <v>960.5</v>
      </c>
      <c r="J508" s="19">
        <f t="shared" si="43"/>
        <v>443.96480866042486</v>
      </c>
      <c r="K508" s="19">
        <f t="shared" si="44"/>
        <v>479.14571466042486</v>
      </c>
      <c r="L508" s="19">
        <f t="shared" si="40"/>
        <v>497.1604086604249</v>
      </c>
      <c r="M508" s="23">
        <f t="shared" si="41"/>
        <v>488.1530616604249</v>
      </c>
      <c r="N508" s="17">
        <v>26.6</v>
      </c>
      <c r="O508" s="17">
        <v>58.7</v>
      </c>
      <c r="P508" s="17">
        <v>75.4</v>
      </c>
      <c r="Q508" s="24">
        <v>2.279</v>
      </c>
      <c r="R508" s="42">
        <v>148.073</v>
      </c>
      <c r="S508" s="42">
        <f t="shared" si="39"/>
        <v>126.25883333333333</v>
      </c>
      <c r="T508" s="26">
        <v>15.148</v>
      </c>
      <c r="U508" s="23">
        <v>488.1530616604249</v>
      </c>
    </row>
    <row r="509" spans="1:21" ht="12.75">
      <c r="A509" s="1">
        <v>36359</v>
      </c>
      <c r="B509" s="14">
        <v>199</v>
      </c>
      <c r="C509" s="2">
        <v>0.0925925896</v>
      </c>
      <c r="D509" s="15">
        <v>0.0925925896</v>
      </c>
      <c r="E509" s="3">
        <v>4995</v>
      </c>
      <c r="F509" s="16">
        <v>0</v>
      </c>
      <c r="G509" s="18">
        <v>1005.8</v>
      </c>
      <c r="H509" s="19">
        <f t="shared" si="42"/>
        <v>961.8</v>
      </c>
      <c r="I509" s="17">
        <v>961.8</v>
      </c>
      <c r="J509" s="19">
        <f t="shared" si="43"/>
        <v>432.7333271754316</v>
      </c>
      <c r="K509" s="19">
        <f t="shared" si="44"/>
        <v>467.9142331754316</v>
      </c>
      <c r="L509" s="19">
        <f t="shared" si="40"/>
        <v>485.9289271754316</v>
      </c>
      <c r="M509" s="23">
        <f t="shared" si="41"/>
        <v>476.9215801754316</v>
      </c>
      <c r="N509" s="17">
        <v>26.5</v>
      </c>
      <c r="O509" s="17">
        <v>59.7</v>
      </c>
      <c r="P509" s="17">
        <v>76.2</v>
      </c>
      <c r="Q509" s="24">
        <v>2.267</v>
      </c>
      <c r="R509" s="42">
        <v>148.392</v>
      </c>
      <c r="S509" s="42">
        <f t="shared" si="39"/>
        <v>123.08333333333333</v>
      </c>
      <c r="T509" s="26">
        <v>15.166</v>
      </c>
      <c r="U509" s="23">
        <v>476.9215801754316</v>
      </c>
    </row>
    <row r="510" spans="1:21" ht="12.75">
      <c r="A510" s="1">
        <v>36359</v>
      </c>
      <c r="B510" s="14">
        <v>199</v>
      </c>
      <c r="C510" s="2">
        <v>0.0927083343</v>
      </c>
      <c r="D510" s="15">
        <v>0.0927083343</v>
      </c>
      <c r="E510" s="3">
        <v>5005</v>
      </c>
      <c r="F510" s="16">
        <v>0</v>
      </c>
      <c r="G510" s="18">
        <v>1007.2</v>
      </c>
      <c r="H510" s="19">
        <f t="shared" si="42"/>
        <v>963.2</v>
      </c>
      <c r="I510" s="17">
        <v>963.2</v>
      </c>
      <c r="J510" s="19">
        <f t="shared" si="43"/>
        <v>420.65485032298244</v>
      </c>
      <c r="K510" s="19">
        <f t="shared" si="44"/>
        <v>455.83575632298243</v>
      </c>
      <c r="L510" s="19">
        <f t="shared" si="40"/>
        <v>473.85045032298245</v>
      </c>
      <c r="M510" s="23">
        <f t="shared" si="41"/>
        <v>464.8431033229824</v>
      </c>
      <c r="N510" s="17">
        <v>26.5</v>
      </c>
      <c r="O510" s="17">
        <v>59.5</v>
      </c>
      <c r="P510" s="17">
        <v>77.4</v>
      </c>
      <c r="Q510" s="24">
        <v>2.645</v>
      </c>
      <c r="R510" s="42">
        <v>211.679</v>
      </c>
      <c r="S510" s="42">
        <f aca="true" t="shared" si="45" ref="S510:S527">AVERAGE(R505:R510)</f>
        <v>140.89716666666666</v>
      </c>
      <c r="T510" s="26">
        <v>15.167</v>
      </c>
      <c r="U510" s="23">
        <v>464.8431033229824</v>
      </c>
    </row>
    <row r="511" spans="1:21" ht="12.75">
      <c r="A511" s="1">
        <v>36359</v>
      </c>
      <c r="B511" s="14">
        <v>199</v>
      </c>
      <c r="C511" s="2">
        <v>0.0928240716</v>
      </c>
      <c r="D511" s="15">
        <v>0.0928240716</v>
      </c>
      <c r="E511" s="3">
        <v>5015</v>
      </c>
      <c r="F511" s="16">
        <v>0</v>
      </c>
      <c r="G511" s="18">
        <v>1009.9</v>
      </c>
      <c r="H511" s="19">
        <f t="shared" si="42"/>
        <v>965.9</v>
      </c>
      <c r="I511" s="17">
        <v>965.9</v>
      </c>
      <c r="J511" s="19">
        <f t="shared" si="43"/>
        <v>397.4101420708841</v>
      </c>
      <c r="K511" s="19">
        <f t="shared" si="44"/>
        <v>432.5910480708841</v>
      </c>
      <c r="L511" s="19">
        <f t="shared" si="40"/>
        <v>450.6057420708841</v>
      </c>
      <c r="M511" s="23">
        <f t="shared" si="41"/>
        <v>441.59839507088407</v>
      </c>
      <c r="N511" s="17">
        <v>26.5</v>
      </c>
      <c r="O511" s="17">
        <v>60.9</v>
      </c>
      <c r="P511" s="17">
        <v>71.7</v>
      </c>
      <c r="Q511" s="24">
        <v>2.81</v>
      </c>
      <c r="R511" s="42">
        <v>253.998</v>
      </c>
      <c r="S511" s="42">
        <f t="shared" si="45"/>
        <v>165.71099999999998</v>
      </c>
      <c r="T511" s="26">
        <v>15.174</v>
      </c>
      <c r="U511" s="23">
        <v>441.59839507088407</v>
      </c>
    </row>
    <row r="512" spans="1:21" ht="12.75">
      <c r="A512" s="1">
        <v>36359</v>
      </c>
      <c r="B512" s="14">
        <v>199</v>
      </c>
      <c r="C512" s="2">
        <v>0.0929398164</v>
      </c>
      <c r="D512" s="15">
        <v>0.0929398164</v>
      </c>
      <c r="E512" s="3">
        <v>5025</v>
      </c>
      <c r="F512" s="16">
        <v>0</v>
      </c>
      <c r="G512" s="18">
        <v>1012.1</v>
      </c>
      <c r="H512" s="19">
        <f t="shared" si="42"/>
        <v>968.1</v>
      </c>
      <c r="I512" s="17">
        <v>968.1</v>
      </c>
      <c r="J512" s="19">
        <f t="shared" si="43"/>
        <v>378.5180005008037</v>
      </c>
      <c r="K512" s="19">
        <f t="shared" si="44"/>
        <v>413.6989065008037</v>
      </c>
      <c r="L512" s="19">
        <f t="shared" si="40"/>
        <v>431.7136005008037</v>
      </c>
      <c r="M512" s="23">
        <f t="shared" si="41"/>
        <v>422.70625350080365</v>
      </c>
      <c r="N512" s="17">
        <v>26.6</v>
      </c>
      <c r="O512" s="17">
        <v>62.3</v>
      </c>
      <c r="P512" s="17">
        <v>69.3</v>
      </c>
      <c r="Q512" s="24">
        <v>2.72</v>
      </c>
      <c r="R512" s="42">
        <v>233.349</v>
      </c>
      <c r="S512" s="42">
        <f t="shared" si="45"/>
        <v>187.03549999999998</v>
      </c>
      <c r="T512" s="26">
        <v>15.157</v>
      </c>
      <c r="U512" s="23">
        <v>422.70625350080365</v>
      </c>
    </row>
    <row r="513" spans="1:21" ht="12.75">
      <c r="A513" s="1">
        <v>36359</v>
      </c>
      <c r="B513" s="14">
        <v>199</v>
      </c>
      <c r="C513" s="2">
        <v>0.0930555537</v>
      </c>
      <c r="D513" s="15">
        <v>0.0930555537</v>
      </c>
      <c r="E513" s="3">
        <v>5035</v>
      </c>
      <c r="F513" s="16">
        <v>0</v>
      </c>
      <c r="G513" s="18">
        <v>1014.8</v>
      </c>
      <c r="H513" s="19">
        <f t="shared" si="42"/>
        <v>970.8</v>
      </c>
      <c r="I513" s="17">
        <v>970.8</v>
      </c>
      <c r="J513" s="19">
        <f t="shared" si="43"/>
        <v>355.39078074017567</v>
      </c>
      <c r="K513" s="19">
        <f t="shared" si="44"/>
        <v>390.57168674017566</v>
      </c>
      <c r="L513" s="19">
        <f t="shared" si="40"/>
        <v>408.5863807401757</v>
      </c>
      <c r="M513" s="23">
        <f t="shared" si="41"/>
        <v>399.57903374017565</v>
      </c>
      <c r="N513" s="17">
        <v>26.6</v>
      </c>
      <c r="O513" s="17">
        <v>65.7</v>
      </c>
      <c r="P513" s="17">
        <v>64.3</v>
      </c>
      <c r="Q513" s="24">
        <v>2.563</v>
      </c>
      <c r="R513" s="42">
        <v>212.669</v>
      </c>
      <c r="S513" s="42">
        <f t="shared" si="45"/>
        <v>201.36</v>
      </c>
      <c r="T513" s="26">
        <v>15.14</v>
      </c>
      <c r="U513" s="23">
        <v>399.57903374017565</v>
      </c>
    </row>
    <row r="514" spans="1:21" ht="12.75">
      <c r="A514" s="1">
        <v>36359</v>
      </c>
      <c r="B514" s="14">
        <v>199</v>
      </c>
      <c r="C514" s="2">
        <v>0.0931712985</v>
      </c>
      <c r="D514" s="15">
        <v>0.0931712985</v>
      </c>
      <c r="E514" s="3">
        <v>5045</v>
      </c>
      <c r="F514" s="16">
        <v>0</v>
      </c>
      <c r="G514" s="18">
        <v>1019</v>
      </c>
      <c r="H514" s="19">
        <f t="shared" si="42"/>
        <v>975</v>
      </c>
      <c r="I514" s="17">
        <v>975</v>
      </c>
      <c r="J514" s="19">
        <f t="shared" si="43"/>
        <v>319.54264637170365</v>
      </c>
      <c r="K514" s="19">
        <f t="shared" si="44"/>
        <v>354.72355237170365</v>
      </c>
      <c r="L514" s="19">
        <f t="shared" si="40"/>
        <v>372.73824637170367</v>
      </c>
      <c r="M514" s="23">
        <f t="shared" si="41"/>
        <v>363.7308993717037</v>
      </c>
      <c r="N514" s="17">
        <v>26.8</v>
      </c>
      <c r="O514" s="17">
        <v>66.9</v>
      </c>
      <c r="P514" s="17">
        <v>60.6</v>
      </c>
      <c r="Q514" s="24">
        <v>2.424</v>
      </c>
      <c r="R514" s="42">
        <v>170.956</v>
      </c>
      <c r="S514" s="42">
        <f t="shared" si="45"/>
        <v>205.1738333333333</v>
      </c>
      <c r="T514" s="26">
        <v>15.127</v>
      </c>
      <c r="U514" s="23">
        <v>363.7308993717037</v>
      </c>
    </row>
    <row r="515" spans="1:21" ht="12.75">
      <c r="A515" s="1">
        <v>36359</v>
      </c>
      <c r="B515" s="14">
        <v>199</v>
      </c>
      <c r="C515" s="2">
        <v>0.0932870358</v>
      </c>
      <c r="D515" s="15">
        <v>0.0932870358</v>
      </c>
      <c r="E515" s="3">
        <v>5055</v>
      </c>
      <c r="F515" s="16">
        <v>0</v>
      </c>
      <c r="G515" s="18">
        <v>1022.4</v>
      </c>
      <c r="H515" s="19">
        <f t="shared" si="42"/>
        <v>978.4</v>
      </c>
      <c r="I515" s="17">
        <v>978.4</v>
      </c>
      <c r="J515" s="19">
        <f t="shared" si="43"/>
        <v>290.63565018432615</v>
      </c>
      <c r="K515" s="19">
        <f t="shared" si="44"/>
        <v>325.81655618432615</v>
      </c>
      <c r="L515" s="19">
        <f t="shared" si="40"/>
        <v>343.83125018432617</v>
      </c>
      <c r="M515" s="23">
        <f t="shared" si="41"/>
        <v>334.8239031843261</v>
      </c>
      <c r="N515" s="17">
        <v>27</v>
      </c>
      <c r="O515" s="17">
        <v>68.4</v>
      </c>
      <c r="P515" s="17">
        <v>53.4</v>
      </c>
      <c r="Q515" s="24">
        <v>2.492</v>
      </c>
      <c r="R515" s="42">
        <v>192.275</v>
      </c>
      <c r="S515" s="42">
        <f t="shared" si="45"/>
        <v>212.48766666666668</v>
      </c>
      <c r="T515" s="26">
        <v>15.125</v>
      </c>
      <c r="U515" s="23">
        <v>334.8239031843261</v>
      </c>
    </row>
    <row r="516" spans="1:21" ht="12.75">
      <c r="A516" s="1">
        <v>36359</v>
      </c>
      <c r="B516" s="14">
        <v>199</v>
      </c>
      <c r="C516" s="2">
        <v>0.0934027806</v>
      </c>
      <c r="D516" s="15">
        <v>0.0934027806</v>
      </c>
      <c r="E516" s="3">
        <v>5065</v>
      </c>
      <c r="F516" s="16">
        <v>0</v>
      </c>
      <c r="G516" s="18">
        <v>1026.5</v>
      </c>
      <c r="H516" s="19">
        <f t="shared" si="42"/>
        <v>982.5</v>
      </c>
      <c r="I516" s="17">
        <v>982.5</v>
      </c>
      <c r="J516" s="19">
        <f t="shared" si="43"/>
        <v>255.9105237226746</v>
      </c>
      <c r="K516" s="19">
        <f t="shared" si="44"/>
        <v>291.0914297226746</v>
      </c>
      <c r="L516" s="19">
        <f t="shared" si="40"/>
        <v>309.1061237226746</v>
      </c>
      <c r="M516" s="23">
        <f t="shared" si="41"/>
        <v>300.09877672267464</v>
      </c>
      <c r="N516" s="17">
        <v>27</v>
      </c>
      <c r="O516" s="17">
        <v>70.9</v>
      </c>
      <c r="P516" s="17">
        <v>57.4</v>
      </c>
      <c r="Q516" s="24">
        <v>2.841</v>
      </c>
      <c r="R516" s="42">
        <v>255.626</v>
      </c>
      <c r="S516" s="42">
        <f t="shared" si="45"/>
        <v>219.81216666666668</v>
      </c>
      <c r="T516" s="26">
        <v>15.161</v>
      </c>
      <c r="U516" s="23">
        <v>300.09877672267464</v>
      </c>
    </row>
    <row r="517" spans="1:21" ht="12.75">
      <c r="A517" s="1">
        <v>36359</v>
      </c>
      <c r="B517" s="14">
        <v>199</v>
      </c>
      <c r="C517" s="2">
        <v>0.0935185179</v>
      </c>
      <c r="D517" s="15">
        <v>0.0935185179</v>
      </c>
      <c r="E517" s="3">
        <v>5075</v>
      </c>
      <c r="F517" s="16">
        <v>0</v>
      </c>
      <c r="G517" s="18">
        <v>1030</v>
      </c>
      <c r="H517" s="19">
        <f t="shared" si="42"/>
        <v>986</v>
      </c>
      <c r="I517" s="17">
        <v>986</v>
      </c>
      <c r="J517" s="19">
        <f t="shared" si="43"/>
        <v>226.38158246941447</v>
      </c>
      <c r="K517" s="19">
        <f t="shared" si="44"/>
        <v>261.56248846941446</v>
      </c>
      <c r="L517" s="19">
        <f t="shared" si="40"/>
        <v>279.5771824694145</v>
      </c>
      <c r="M517" s="23">
        <f t="shared" si="41"/>
        <v>270.56983546941444</v>
      </c>
      <c r="N517" s="17">
        <v>27.2</v>
      </c>
      <c r="O517" s="17">
        <v>72.6</v>
      </c>
      <c r="P517" s="17">
        <v>50.4</v>
      </c>
      <c r="Q517" s="24">
        <v>2.821</v>
      </c>
      <c r="R517" s="42">
        <v>255.945</v>
      </c>
      <c r="S517" s="42">
        <f t="shared" si="45"/>
        <v>220.13666666666666</v>
      </c>
      <c r="T517" s="26">
        <v>15.175</v>
      </c>
      <c r="U517" s="23">
        <v>270.56983546941444</v>
      </c>
    </row>
    <row r="518" spans="1:21" ht="12.75">
      <c r="A518" s="1">
        <v>36359</v>
      </c>
      <c r="B518" s="14">
        <v>199</v>
      </c>
      <c r="C518" s="2">
        <v>0.0936342627</v>
      </c>
      <c r="D518" s="15">
        <v>0.0936342627</v>
      </c>
      <c r="E518" s="3">
        <v>5085</v>
      </c>
      <c r="F518" s="16">
        <v>0</v>
      </c>
      <c r="G518" s="18">
        <v>1033.3</v>
      </c>
      <c r="H518" s="19">
        <f t="shared" si="42"/>
        <v>989.3</v>
      </c>
      <c r="I518" s="17">
        <v>989.3</v>
      </c>
      <c r="J518" s="19">
        <f t="shared" si="43"/>
        <v>198.63585774738058</v>
      </c>
      <c r="K518" s="19">
        <f t="shared" si="44"/>
        <v>233.81676374738058</v>
      </c>
      <c r="L518" s="19">
        <f t="shared" si="40"/>
        <v>251.83145774738057</v>
      </c>
      <c r="M518" s="23">
        <f t="shared" si="41"/>
        <v>242.8241107473806</v>
      </c>
      <c r="N518" s="17">
        <v>27.2</v>
      </c>
      <c r="O518" s="17">
        <v>70.9</v>
      </c>
      <c r="P518" s="17">
        <v>47.4</v>
      </c>
      <c r="Q518" s="24">
        <v>3.14</v>
      </c>
      <c r="R518" s="42">
        <v>319.233</v>
      </c>
      <c r="S518" s="42">
        <f t="shared" si="45"/>
        <v>234.45066666666665</v>
      </c>
      <c r="T518" s="26">
        <v>15.098</v>
      </c>
      <c r="U518" s="23">
        <v>242.8241107473806</v>
      </c>
    </row>
    <row r="519" spans="1:21" ht="12.75">
      <c r="A519" s="1">
        <v>36359</v>
      </c>
      <c r="B519" s="14">
        <v>199</v>
      </c>
      <c r="C519" s="2">
        <v>0.09375</v>
      </c>
      <c r="D519" s="15">
        <v>0.09375</v>
      </c>
      <c r="E519" s="3">
        <v>5095</v>
      </c>
      <c r="F519" s="16">
        <v>0</v>
      </c>
      <c r="G519" s="18">
        <v>1036.8</v>
      </c>
      <c r="H519" s="19">
        <f t="shared" si="42"/>
        <v>992.8</v>
      </c>
      <c r="I519" s="17">
        <v>992.8</v>
      </c>
      <c r="J519" s="19">
        <f t="shared" si="43"/>
        <v>169.30952707821294</v>
      </c>
      <c r="K519" s="19">
        <f t="shared" si="44"/>
        <v>204.49043307821293</v>
      </c>
      <c r="L519" s="19">
        <f t="shared" si="40"/>
        <v>222.50512707821292</v>
      </c>
      <c r="M519" s="23">
        <f t="shared" si="41"/>
        <v>213.49778007821294</v>
      </c>
      <c r="N519" s="17">
        <v>27.3</v>
      </c>
      <c r="O519" s="17">
        <v>76.6</v>
      </c>
      <c r="P519" s="17">
        <v>43.5</v>
      </c>
      <c r="Q519" s="24">
        <v>3.306</v>
      </c>
      <c r="R519" s="42">
        <v>361.584</v>
      </c>
      <c r="S519" s="42">
        <f t="shared" si="45"/>
        <v>259.26983333333334</v>
      </c>
      <c r="T519" s="26">
        <v>15.224</v>
      </c>
      <c r="U519" s="23">
        <v>213.49778007821294</v>
      </c>
    </row>
    <row r="520" spans="1:21" ht="12.75">
      <c r="A520" s="1">
        <v>36359</v>
      </c>
      <c r="B520" s="14">
        <v>199</v>
      </c>
      <c r="C520" s="2">
        <v>0.0938657373</v>
      </c>
      <c r="D520" s="15">
        <v>0.0938657373</v>
      </c>
      <c r="E520" s="3">
        <v>5105</v>
      </c>
      <c r="F520" s="16">
        <v>0</v>
      </c>
      <c r="G520" s="18">
        <v>1042.4</v>
      </c>
      <c r="H520" s="19">
        <f t="shared" si="42"/>
        <v>998.4000000000001</v>
      </c>
      <c r="I520" s="17">
        <v>998.4</v>
      </c>
      <c r="J520" s="19">
        <f t="shared" si="43"/>
        <v>122.60176262876661</v>
      </c>
      <c r="K520" s="19">
        <f t="shared" si="44"/>
        <v>157.7826686287666</v>
      </c>
      <c r="L520" s="19">
        <f t="shared" si="40"/>
        <v>175.79736262876662</v>
      </c>
      <c r="M520" s="23">
        <f t="shared" si="41"/>
        <v>166.7900156287666</v>
      </c>
      <c r="N520" s="17">
        <v>27.5</v>
      </c>
      <c r="O520" s="17">
        <v>78.1</v>
      </c>
      <c r="P520" s="17">
        <v>73.4</v>
      </c>
      <c r="Q520" s="24">
        <v>3.18</v>
      </c>
      <c r="R520" s="42">
        <v>340.903</v>
      </c>
      <c r="S520" s="42">
        <f t="shared" si="45"/>
        <v>287.59433333333334</v>
      </c>
      <c r="T520" s="26">
        <v>15.206</v>
      </c>
      <c r="U520" s="23">
        <v>166.7900156287666</v>
      </c>
    </row>
    <row r="521" spans="1:21" ht="12.75">
      <c r="A521" s="1">
        <v>36359</v>
      </c>
      <c r="B521" s="14">
        <v>199</v>
      </c>
      <c r="C521" s="2">
        <v>0.0939814821</v>
      </c>
      <c r="D521" s="15">
        <v>0.0939814821</v>
      </c>
      <c r="E521" s="3">
        <v>5115</v>
      </c>
      <c r="F521" s="16">
        <v>0</v>
      </c>
      <c r="G521" s="18">
        <v>1047</v>
      </c>
      <c r="H521" s="19">
        <f t="shared" si="42"/>
        <v>1003</v>
      </c>
      <c r="I521" s="17">
        <v>1003</v>
      </c>
      <c r="J521" s="19">
        <f t="shared" si="43"/>
        <v>84.43023912189116</v>
      </c>
      <c r="K521" s="19">
        <f t="shared" si="44"/>
        <v>119.61114512189116</v>
      </c>
      <c r="L521" s="19">
        <f aca="true" t="shared" si="46" ref="L521:L584">(J521+53.1956)</f>
        <v>137.62583912189115</v>
      </c>
      <c r="M521" s="23">
        <f aca="true" t="shared" si="47" ref="M521:M584">AVERAGE(K521:L521)</f>
        <v>128.61849212189117</v>
      </c>
      <c r="N521" s="17">
        <v>27.8</v>
      </c>
      <c r="O521" s="17">
        <v>77.8</v>
      </c>
      <c r="P521" s="17">
        <v>51.9</v>
      </c>
      <c r="Q521" s="24">
        <v>3.336</v>
      </c>
      <c r="R521" s="42">
        <v>362.19</v>
      </c>
      <c r="S521" s="42">
        <f t="shared" si="45"/>
        <v>315.91350000000006</v>
      </c>
      <c r="T521" s="26">
        <v>15.123</v>
      </c>
      <c r="U521" s="23">
        <v>128.61849212189117</v>
      </c>
    </row>
    <row r="522" spans="1:21" ht="12.75">
      <c r="A522" s="1">
        <v>36359</v>
      </c>
      <c r="B522" s="14">
        <v>199</v>
      </c>
      <c r="C522" s="2">
        <v>0.0940972194</v>
      </c>
      <c r="D522" s="15">
        <v>0.0940972194</v>
      </c>
      <c r="E522" s="3">
        <v>5125</v>
      </c>
      <c r="F522" s="16">
        <v>0</v>
      </c>
      <c r="G522" s="18">
        <v>1051</v>
      </c>
      <c r="H522" s="19">
        <f aca="true" t="shared" si="48" ref="H522:H585">(G522-44)</f>
        <v>1007</v>
      </c>
      <c r="I522" s="17">
        <v>1007</v>
      </c>
      <c r="J522" s="19">
        <f aca="true" t="shared" si="49" ref="J522:J585">(8303.951372*LN(1013.25/H522))</f>
        <v>51.37964276739776</v>
      </c>
      <c r="K522" s="19">
        <f aca="true" t="shared" si="50" ref="K522:K585">(J522+35.180906)</f>
        <v>86.56054876739776</v>
      </c>
      <c r="L522" s="19">
        <f t="shared" si="46"/>
        <v>104.57524276739775</v>
      </c>
      <c r="M522" s="23">
        <f t="shared" si="47"/>
        <v>95.56789576739776</v>
      </c>
      <c r="N522" s="17">
        <v>28</v>
      </c>
      <c r="O522" s="17">
        <v>77.7</v>
      </c>
      <c r="P522" s="17">
        <v>48.8</v>
      </c>
      <c r="Q522" s="24">
        <v>3.009</v>
      </c>
      <c r="R522" s="42">
        <v>299.509</v>
      </c>
      <c r="S522" s="42">
        <f t="shared" si="45"/>
        <v>323.2273333333333</v>
      </c>
      <c r="T522" s="26">
        <v>15.163</v>
      </c>
      <c r="U522" s="23">
        <v>95.56789576739776</v>
      </c>
    </row>
    <row r="523" spans="1:21" ht="12.75">
      <c r="A523" s="1">
        <v>36359</v>
      </c>
      <c r="B523" s="14">
        <v>199</v>
      </c>
      <c r="C523" s="2">
        <v>0.0942129642</v>
      </c>
      <c r="D523" s="15">
        <v>0.0942129642</v>
      </c>
      <c r="E523" s="3">
        <v>5135</v>
      </c>
      <c r="F523" s="16">
        <v>0</v>
      </c>
      <c r="G523" s="18">
        <v>1054.9</v>
      </c>
      <c r="H523" s="19">
        <f t="shared" si="48"/>
        <v>1010.9000000000001</v>
      </c>
      <c r="I523" s="17">
        <v>1010.9</v>
      </c>
      <c r="J523" s="19">
        <f t="shared" si="49"/>
        <v>19.28147073272994</v>
      </c>
      <c r="K523" s="19">
        <f t="shared" si="50"/>
        <v>54.462376732729936</v>
      </c>
      <c r="L523" s="19">
        <f t="shared" si="46"/>
        <v>72.47707073272994</v>
      </c>
      <c r="M523" s="23">
        <f t="shared" si="47"/>
        <v>63.46972373272994</v>
      </c>
      <c r="N523" s="17">
        <v>28.1</v>
      </c>
      <c r="O523" s="17">
        <v>77</v>
      </c>
      <c r="P523" s="17">
        <v>49.8</v>
      </c>
      <c r="Q523" s="24">
        <v>3.15</v>
      </c>
      <c r="R523" s="42">
        <v>341.861</v>
      </c>
      <c r="S523" s="42">
        <f t="shared" si="45"/>
        <v>337.5466666666667</v>
      </c>
      <c r="T523" s="26">
        <v>15.176</v>
      </c>
      <c r="U523" s="23">
        <v>63.46972373272994</v>
      </c>
    </row>
    <row r="524" spans="1:21" ht="12.75">
      <c r="A524" s="1">
        <v>36359</v>
      </c>
      <c r="B524" s="14">
        <v>199</v>
      </c>
      <c r="C524" s="2">
        <v>0.0943287015</v>
      </c>
      <c r="D524" s="15">
        <v>0.0943287015</v>
      </c>
      <c r="E524" s="3">
        <v>5145</v>
      </c>
      <c r="F524" s="16">
        <v>0</v>
      </c>
      <c r="G524" s="18">
        <v>1057.5</v>
      </c>
      <c r="H524" s="19">
        <f t="shared" si="48"/>
        <v>1013.5</v>
      </c>
      <c r="I524" s="17">
        <v>1013.5</v>
      </c>
      <c r="J524" s="19">
        <f t="shared" si="49"/>
        <v>-2.0485879891737238</v>
      </c>
      <c r="K524" s="19">
        <f t="shared" si="50"/>
        <v>33.132318010826275</v>
      </c>
      <c r="L524" s="19">
        <f t="shared" si="46"/>
        <v>51.14701201082627</v>
      </c>
      <c r="M524" s="23">
        <f t="shared" si="47"/>
        <v>42.13966501082628</v>
      </c>
      <c r="N524" s="17">
        <v>28.2</v>
      </c>
      <c r="O524" s="17">
        <v>76.6</v>
      </c>
      <c r="P524" s="17">
        <v>50.2</v>
      </c>
      <c r="Q524" s="24">
        <v>2.861</v>
      </c>
      <c r="R524" s="42">
        <v>279.18</v>
      </c>
      <c r="S524" s="42">
        <f t="shared" si="45"/>
        <v>330.8711666666667</v>
      </c>
      <c r="T524" s="26">
        <v>15.065</v>
      </c>
      <c r="U524" s="23">
        <v>42.13966501082628</v>
      </c>
    </row>
    <row r="525" spans="1:21" ht="12.75">
      <c r="A525" s="1">
        <v>36359</v>
      </c>
      <c r="B525" s="14">
        <v>199</v>
      </c>
      <c r="C525" s="2">
        <v>0.0944444463</v>
      </c>
      <c r="D525" s="15">
        <v>0.0944444463</v>
      </c>
      <c r="E525" s="3">
        <v>5155</v>
      </c>
      <c r="F525" s="16">
        <v>0</v>
      </c>
      <c r="G525" s="18">
        <v>1057.2</v>
      </c>
      <c r="H525" s="19">
        <f t="shared" si="48"/>
        <v>1013.2</v>
      </c>
      <c r="I525" s="17">
        <v>1013.2</v>
      </c>
      <c r="J525" s="19">
        <f t="shared" si="49"/>
        <v>0.4097782513107329</v>
      </c>
      <c r="K525" s="19">
        <f t="shared" si="50"/>
        <v>35.59068425131073</v>
      </c>
      <c r="L525" s="19">
        <f t="shared" si="46"/>
        <v>53.60537825131073</v>
      </c>
      <c r="M525" s="23">
        <f t="shared" si="47"/>
        <v>44.59803125131073</v>
      </c>
      <c r="N525" s="17">
        <v>28.4</v>
      </c>
      <c r="O525" s="17">
        <v>76.3</v>
      </c>
      <c r="P525" s="17">
        <v>50.9</v>
      </c>
      <c r="Q525" s="24">
        <v>3.19</v>
      </c>
      <c r="S525" s="42">
        <f t="shared" si="45"/>
        <v>324.72860000000003</v>
      </c>
      <c r="T525" s="26">
        <v>0.026</v>
      </c>
      <c r="U525" s="23">
        <v>44.59803125131073</v>
      </c>
    </row>
    <row r="526" spans="1:21" ht="12.75">
      <c r="A526" s="1">
        <v>36359</v>
      </c>
      <c r="B526" s="14">
        <v>199</v>
      </c>
      <c r="C526" s="2">
        <v>0.0945601836</v>
      </c>
      <c r="D526" s="15">
        <v>0.0945601836</v>
      </c>
      <c r="E526" s="3">
        <v>5165</v>
      </c>
      <c r="F526" s="16">
        <v>0</v>
      </c>
      <c r="G526" s="18">
        <v>1054.9</v>
      </c>
      <c r="H526" s="19">
        <f t="shared" si="48"/>
        <v>1010.9000000000001</v>
      </c>
      <c r="I526" s="17">
        <v>1010.9</v>
      </c>
      <c r="J526" s="19">
        <f t="shared" si="49"/>
        <v>19.28147073272994</v>
      </c>
      <c r="K526" s="19">
        <f t="shared" si="50"/>
        <v>54.462376732729936</v>
      </c>
      <c r="L526" s="19">
        <f t="shared" si="46"/>
        <v>72.47707073272994</v>
      </c>
      <c r="M526" s="23">
        <f t="shared" si="47"/>
        <v>63.46972373272994</v>
      </c>
      <c r="N526" s="17">
        <v>28.6</v>
      </c>
      <c r="O526" s="17">
        <v>75.3</v>
      </c>
      <c r="P526" s="17">
        <v>49.9</v>
      </c>
      <c r="Q526" s="24">
        <v>2.891</v>
      </c>
      <c r="S526" s="42">
        <f t="shared" si="45"/>
        <v>320.685</v>
      </c>
      <c r="T526" s="26">
        <v>0.021</v>
      </c>
      <c r="U526" s="23">
        <v>63.46972373272994</v>
      </c>
    </row>
    <row r="527" spans="1:21" ht="12.75">
      <c r="A527" s="1">
        <v>36359</v>
      </c>
      <c r="B527" s="14">
        <v>199</v>
      </c>
      <c r="C527" s="2">
        <v>0.0946759284</v>
      </c>
      <c r="D527" s="15">
        <v>0.0946759284</v>
      </c>
      <c r="E527" s="3">
        <v>5175</v>
      </c>
      <c r="F527" s="16">
        <v>0</v>
      </c>
      <c r="G527" s="18">
        <v>1050.8</v>
      </c>
      <c r="H527" s="19">
        <f t="shared" si="48"/>
        <v>1006.8</v>
      </c>
      <c r="I527" s="17">
        <v>1006.8</v>
      </c>
      <c r="J527" s="19">
        <f t="shared" si="49"/>
        <v>53.029052122707114</v>
      </c>
      <c r="K527" s="19">
        <f t="shared" si="50"/>
        <v>88.20995812270712</v>
      </c>
      <c r="L527" s="19">
        <f t="shared" si="46"/>
        <v>106.22465212270711</v>
      </c>
      <c r="M527" s="23">
        <f t="shared" si="47"/>
        <v>97.21730512270712</v>
      </c>
      <c r="N527" s="17">
        <v>28.6</v>
      </c>
      <c r="O527" s="17">
        <v>74.7</v>
      </c>
      <c r="P527" s="17">
        <v>48.8</v>
      </c>
      <c r="Q527" s="24">
        <v>2.309</v>
      </c>
      <c r="S527" s="42">
        <f t="shared" si="45"/>
        <v>306.84999999999997</v>
      </c>
      <c r="T527" s="26">
        <v>0.02</v>
      </c>
      <c r="U527" s="23">
        <v>97.21730512270712</v>
      </c>
    </row>
    <row r="528" spans="1:21" ht="12.75">
      <c r="A528" s="1">
        <v>36359</v>
      </c>
      <c r="B528" s="14">
        <v>199</v>
      </c>
      <c r="C528" s="2">
        <v>0.0947916657</v>
      </c>
      <c r="D528" s="15">
        <v>0.0947916657</v>
      </c>
      <c r="E528" s="3">
        <v>5185</v>
      </c>
      <c r="F528" s="16">
        <v>0</v>
      </c>
      <c r="G528" s="18">
        <v>1046.6</v>
      </c>
      <c r="H528" s="19">
        <f t="shared" si="48"/>
        <v>1002.5999999999999</v>
      </c>
      <c r="I528" s="17">
        <v>1002.6</v>
      </c>
      <c r="J528" s="19">
        <f t="shared" si="49"/>
        <v>87.74254525755262</v>
      </c>
      <c r="K528" s="19">
        <f t="shared" si="50"/>
        <v>122.92345125755261</v>
      </c>
      <c r="L528" s="19">
        <f t="shared" si="46"/>
        <v>140.9381452575526</v>
      </c>
      <c r="M528" s="23">
        <f t="shared" si="47"/>
        <v>131.93079825755262</v>
      </c>
      <c r="N528" s="17">
        <v>28.6</v>
      </c>
      <c r="O528" s="17">
        <v>72.6</v>
      </c>
      <c r="P528" s="17">
        <v>47.6</v>
      </c>
      <c r="Q528" s="24">
        <v>1.984</v>
      </c>
      <c r="T528" s="26">
        <v>0.021</v>
      </c>
      <c r="U528" s="23">
        <v>131.93079825755262</v>
      </c>
    </row>
    <row r="529" spans="1:21" ht="12.75">
      <c r="A529" s="1">
        <v>36359</v>
      </c>
      <c r="B529" s="14">
        <v>199</v>
      </c>
      <c r="C529" s="2">
        <v>0.0949074104</v>
      </c>
      <c r="D529" s="15">
        <v>0.0949074104</v>
      </c>
      <c r="E529" s="3">
        <v>5195</v>
      </c>
      <c r="F529" s="16">
        <v>0</v>
      </c>
      <c r="G529" s="18">
        <v>1042.6</v>
      </c>
      <c r="H529" s="19">
        <f t="shared" si="48"/>
        <v>998.5999999999999</v>
      </c>
      <c r="I529" s="17">
        <v>998.6</v>
      </c>
      <c r="J529" s="19">
        <f t="shared" si="49"/>
        <v>120.93847742100455</v>
      </c>
      <c r="K529" s="19">
        <f t="shared" si="50"/>
        <v>156.11938342100456</v>
      </c>
      <c r="L529" s="19">
        <f t="shared" si="46"/>
        <v>174.13407742100455</v>
      </c>
      <c r="M529" s="23">
        <f t="shared" si="47"/>
        <v>165.12673042100454</v>
      </c>
      <c r="N529" s="17">
        <v>28.3</v>
      </c>
      <c r="O529" s="17">
        <v>72.2</v>
      </c>
      <c r="P529" s="17">
        <v>44.5</v>
      </c>
      <c r="Q529" s="24">
        <v>1.634</v>
      </c>
      <c r="T529" s="26">
        <v>0.019</v>
      </c>
      <c r="U529" s="23">
        <v>165.12673042100454</v>
      </c>
    </row>
    <row r="530" spans="1:21" ht="12.75">
      <c r="A530" s="1">
        <v>36359</v>
      </c>
      <c r="B530" s="14">
        <v>199</v>
      </c>
      <c r="C530" s="2">
        <v>0.0950231478</v>
      </c>
      <c r="D530" s="15">
        <v>0.0950231478</v>
      </c>
      <c r="E530" s="3">
        <v>5205</v>
      </c>
      <c r="F530" s="16">
        <v>0</v>
      </c>
      <c r="G530" s="18">
        <v>1038.8</v>
      </c>
      <c r="H530" s="19">
        <f t="shared" si="48"/>
        <v>994.8</v>
      </c>
      <c r="I530" s="17">
        <v>994.8</v>
      </c>
      <c r="J530" s="19">
        <f t="shared" si="49"/>
        <v>152.59800730636687</v>
      </c>
      <c r="K530" s="19">
        <f t="shared" si="50"/>
        <v>187.77891330636686</v>
      </c>
      <c r="L530" s="19">
        <f t="shared" si="46"/>
        <v>205.79360730636688</v>
      </c>
      <c r="M530" s="23">
        <f t="shared" si="47"/>
        <v>196.78626030636687</v>
      </c>
      <c r="N530" s="17">
        <v>28.2</v>
      </c>
      <c r="O530" s="17">
        <v>71.3</v>
      </c>
      <c r="P530" s="17">
        <v>40.9</v>
      </c>
      <c r="Q530" s="24">
        <v>1.723</v>
      </c>
      <c r="T530" s="26">
        <v>0.016</v>
      </c>
      <c r="U530" s="23">
        <v>196.78626030636687</v>
      </c>
    </row>
    <row r="531" spans="1:21" ht="12.75">
      <c r="A531" s="1">
        <v>36359</v>
      </c>
      <c r="B531" s="14">
        <v>199</v>
      </c>
      <c r="C531" s="2">
        <v>0.0951388925</v>
      </c>
      <c r="D531" s="15">
        <v>0.0951388925</v>
      </c>
      <c r="E531" s="3">
        <v>5215</v>
      </c>
      <c r="F531" s="16">
        <v>0</v>
      </c>
      <c r="G531" s="18">
        <v>1035</v>
      </c>
      <c r="H531" s="19">
        <f t="shared" si="48"/>
        <v>991</v>
      </c>
      <c r="I531" s="17">
        <v>991</v>
      </c>
      <c r="J531" s="19">
        <f t="shared" si="49"/>
        <v>184.37870398264226</v>
      </c>
      <c r="K531" s="19">
        <f t="shared" si="50"/>
        <v>219.55960998264226</v>
      </c>
      <c r="L531" s="19">
        <f t="shared" si="46"/>
        <v>237.57430398264228</v>
      </c>
      <c r="M531" s="23">
        <f t="shared" si="47"/>
        <v>228.56695698264227</v>
      </c>
      <c r="N531" s="17">
        <v>28.1</v>
      </c>
      <c r="O531" s="17">
        <v>67</v>
      </c>
      <c r="P531" s="17">
        <v>41.9</v>
      </c>
      <c r="Q531" s="24">
        <v>1.256</v>
      </c>
      <c r="T531" s="26">
        <v>0.022</v>
      </c>
      <c r="U531" s="23">
        <v>228.56695698264227</v>
      </c>
    </row>
    <row r="532" spans="1:21" ht="12.75">
      <c r="A532" s="1">
        <v>36359</v>
      </c>
      <c r="B532" s="14">
        <v>199</v>
      </c>
      <c r="C532" s="2">
        <v>0.0952546299</v>
      </c>
      <c r="D532" s="15">
        <v>0.0952546299</v>
      </c>
      <c r="E532" s="3">
        <v>5225</v>
      </c>
      <c r="F532" s="16">
        <v>0</v>
      </c>
      <c r="G532" s="18">
        <v>1031.7</v>
      </c>
      <c r="H532" s="19">
        <f t="shared" si="48"/>
        <v>987.7</v>
      </c>
      <c r="I532" s="17">
        <v>987.7</v>
      </c>
      <c r="J532" s="19">
        <f t="shared" si="49"/>
        <v>212.0767531403499</v>
      </c>
      <c r="K532" s="19">
        <f t="shared" si="50"/>
        <v>247.2576591403499</v>
      </c>
      <c r="L532" s="19">
        <f t="shared" si="46"/>
        <v>265.2723531403499</v>
      </c>
      <c r="M532" s="23">
        <f t="shared" si="47"/>
        <v>256.2650061403499</v>
      </c>
      <c r="N532" s="17">
        <v>27.7</v>
      </c>
      <c r="O532" s="17">
        <v>69</v>
      </c>
      <c r="P532" s="17">
        <v>44.9</v>
      </c>
      <c r="Q532" s="24">
        <v>1.392</v>
      </c>
      <c r="T532" s="26">
        <v>0.019</v>
      </c>
      <c r="U532" s="23">
        <v>256.2650061403499</v>
      </c>
    </row>
    <row r="533" spans="1:21" ht="12.75">
      <c r="A533" s="1">
        <v>36359</v>
      </c>
      <c r="B533" s="14">
        <v>199</v>
      </c>
      <c r="C533" s="2">
        <v>0.0953703672</v>
      </c>
      <c r="D533" s="15">
        <v>0.0953703672</v>
      </c>
      <c r="E533" s="3">
        <v>5235</v>
      </c>
      <c r="F533" s="16">
        <v>0</v>
      </c>
      <c r="G533" s="18">
        <v>1028.6</v>
      </c>
      <c r="H533" s="19">
        <f t="shared" si="48"/>
        <v>984.5999999999999</v>
      </c>
      <c r="I533" s="17">
        <v>984.6</v>
      </c>
      <c r="J533" s="19">
        <f t="shared" si="49"/>
        <v>238.1805613354654</v>
      </c>
      <c r="K533" s="19">
        <f t="shared" si="50"/>
        <v>273.3614673354654</v>
      </c>
      <c r="L533" s="19">
        <f t="shared" si="46"/>
        <v>291.3761613354654</v>
      </c>
      <c r="M533" s="23">
        <f t="shared" si="47"/>
        <v>282.3688143354654</v>
      </c>
      <c r="N533" s="17">
        <v>27.3</v>
      </c>
      <c r="O533" s="17">
        <v>70.7</v>
      </c>
      <c r="P533" s="17">
        <v>48.6</v>
      </c>
      <c r="Q533" s="24">
        <v>1.393</v>
      </c>
      <c r="T533" s="26">
        <v>0.017</v>
      </c>
      <c r="U533" s="23">
        <v>282.3688143354654</v>
      </c>
    </row>
    <row r="534" spans="1:21" ht="12.75">
      <c r="A534" s="1">
        <v>36359</v>
      </c>
      <c r="B534" s="14">
        <v>199</v>
      </c>
      <c r="C534" s="2">
        <v>0.0954861119</v>
      </c>
      <c r="D534" s="15">
        <v>0.0954861119</v>
      </c>
      <c r="E534" s="3">
        <v>5245</v>
      </c>
      <c r="F534" s="16">
        <v>0</v>
      </c>
      <c r="G534" s="18">
        <v>1027.1</v>
      </c>
      <c r="H534" s="19">
        <f t="shared" si="48"/>
        <v>983.0999999999999</v>
      </c>
      <c r="I534" s="17">
        <v>983.1</v>
      </c>
      <c r="J534" s="19">
        <f t="shared" si="49"/>
        <v>250.8409561830443</v>
      </c>
      <c r="K534" s="19">
        <f t="shared" si="50"/>
        <v>286.02186218304433</v>
      </c>
      <c r="L534" s="19">
        <f t="shared" si="46"/>
        <v>304.0365561830443</v>
      </c>
      <c r="M534" s="23">
        <f t="shared" si="47"/>
        <v>295.0292091830443</v>
      </c>
      <c r="N534" s="17">
        <v>27.4</v>
      </c>
      <c r="O534" s="17">
        <v>69.3</v>
      </c>
      <c r="P534" s="17">
        <v>46.4</v>
      </c>
      <c r="Q534" s="24">
        <v>1.296</v>
      </c>
      <c r="T534" s="26">
        <v>0.015</v>
      </c>
      <c r="U534" s="23">
        <v>295.0292091830443</v>
      </c>
    </row>
    <row r="535" spans="1:21" ht="12.75">
      <c r="A535" s="1">
        <v>36359</v>
      </c>
      <c r="B535" s="14">
        <v>199</v>
      </c>
      <c r="C535" s="2">
        <v>0.0956018493</v>
      </c>
      <c r="D535" s="15">
        <v>0.0956018493</v>
      </c>
      <c r="E535" s="3">
        <v>5255</v>
      </c>
      <c r="F535" s="16">
        <v>0</v>
      </c>
      <c r="G535" s="18">
        <v>1023.7</v>
      </c>
      <c r="H535" s="19">
        <f t="shared" si="48"/>
        <v>979.7</v>
      </c>
      <c r="I535" s="17">
        <v>979.7</v>
      </c>
      <c r="J535" s="19">
        <f t="shared" si="49"/>
        <v>279.60951426718555</v>
      </c>
      <c r="K535" s="19">
        <f t="shared" si="50"/>
        <v>314.79042026718554</v>
      </c>
      <c r="L535" s="19">
        <f t="shared" si="46"/>
        <v>332.80511426718556</v>
      </c>
      <c r="M535" s="23">
        <f t="shared" si="47"/>
        <v>323.7977672671856</v>
      </c>
      <c r="N535" s="17">
        <v>27.3</v>
      </c>
      <c r="O535" s="17">
        <v>67.8</v>
      </c>
      <c r="P535" s="17">
        <v>46.9</v>
      </c>
      <c r="Q535" s="24">
        <v>1.562</v>
      </c>
      <c r="T535" s="26">
        <v>0.015</v>
      </c>
      <c r="U535" s="23">
        <v>323.7977672671856</v>
      </c>
    </row>
    <row r="536" spans="1:21" ht="12.75">
      <c r="A536" s="1">
        <v>36359</v>
      </c>
      <c r="B536" s="14">
        <v>199</v>
      </c>
      <c r="C536" s="2">
        <v>0.095717594</v>
      </c>
      <c r="D536" s="15">
        <v>0.095717594</v>
      </c>
      <c r="E536" s="3">
        <v>5265</v>
      </c>
      <c r="F536" s="16">
        <v>0</v>
      </c>
      <c r="G536" s="18">
        <v>1020.7</v>
      </c>
      <c r="H536" s="19">
        <f t="shared" si="48"/>
        <v>976.7</v>
      </c>
      <c r="I536" s="17">
        <v>976.7</v>
      </c>
      <c r="J536" s="19">
        <f t="shared" si="49"/>
        <v>305.0765697179831</v>
      </c>
      <c r="K536" s="19">
        <f t="shared" si="50"/>
        <v>340.2574757179831</v>
      </c>
      <c r="L536" s="19">
        <f t="shared" si="46"/>
        <v>358.2721697179831</v>
      </c>
      <c r="M536" s="23">
        <f t="shared" si="47"/>
        <v>349.26482271798307</v>
      </c>
      <c r="N536" s="17">
        <v>27.2</v>
      </c>
      <c r="O536" s="17">
        <v>65.7</v>
      </c>
      <c r="P536" s="17">
        <v>48.8</v>
      </c>
      <c r="Q536" s="24">
        <v>1.265</v>
      </c>
      <c r="T536" s="26">
        <v>0.014</v>
      </c>
      <c r="U536" s="23">
        <v>349.26482271798307</v>
      </c>
    </row>
    <row r="537" spans="1:21" ht="12.75">
      <c r="A537" s="1">
        <v>36359</v>
      </c>
      <c r="B537" s="14">
        <v>199</v>
      </c>
      <c r="C537" s="2">
        <v>0.0958333313</v>
      </c>
      <c r="D537" s="15">
        <v>0.0958333313</v>
      </c>
      <c r="E537" s="3">
        <v>5275</v>
      </c>
      <c r="F537" s="16">
        <v>0</v>
      </c>
      <c r="G537" s="18">
        <v>1018.1</v>
      </c>
      <c r="H537" s="19">
        <f t="shared" si="48"/>
        <v>974.1</v>
      </c>
      <c r="I537" s="17">
        <v>974.1</v>
      </c>
      <c r="J537" s="19">
        <f t="shared" si="49"/>
        <v>327.21137221025157</v>
      </c>
      <c r="K537" s="19">
        <f t="shared" si="50"/>
        <v>362.39227821025156</v>
      </c>
      <c r="L537" s="19">
        <f t="shared" si="46"/>
        <v>380.4069722102516</v>
      </c>
      <c r="M537" s="23">
        <f t="shared" si="47"/>
        <v>371.39962521025154</v>
      </c>
      <c r="N537" s="17">
        <v>27.1</v>
      </c>
      <c r="O537" s="17">
        <v>64.8</v>
      </c>
      <c r="P537" s="17">
        <v>53.9</v>
      </c>
      <c r="Q537" s="24">
        <v>1.384</v>
      </c>
      <c r="T537" s="26">
        <v>0.015</v>
      </c>
      <c r="U537" s="23">
        <v>371.39962521025154</v>
      </c>
    </row>
    <row r="538" spans="1:21" ht="12.75">
      <c r="A538" s="1">
        <v>36359</v>
      </c>
      <c r="B538" s="14">
        <v>199</v>
      </c>
      <c r="C538" s="2">
        <v>0.0959490761</v>
      </c>
      <c r="D538" s="15">
        <v>0.0959490761</v>
      </c>
      <c r="E538" s="3">
        <v>5285</v>
      </c>
      <c r="F538" s="16">
        <v>0</v>
      </c>
      <c r="G538" s="18">
        <v>1015.4</v>
      </c>
      <c r="H538" s="19">
        <f t="shared" si="48"/>
        <v>971.4</v>
      </c>
      <c r="I538" s="17">
        <v>971.4</v>
      </c>
      <c r="J538" s="19">
        <f t="shared" si="49"/>
        <v>350.26013406969975</v>
      </c>
      <c r="K538" s="19">
        <f t="shared" si="50"/>
        <v>385.44104006969974</v>
      </c>
      <c r="L538" s="19">
        <f t="shared" si="46"/>
        <v>403.45573406969976</v>
      </c>
      <c r="M538" s="23">
        <f t="shared" si="47"/>
        <v>394.4483870696997</v>
      </c>
      <c r="N538" s="17">
        <v>27.1</v>
      </c>
      <c r="O538" s="17">
        <v>62.4</v>
      </c>
      <c r="P538" s="17">
        <v>56.9</v>
      </c>
      <c r="Q538" s="24">
        <v>1.391</v>
      </c>
      <c r="T538" s="26">
        <v>0.015</v>
      </c>
      <c r="U538" s="23">
        <v>394.4483870696997</v>
      </c>
    </row>
    <row r="539" spans="1:21" ht="12.75">
      <c r="A539" s="1">
        <v>36359</v>
      </c>
      <c r="B539" s="14">
        <v>199</v>
      </c>
      <c r="C539" s="2">
        <v>0.0960648134</v>
      </c>
      <c r="D539" s="15">
        <v>0.0960648134</v>
      </c>
      <c r="E539" s="3">
        <v>5295</v>
      </c>
      <c r="F539" s="16">
        <v>0</v>
      </c>
      <c r="G539" s="18">
        <v>1012.2</v>
      </c>
      <c r="H539" s="19">
        <f t="shared" si="48"/>
        <v>968.2</v>
      </c>
      <c r="I539" s="17">
        <v>968.2</v>
      </c>
      <c r="J539" s="19">
        <f t="shared" si="49"/>
        <v>377.6602871940446</v>
      </c>
      <c r="K539" s="19">
        <f t="shared" si="50"/>
        <v>412.8411931940446</v>
      </c>
      <c r="L539" s="19">
        <f t="shared" si="46"/>
        <v>430.8558871940446</v>
      </c>
      <c r="M539" s="23">
        <f t="shared" si="47"/>
        <v>421.84854019404463</v>
      </c>
      <c r="N539" s="17">
        <v>26.9</v>
      </c>
      <c r="O539" s="17">
        <v>61.9</v>
      </c>
      <c r="P539" s="17">
        <v>65.2</v>
      </c>
      <c r="Q539" s="24">
        <v>1.451</v>
      </c>
      <c r="T539" s="26">
        <v>0.014</v>
      </c>
      <c r="U539" s="23">
        <v>421.84854019404463</v>
      </c>
    </row>
    <row r="540" spans="1:21" ht="12.75">
      <c r="A540" s="1">
        <v>36359</v>
      </c>
      <c r="B540" s="14">
        <v>199</v>
      </c>
      <c r="C540" s="2">
        <v>0.0961805582</v>
      </c>
      <c r="D540" s="15">
        <v>0.0961805582</v>
      </c>
      <c r="E540" s="3">
        <v>5305</v>
      </c>
      <c r="F540" s="16">
        <v>0</v>
      </c>
      <c r="G540" s="18">
        <v>1009.3</v>
      </c>
      <c r="H540" s="19">
        <f t="shared" si="48"/>
        <v>965.3</v>
      </c>
      <c r="I540" s="17">
        <v>965.3</v>
      </c>
      <c r="J540" s="19">
        <f t="shared" si="49"/>
        <v>402.5700126006182</v>
      </c>
      <c r="K540" s="19">
        <f t="shared" si="50"/>
        <v>437.7509186006182</v>
      </c>
      <c r="L540" s="19">
        <f t="shared" si="46"/>
        <v>455.7656126006182</v>
      </c>
      <c r="M540" s="23">
        <f t="shared" si="47"/>
        <v>446.7582656006182</v>
      </c>
      <c r="N540" s="17">
        <v>26.7</v>
      </c>
      <c r="O540" s="17">
        <v>60.4</v>
      </c>
      <c r="P540" s="17">
        <v>65.3</v>
      </c>
      <c r="Q540" s="24">
        <v>1.392</v>
      </c>
      <c r="T540" s="26">
        <v>0.013</v>
      </c>
      <c r="U540" s="23">
        <v>446.7582656006182</v>
      </c>
    </row>
    <row r="541" spans="1:21" ht="12.75">
      <c r="A541" s="1">
        <v>36359</v>
      </c>
      <c r="B541" s="14">
        <v>199</v>
      </c>
      <c r="C541" s="2">
        <v>0.0962962955</v>
      </c>
      <c r="D541" s="15">
        <v>0.0962962955</v>
      </c>
      <c r="E541" s="3">
        <v>5315</v>
      </c>
      <c r="F541" s="16">
        <v>0</v>
      </c>
      <c r="G541" s="18">
        <v>1006.5</v>
      </c>
      <c r="H541" s="19">
        <f t="shared" si="48"/>
        <v>962.5</v>
      </c>
      <c r="I541" s="17">
        <v>962.5</v>
      </c>
      <c r="J541" s="19">
        <f t="shared" si="49"/>
        <v>426.69189266231285</v>
      </c>
      <c r="K541" s="19">
        <f t="shared" si="50"/>
        <v>461.87279866231285</v>
      </c>
      <c r="L541" s="19">
        <f t="shared" si="46"/>
        <v>479.88749266231287</v>
      </c>
      <c r="M541" s="23">
        <f t="shared" si="47"/>
        <v>470.8801456623129</v>
      </c>
      <c r="N541" s="17">
        <v>26.6</v>
      </c>
      <c r="O541" s="17">
        <v>59.5</v>
      </c>
      <c r="P541" s="17">
        <v>70.8</v>
      </c>
      <c r="Q541" s="24">
        <v>1.511</v>
      </c>
      <c r="T541" s="26">
        <v>0.013</v>
      </c>
      <c r="U541" s="23">
        <v>470.8801456623129</v>
      </c>
    </row>
    <row r="542" spans="1:21" ht="12.75">
      <c r="A542" s="1">
        <v>36359</v>
      </c>
      <c r="B542" s="14">
        <v>199</v>
      </c>
      <c r="C542" s="2">
        <v>0.0964120403</v>
      </c>
      <c r="D542" s="15">
        <v>0.0964120403</v>
      </c>
      <c r="E542" s="3">
        <v>5325</v>
      </c>
      <c r="F542" s="16">
        <v>0</v>
      </c>
      <c r="G542" s="18">
        <v>1003.5</v>
      </c>
      <c r="H542" s="19">
        <f t="shared" si="48"/>
        <v>959.5</v>
      </c>
      <c r="I542" s="17">
        <v>959.5</v>
      </c>
      <c r="J542" s="19">
        <f t="shared" si="49"/>
        <v>452.6147587884096</v>
      </c>
      <c r="K542" s="19">
        <f t="shared" si="50"/>
        <v>487.79566478840957</v>
      </c>
      <c r="L542" s="19">
        <f t="shared" si="46"/>
        <v>505.8103587884096</v>
      </c>
      <c r="M542" s="23">
        <f t="shared" si="47"/>
        <v>496.80301178840955</v>
      </c>
      <c r="N542" s="17">
        <v>26.4</v>
      </c>
      <c r="O542" s="17">
        <v>59.6</v>
      </c>
      <c r="P542" s="17">
        <v>76.5</v>
      </c>
      <c r="Q542" s="24">
        <v>1.654</v>
      </c>
      <c r="T542" s="26">
        <v>0.015</v>
      </c>
      <c r="U542" s="23">
        <v>496.80301178840955</v>
      </c>
    </row>
    <row r="543" spans="1:21" ht="12.75">
      <c r="A543" s="1">
        <v>36359</v>
      </c>
      <c r="B543" s="14">
        <v>199</v>
      </c>
      <c r="C543" s="2">
        <v>0.0965277776</v>
      </c>
      <c r="D543" s="15">
        <v>0.0965277776</v>
      </c>
      <c r="E543" s="3">
        <v>5335</v>
      </c>
      <c r="F543" s="16">
        <v>0</v>
      </c>
      <c r="G543" s="18">
        <v>1001.1</v>
      </c>
      <c r="H543" s="19">
        <f t="shared" si="48"/>
        <v>957.1</v>
      </c>
      <c r="I543" s="17">
        <v>957.1</v>
      </c>
      <c r="J543" s="19">
        <f t="shared" si="49"/>
        <v>473.41147558858574</v>
      </c>
      <c r="K543" s="19">
        <f t="shared" si="50"/>
        <v>508.59238158858574</v>
      </c>
      <c r="L543" s="19">
        <f t="shared" si="46"/>
        <v>526.6070755885858</v>
      </c>
      <c r="M543" s="23">
        <f t="shared" si="47"/>
        <v>517.5997285885858</v>
      </c>
      <c r="N543" s="17">
        <v>26.4</v>
      </c>
      <c r="O543" s="17">
        <v>59.1</v>
      </c>
      <c r="P543" s="17">
        <v>79.4</v>
      </c>
      <c r="Q543" s="24">
        <v>1.624</v>
      </c>
      <c r="T543" s="26">
        <v>0.015</v>
      </c>
      <c r="U543" s="23">
        <v>517.5997285885858</v>
      </c>
    </row>
    <row r="544" spans="1:21" ht="12.75">
      <c r="A544" s="1">
        <v>36359</v>
      </c>
      <c r="B544" s="14">
        <v>199</v>
      </c>
      <c r="C544" s="2">
        <v>0.0966435149</v>
      </c>
      <c r="D544" s="15">
        <v>0.0966435149</v>
      </c>
      <c r="E544" s="3">
        <v>5345</v>
      </c>
      <c r="F544" s="16">
        <v>0</v>
      </c>
      <c r="G544" s="18">
        <v>998.6</v>
      </c>
      <c r="H544" s="19">
        <f t="shared" si="48"/>
        <v>954.6</v>
      </c>
      <c r="I544" s="17">
        <v>954.6</v>
      </c>
      <c r="J544" s="19">
        <f t="shared" si="49"/>
        <v>495.13024973134037</v>
      </c>
      <c r="K544" s="19">
        <f t="shared" si="50"/>
        <v>530.3111557313404</v>
      </c>
      <c r="L544" s="19">
        <f t="shared" si="46"/>
        <v>548.3258497313403</v>
      </c>
      <c r="M544" s="23">
        <f t="shared" si="47"/>
        <v>539.3185027313403</v>
      </c>
      <c r="N544" s="17">
        <v>26.3</v>
      </c>
      <c r="O544" s="17">
        <v>59.6</v>
      </c>
      <c r="P544" s="17">
        <v>80.8</v>
      </c>
      <c r="Q544" s="24">
        <v>1.503</v>
      </c>
      <c r="T544" s="26">
        <v>0.014</v>
      </c>
      <c r="U544" s="23">
        <v>539.3185027313403</v>
      </c>
    </row>
    <row r="545" spans="1:21" ht="12.75">
      <c r="A545" s="1">
        <v>36359</v>
      </c>
      <c r="B545" s="14">
        <v>199</v>
      </c>
      <c r="C545" s="2">
        <v>0.0967592597</v>
      </c>
      <c r="D545" s="15">
        <v>0.0967592597</v>
      </c>
      <c r="E545" s="3">
        <v>5355</v>
      </c>
      <c r="F545" s="16">
        <v>0</v>
      </c>
      <c r="G545" s="18">
        <v>996.3</v>
      </c>
      <c r="H545" s="19">
        <f t="shared" si="48"/>
        <v>952.3</v>
      </c>
      <c r="I545" s="17">
        <v>952.3</v>
      </c>
      <c r="J545" s="19">
        <f t="shared" si="49"/>
        <v>515.161816585733</v>
      </c>
      <c r="K545" s="19">
        <f t="shared" si="50"/>
        <v>550.3427225857331</v>
      </c>
      <c r="L545" s="19">
        <f t="shared" si="46"/>
        <v>568.3574165857331</v>
      </c>
      <c r="M545" s="23">
        <f t="shared" si="47"/>
        <v>559.3500695857331</v>
      </c>
      <c r="N545" s="17">
        <v>26.2</v>
      </c>
      <c r="O545" s="17">
        <v>57.8</v>
      </c>
      <c r="P545" s="17">
        <v>82.8</v>
      </c>
      <c r="Q545" s="24">
        <v>1.346</v>
      </c>
      <c r="T545" s="26">
        <v>0.014</v>
      </c>
      <c r="U545" s="23">
        <v>559.3500695857331</v>
      </c>
    </row>
    <row r="546" spans="1:21" ht="12.75">
      <c r="A546" s="1">
        <v>36359</v>
      </c>
      <c r="B546" s="14">
        <v>199</v>
      </c>
      <c r="C546" s="2">
        <v>0.096874997</v>
      </c>
      <c r="D546" s="15">
        <v>0.096874997</v>
      </c>
      <c r="E546" s="3">
        <v>5365</v>
      </c>
      <c r="F546" s="16">
        <v>0</v>
      </c>
      <c r="G546" s="18">
        <v>994.2</v>
      </c>
      <c r="H546" s="19">
        <f t="shared" si="48"/>
        <v>950.2</v>
      </c>
      <c r="I546" s="17">
        <v>950.2</v>
      </c>
      <c r="J546" s="19">
        <f t="shared" si="49"/>
        <v>533.4938060348453</v>
      </c>
      <c r="K546" s="19">
        <f t="shared" si="50"/>
        <v>568.6747120348454</v>
      </c>
      <c r="L546" s="19">
        <f t="shared" si="46"/>
        <v>586.6894060348453</v>
      </c>
      <c r="M546" s="23">
        <f t="shared" si="47"/>
        <v>577.6820590348453</v>
      </c>
      <c r="N546" s="17">
        <v>26.4</v>
      </c>
      <c r="O546" s="17">
        <v>49.9</v>
      </c>
      <c r="P546" s="17">
        <v>81.4</v>
      </c>
      <c r="Q546" s="24">
        <v>1.582</v>
      </c>
      <c r="T546" s="26">
        <v>0.014</v>
      </c>
      <c r="U546" s="23">
        <v>577.6820590348453</v>
      </c>
    </row>
    <row r="547" spans="1:21" ht="12.75">
      <c r="A547" s="1">
        <v>36359</v>
      </c>
      <c r="B547" s="14">
        <v>199</v>
      </c>
      <c r="C547" s="2">
        <v>0.0969907418</v>
      </c>
      <c r="D547" s="15">
        <v>0.0969907418</v>
      </c>
      <c r="E547" s="3">
        <v>5375</v>
      </c>
      <c r="F547" s="16">
        <v>0</v>
      </c>
      <c r="G547" s="18">
        <v>993.6</v>
      </c>
      <c r="H547" s="19">
        <f t="shared" si="48"/>
        <v>949.6</v>
      </c>
      <c r="I547" s="17">
        <v>949.6</v>
      </c>
      <c r="J547" s="19">
        <f t="shared" si="49"/>
        <v>538.73895919713</v>
      </c>
      <c r="K547" s="19">
        <f t="shared" si="50"/>
        <v>573.9198651971301</v>
      </c>
      <c r="L547" s="19">
        <f t="shared" si="46"/>
        <v>591.93455919713</v>
      </c>
      <c r="M547" s="23">
        <f t="shared" si="47"/>
        <v>582.9272121971301</v>
      </c>
      <c r="N547" s="17">
        <v>26.2</v>
      </c>
      <c r="O547" s="17">
        <v>51.5</v>
      </c>
      <c r="P547" s="17">
        <v>83.9</v>
      </c>
      <c r="Q547" s="24">
        <v>1.264</v>
      </c>
      <c r="T547" s="26">
        <v>0.013</v>
      </c>
      <c r="U547" s="23">
        <v>582.9272121971301</v>
      </c>
    </row>
    <row r="548" spans="1:21" ht="12.75">
      <c r="A548" s="1">
        <v>36359</v>
      </c>
      <c r="B548" s="14">
        <v>199</v>
      </c>
      <c r="C548" s="2">
        <v>0.0971064791</v>
      </c>
      <c r="D548" s="15">
        <v>0.0971064791</v>
      </c>
      <c r="E548" s="3">
        <v>5385</v>
      </c>
      <c r="F548" s="16">
        <v>0</v>
      </c>
      <c r="G548" s="18">
        <v>993.6</v>
      </c>
      <c r="H548" s="19">
        <f t="shared" si="48"/>
        <v>949.6</v>
      </c>
      <c r="I548" s="17">
        <v>949.6</v>
      </c>
      <c r="J548" s="19">
        <f t="shared" si="49"/>
        <v>538.73895919713</v>
      </c>
      <c r="K548" s="19">
        <f t="shared" si="50"/>
        <v>573.9198651971301</v>
      </c>
      <c r="L548" s="19">
        <f t="shared" si="46"/>
        <v>591.93455919713</v>
      </c>
      <c r="M548" s="23">
        <f t="shared" si="47"/>
        <v>582.9272121971301</v>
      </c>
      <c r="N548" s="17">
        <v>25.9</v>
      </c>
      <c r="O548" s="17">
        <v>57.7</v>
      </c>
      <c r="P548" s="17">
        <v>83.4</v>
      </c>
      <c r="Q548" s="24">
        <v>1.652</v>
      </c>
      <c r="T548" s="26">
        <v>0.014</v>
      </c>
      <c r="U548" s="23">
        <v>582.9272121971301</v>
      </c>
    </row>
    <row r="549" spans="1:21" ht="12.75">
      <c r="A549" s="1">
        <v>36359</v>
      </c>
      <c r="B549" s="14">
        <v>199</v>
      </c>
      <c r="C549" s="2">
        <v>0.0972222239</v>
      </c>
      <c r="D549" s="15">
        <v>0.0972222239</v>
      </c>
      <c r="E549" s="3">
        <v>5395</v>
      </c>
      <c r="F549" s="16">
        <v>0</v>
      </c>
      <c r="G549" s="18">
        <v>994.1</v>
      </c>
      <c r="H549" s="19">
        <f t="shared" si="48"/>
        <v>950.1</v>
      </c>
      <c r="I549" s="17">
        <v>950.1</v>
      </c>
      <c r="J549" s="19">
        <f t="shared" si="49"/>
        <v>534.3677681860485</v>
      </c>
      <c r="K549" s="19">
        <f t="shared" si="50"/>
        <v>569.5486741860485</v>
      </c>
      <c r="L549" s="19">
        <f t="shared" si="46"/>
        <v>587.5633681860485</v>
      </c>
      <c r="M549" s="23">
        <f t="shared" si="47"/>
        <v>578.5560211860485</v>
      </c>
      <c r="N549" s="17">
        <v>25.9</v>
      </c>
      <c r="O549" s="17">
        <v>58.2</v>
      </c>
      <c r="P549" s="17">
        <v>81.6</v>
      </c>
      <c r="Q549" s="24">
        <v>1.581</v>
      </c>
      <c r="T549" s="26">
        <v>0.014</v>
      </c>
      <c r="U549" s="23">
        <v>578.5560211860485</v>
      </c>
    </row>
    <row r="550" spans="1:21" ht="12.75">
      <c r="A550" s="1">
        <v>36359</v>
      </c>
      <c r="B550" s="14">
        <v>199</v>
      </c>
      <c r="C550" s="2">
        <v>0.0973379612</v>
      </c>
      <c r="D550" s="15">
        <v>0.0973379612</v>
      </c>
      <c r="E550" s="3">
        <v>5405</v>
      </c>
      <c r="F550" s="16">
        <v>0</v>
      </c>
      <c r="G550" s="18">
        <v>995.2</v>
      </c>
      <c r="H550" s="19">
        <f t="shared" si="48"/>
        <v>951.2</v>
      </c>
      <c r="I550" s="17">
        <v>951.2</v>
      </c>
      <c r="J550" s="19">
        <f t="shared" si="49"/>
        <v>524.7592397808985</v>
      </c>
      <c r="K550" s="19">
        <f t="shared" si="50"/>
        <v>559.9401457808985</v>
      </c>
      <c r="L550" s="19">
        <f t="shared" si="46"/>
        <v>577.9548397808985</v>
      </c>
      <c r="M550" s="23">
        <f t="shared" si="47"/>
        <v>568.9474927808985</v>
      </c>
      <c r="N550" s="17">
        <v>25.8</v>
      </c>
      <c r="O550" s="17">
        <v>59.9</v>
      </c>
      <c r="P550" s="17">
        <v>80.8</v>
      </c>
      <c r="Q550" s="24">
        <v>1.581</v>
      </c>
      <c r="T550" s="26">
        <v>0.013</v>
      </c>
      <c r="U550" s="23">
        <v>568.9474927808985</v>
      </c>
    </row>
    <row r="551" spans="1:21" ht="12.75">
      <c r="A551" s="1">
        <v>36359</v>
      </c>
      <c r="B551" s="14">
        <v>199</v>
      </c>
      <c r="C551" s="2">
        <v>0.097453706</v>
      </c>
      <c r="D551" s="15">
        <v>0.097453706</v>
      </c>
      <c r="E551" s="3">
        <v>5415</v>
      </c>
      <c r="F551" s="16">
        <v>0</v>
      </c>
      <c r="G551" s="18">
        <v>996.6</v>
      </c>
      <c r="H551" s="19">
        <f t="shared" si="48"/>
        <v>952.6</v>
      </c>
      <c r="I551" s="17">
        <v>952.6</v>
      </c>
      <c r="J551" s="19">
        <f t="shared" si="49"/>
        <v>512.5462615096686</v>
      </c>
      <c r="K551" s="19">
        <f t="shared" si="50"/>
        <v>547.7271675096687</v>
      </c>
      <c r="L551" s="19">
        <f t="shared" si="46"/>
        <v>565.7418615096686</v>
      </c>
      <c r="M551" s="23">
        <f t="shared" si="47"/>
        <v>556.7345145096687</v>
      </c>
      <c r="N551" s="17">
        <v>26.1</v>
      </c>
      <c r="O551" s="17">
        <v>58.6</v>
      </c>
      <c r="P551" s="17">
        <v>80.6</v>
      </c>
      <c r="Q551" s="24">
        <v>1.691</v>
      </c>
      <c r="T551" s="26">
        <v>0.014</v>
      </c>
      <c r="U551" s="23">
        <v>556.7345145096687</v>
      </c>
    </row>
    <row r="552" spans="1:21" ht="12.75">
      <c r="A552" s="1">
        <v>36359</v>
      </c>
      <c r="B552" s="14">
        <v>199</v>
      </c>
      <c r="C552" s="2">
        <v>0.0975694433</v>
      </c>
      <c r="D552" s="15">
        <v>0.0975694433</v>
      </c>
      <c r="E552" s="3">
        <v>5425</v>
      </c>
      <c r="F552" s="16">
        <v>0</v>
      </c>
      <c r="G552" s="18">
        <v>998</v>
      </c>
      <c r="H552" s="19">
        <f t="shared" si="48"/>
        <v>954</v>
      </c>
      <c r="I552" s="17">
        <v>954</v>
      </c>
      <c r="J552" s="19">
        <f t="shared" si="49"/>
        <v>500.3512190149313</v>
      </c>
      <c r="K552" s="19">
        <f t="shared" si="50"/>
        <v>535.5321250149314</v>
      </c>
      <c r="L552" s="19">
        <f t="shared" si="46"/>
        <v>553.5468190149313</v>
      </c>
      <c r="M552" s="23">
        <f t="shared" si="47"/>
        <v>544.5394720149313</v>
      </c>
      <c r="N552" s="17">
        <v>26</v>
      </c>
      <c r="O552" s="17">
        <v>61</v>
      </c>
      <c r="P552" s="17">
        <v>82.2</v>
      </c>
      <c r="Q552" s="24">
        <v>1.402</v>
      </c>
      <c r="T552" s="26">
        <v>0.014</v>
      </c>
      <c r="U552" s="23">
        <v>544.5394720149313</v>
      </c>
    </row>
    <row r="553" spans="1:21" ht="12.75">
      <c r="A553" s="1">
        <v>36359</v>
      </c>
      <c r="B553" s="14">
        <v>199</v>
      </c>
      <c r="C553" s="2">
        <v>0.0976851881</v>
      </c>
      <c r="D553" s="15">
        <v>0.0976851881</v>
      </c>
      <c r="E553" s="3">
        <v>5435</v>
      </c>
      <c r="F553" s="16">
        <v>0</v>
      </c>
      <c r="G553" s="18">
        <v>999.9</v>
      </c>
      <c r="H553" s="19">
        <f t="shared" si="48"/>
        <v>955.9</v>
      </c>
      <c r="I553" s="17">
        <v>955.9</v>
      </c>
      <c r="J553" s="19">
        <f t="shared" si="49"/>
        <v>483.82939817447794</v>
      </c>
      <c r="K553" s="19">
        <f t="shared" si="50"/>
        <v>519.0103041744779</v>
      </c>
      <c r="L553" s="19">
        <f t="shared" si="46"/>
        <v>537.0249981744779</v>
      </c>
      <c r="M553" s="23">
        <f t="shared" si="47"/>
        <v>528.0176511744779</v>
      </c>
      <c r="N553" s="17">
        <v>26.1</v>
      </c>
      <c r="O553" s="17">
        <v>61.3</v>
      </c>
      <c r="P553" s="17">
        <v>82.4</v>
      </c>
      <c r="Q553" s="24">
        <v>1.613</v>
      </c>
      <c r="T553" s="26">
        <v>0.015</v>
      </c>
      <c r="U553" s="23">
        <v>528.0176511744779</v>
      </c>
    </row>
    <row r="554" spans="1:21" ht="12.75">
      <c r="A554" s="1">
        <v>36359</v>
      </c>
      <c r="B554" s="14">
        <v>199</v>
      </c>
      <c r="C554" s="2">
        <v>0.0978009254</v>
      </c>
      <c r="D554" s="15">
        <v>0.0978009254</v>
      </c>
      <c r="E554" s="3">
        <v>5445</v>
      </c>
      <c r="F554" s="16">
        <v>0</v>
      </c>
      <c r="G554" s="18">
        <v>1001.3</v>
      </c>
      <c r="H554" s="19">
        <f t="shared" si="48"/>
        <v>957.3</v>
      </c>
      <c r="I554" s="17">
        <v>957.3</v>
      </c>
      <c r="J554" s="19">
        <f t="shared" si="49"/>
        <v>471.6764251493439</v>
      </c>
      <c r="K554" s="19">
        <f t="shared" si="50"/>
        <v>506.8573311493439</v>
      </c>
      <c r="L554" s="19">
        <f t="shared" si="46"/>
        <v>524.8720251493439</v>
      </c>
      <c r="M554" s="23">
        <f t="shared" si="47"/>
        <v>515.864678149344</v>
      </c>
      <c r="N554" s="17">
        <v>26.2</v>
      </c>
      <c r="O554" s="17">
        <v>60.7</v>
      </c>
      <c r="P554" s="17">
        <v>83.2</v>
      </c>
      <c r="Q554" s="24">
        <v>1.761</v>
      </c>
      <c r="T554" s="26">
        <v>0.013</v>
      </c>
      <c r="U554" s="23">
        <v>515.864678149344</v>
      </c>
    </row>
    <row r="555" spans="1:21" ht="12.75">
      <c r="A555" s="1">
        <v>36359</v>
      </c>
      <c r="B555" s="14">
        <v>199</v>
      </c>
      <c r="C555" s="2">
        <v>0.0979166701</v>
      </c>
      <c r="D555" s="15">
        <v>0.0979166701</v>
      </c>
      <c r="E555" s="3">
        <v>5455</v>
      </c>
      <c r="F555" s="16">
        <v>0</v>
      </c>
      <c r="G555" s="18">
        <v>1002.9</v>
      </c>
      <c r="H555" s="19">
        <f t="shared" si="48"/>
        <v>958.9</v>
      </c>
      <c r="I555" s="17">
        <v>958.9</v>
      </c>
      <c r="J555" s="19">
        <f t="shared" si="49"/>
        <v>457.80905714710127</v>
      </c>
      <c r="K555" s="19">
        <f t="shared" si="50"/>
        <v>492.98996314710126</v>
      </c>
      <c r="L555" s="19">
        <f t="shared" si="46"/>
        <v>511.0046571471013</v>
      </c>
      <c r="M555" s="23">
        <f t="shared" si="47"/>
        <v>501.9973101471013</v>
      </c>
      <c r="N555" s="17">
        <v>26.3</v>
      </c>
      <c r="O555" s="17">
        <v>60.5</v>
      </c>
      <c r="P555" s="17">
        <v>84.2</v>
      </c>
      <c r="Q555" s="24">
        <v>1.651</v>
      </c>
      <c r="T555" s="26">
        <v>0.012</v>
      </c>
      <c r="U555" s="23">
        <v>501.9973101471013</v>
      </c>
    </row>
    <row r="556" spans="1:21" ht="12.75">
      <c r="A556" s="1">
        <v>36359</v>
      </c>
      <c r="B556" s="14">
        <v>199</v>
      </c>
      <c r="C556" s="2">
        <v>0.0980324075</v>
      </c>
      <c r="D556" s="15">
        <v>0.0980324075</v>
      </c>
      <c r="E556" s="3">
        <v>5465</v>
      </c>
      <c r="F556" s="16">
        <v>0</v>
      </c>
      <c r="G556" s="18">
        <v>1002.4</v>
      </c>
      <c r="H556" s="19">
        <f t="shared" si="48"/>
        <v>958.4</v>
      </c>
      <c r="I556" s="17">
        <v>958.4</v>
      </c>
      <c r="J556" s="19">
        <f t="shared" si="49"/>
        <v>462.1401224786847</v>
      </c>
      <c r="K556" s="19">
        <f t="shared" si="50"/>
        <v>497.3210284786847</v>
      </c>
      <c r="L556" s="19">
        <f t="shared" si="46"/>
        <v>515.3357224786847</v>
      </c>
      <c r="M556" s="23">
        <f t="shared" si="47"/>
        <v>506.32837547868473</v>
      </c>
      <c r="N556" s="17">
        <v>26.4</v>
      </c>
      <c r="O556" s="17">
        <v>60.3</v>
      </c>
      <c r="P556" s="17">
        <v>83.9</v>
      </c>
      <c r="Q556" s="24">
        <v>1.524</v>
      </c>
      <c r="T556" s="26">
        <v>0.009</v>
      </c>
      <c r="U556" s="23">
        <v>506.32837547868473</v>
      </c>
    </row>
    <row r="557" spans="1:21" ht="12.75">
      <c r="A557" s="1">
        <v>36359</v>
      </c>
      <c r="B557" s="14">
        <v>199</v>
      </c>
      <c r="C557" s="2">
        <v>0.0981481448</v>
      </c>
      <c r="D557" s="15">
        <v>0.0981481448</v>
      </c>
      <c r="E557" s="3">
        <v>5475</v>
      </c>
      <c r="F557" s="16">
        <v>0</v>
      </c>
      <c r="G557" s="18">
        <v>1003.9</v>
      </c>
      <c r="H557" s="19">
        <f t="shared" si="48"/>
        <v>959.9</v>
      </c>
      <c r="I557" s="17">
        <v>959.9</v>
      </c>
      <c r="J557" s="19">
        <f t="shared" si="49"/>
        <v>449.153697418309</v>
      </c>
      <c r="K557" s="19">
        <f t="shared" si="50"/>
        <v>484.334603418309</v>
      </c>
      <c r="L557" s="19">
        <f t="shared" si="46"/>
        <v>502.349297418309</v>
      </c>
      <c r="M557" s="23">
        <f t="shared" si="47"/>
        <v>493.341950418309</v>
      </c>
      <c r="N557" s="17">
        <v>26.3</v>
      </c>
      <c r="O557" s="17">
        <v>60.6</v>
      </c>
      <c r="P557" s="17">
        <v>83.8</v>
      </c>
      <c r="Q557" s="24">
        <v>1.431</v>
      </c>
      <c r="T557" s="26">
        <v>0.018</v>
      </c>
      <c r="U557" s="23">
        <v>493.341950418309</v>
      </c>
    </row>
    <row r="558" spans="1:21" ht="12.75">
      <c r="A558" s="1">
        <v>36359</v>
      </c>
      <c r="B558" s="14">
        <v>199</v>
      </c>
      <c r="C558" s="2">
        <v>0.0982638896</v>
      </c>
      <c r="D558" s="15">
        <v>0.0982638896</v>
      </c>
      <c r="E558" s="3">
        <v>5485</v>
      </c>
      <c r="F558" s="16">
        <v>0</v>
      </c>
      <c r="G558" s="18">
        <v>1006.2</v>
      </c>
      <c r="H558" s="19">
        <f t="shared" si="48"/>
        <v>962.2</v>
      </c>
      <c r="I558" s="17">
        <v>962.2</v>
      </c>
      <c r="J558" s="19">
        <f t="shared" si="49"/>
        <v>429.28054069242046</v>
      </c>
      <c r="K558" s="19">
        <f t="shared" si="50"/>
        <v>464.46144669242045</v>
      </c>
      <c r="L558" s="19">
        <f t="shared" si="46"/>
        <v>482.4761406924205</v>
      </c>
      <c r="M558" s="23">
        <f t="shared" si="47"/>
        <v>473.4687936924205</v>
      </c>
      <c r="N558" s="17">
        <v>26.5</v>
      </c>
      <c r="O558" s="17">
        <v>60.7</v>
      </c>
      <c r="P558" s="17">
        <v>84.4</v>
      </c>
      <c r="Q558" s="24">
        <v>1.862</v>
      </c>
      <c r="T558" s="26">
        <v>0.016</v>
      </c>
      <c r="U558" s="23">
        <v>473.4687936924205</v>
      </c>
    </row>
    <row r="559" spans="1:21" ht="12.75">
      <c r="A559" s="1">
        <v>36359</v>
      </c>
      <c r="B559" s="14">
        <v>199</v>
      </c>
      <c r="C559" s="2">
        <v>0.0983796269</v>
      </c>
      <c r="D559" s="15">
        <v>0.0983796269</v>
      </c>
      <c r="E559" s="3">
        <v>5495</v>
      </c>
      <c r="F559" s="16">
        <v>0</v>
      </c>
      <c r="G559" s="18">
        <v>1006.7</v>
      </c>
      <c r="H559" s="19">
        <f t="shared" si="48"/>
        <v>962.7</v>
      </c>
      <c r="I559" s="17">
        <v>962.7</v>
      </c>
      <c r="J559" s="19">
        <f t="shared" si="49"/>
        <v>424.9665755208471</v>
      </c>
      <c r="K559" s="19">
        <f t="shared" si="50"/>
        <v>460.14748152084707</v>
      </c>
      <c r="L559" s="19">
        <f t="shared" si="46"/>
        <v>478.1621755208471</v>
      </c>
      <c r="M559" s="23">
        <f t="shared" si="47"/>
        <v>469.1548285208471</v>
      </c>
      <c r="N559" s="17">
        <v>26.5</v>
      </c>
      <c r="O559" s="17">
        <v>60.3</v>
      </c>
      <c r="P559" s="17">
        <v>81.2</v>
      </c>
      <c r="Q559" s="24">
        <v>1.44</v>
      </c>
      <c r="T559" s="26">
        <v>0.016</v>
      </c>
      <c r="U559" s="23">
        <v>469.1548285208471</v>
      </c>
    </row>
    <row r="560" spans="1:21" ht="12.75">
      <c r="A560" s="1">
        <v>36359</v>
      </c>
      <c r="B560" s="14">
        <v>199</v>
      </c>
      <c r="C560" s="2">
        <v>0.0984953716</v>
      </c>
      <c r="D560" s="15">
        <v>0.0984953716</v>
      </c>
      <c r="E560" s="3">
        <v>5505</v>
      </c>
      <c r="F560" s="16">
        <v>0</v>
      </c>
      <c r="G560" s="18">
        <v>1007.5</v>
      </c>
      <c r="H560" s="19">
        <f t="shared" si="48"/>
        <v>963.5</v>
      </c>
      <c r="I560" s="17">
        <v>963.5</v>
      </c>
      <c r="J560" s="19">
        <f t="shared" si="49"/>
        <v>418.06888942431385</v>
      </c>
      <c r="K560" s="19">
        <f t="shared" si="50"/>
        <v>453.24979542431385</v>
      </c>
      <c r="L560" s="19">
        <f t="shared" si="46"/>
        <v>471.26448942431387</v>
      </c>
      <c r="M560" s="23">
        <f t="shared" si="47"/>
        <v>462.2571424243139</v>
      </c>
      <c r="N560" s="17">
        <v>26.7</v>
      </c>
      <c r="O560" s="17">
        <v>59.6</v>
      </c>
      <c r="P560" s="17">
        <v>79.4</v>
      </c>
      <c r="Q560" s="24">
        <v>1.336</v>
      </c>
      <c r="T560" s="26">
        <v>0.016</v>
      </c>
      <c r="U560" s="23">
        <v>462.2571424243139</v>
      </c>
    </row>
    <row r="561" spans="1:21" ht="12.75">
      <c r="A561" s="1">
        <v>36359</v>
      </c>
      <c r="B561" s="14">
        <v>199</v>
      </c>
      <c r="C561" s="2">
        <v>0.098611109</v>
      </c>
      <c r="D561" s="15">
        <v>0.098611109</v>
      </c>
      <c r="E561" s="3">
        <v>5515</v>
      </c>
      <c r="F561" s="16">
        <v>0</v>
      </c>
      <c r="G561" s="18">
        <v>1007.4</v>
      </c>
      <c r="H561" s="19">
        <f t="shared" si="48"/>
        <v>963.4</v>
      </c>
      <c r="I561" s="17">
        <v>963.4</v>
      </c>
      <c r="J561" s="19">
        <f t="shared" si="49"/>
        <v>418.9307869155643</v>
      </c>
      <c r="K561" s="19">
        <f t="shared" si="50"/>
        <v>454.1116929155643</v>
      </c>
      <c r="L561" s="19">
        <f t="shared" si="46"/>
        <v>472.1263869155643</v>
      </c>
      <c r="M561" s="23">
        <f t="shared" si="47"/>
        <v>463.11903991556426</v>
      </c>
      <c r="N561" s="17">
        <v>26.7</v>
      </c>
      <c r="O561" s="17">
        <v>60.8</v>
      </c>
      <c r="P561" s="17">
        <v>82.8</v>
      </c>
      <c r="Q561" s="24">
        <v>1.462</v>
      </c>
      <c r="T561" s="26">
        <v>0.016</v>
      </c>
      <c r="U561" s="23">
        <v>463.11903991556426</v>
      </c>
    </row>
    <row r="562" spans="1:21" ht="12.75">
      <c r="A562" s="1">
        <v>36359</v>
      </c>
      <c r="B562" s="14">
        <v>199</v>
      </c>
      <c r="C562" s="2">
        <v>0.0987268537</v>
      </c>
      <c r="D562" s="15">
        <v>0.0987268537</v>
      </c>
      <c r="E562" s="3">
        <v>5525</v>
      </c>
      <c r="F562" s="16">
        <v>0</v>
      </c>
      <c r="G562" s="18">
        <v>1008.5</v>
      </c>
      <c r="H562" s="19">
        <f t="shared" si="48"/>
        <v>964.5</v>
      </c>
      <c r="I562" s="17">
        <v>964.5</v>
      </c>
      <c r="J562" s="19">
        <f t="shared" si="49"/>
        <v>409.45483121202557</v>
      </c>
      <c r="K562" s="19">
        <f t="shared" si="50"/>
        <v>444.63573721202556</v>
      </c>
      <c r="L562" s="19">
        <f t="shared" si="46"/>
        <v>462.6504312120256</v>
      </c>
      <c r="M562" s="23">
        <f t="shared" si="47"/>
        <v>453.64308421202554</v>
      </c>
      <c r="N562" s="17">
        <v>26.7</v>
      </c>
      <c r="O562" s="17">
        <v>61.5</v>
      </c>
      <c r="P562" s="17">
        <v>83.3</v>
      </c>
      <c r="Q562" s="24">
        <v>1.771</v>
      </c>
      <c r="T562" s="26">
        <v>0.021</v>
      </c>
      <c r="U562" s="23">
        <v>453.64308421202554</v>
      </c>
    </row>
    <row r="563" spans="1:21" ht="12.75">
      <c r="A563" s="1">
        <v>36359</v>
      </c>
      <c r="B563" s="14">
        <v>199</v>
      </c>
      <c r="C563" s="2">
        <v>0.098842591</v>
      </c>
      <c r="D563" s="15">
        <v>0.098842591</v>
      </c>
      <c r="E563" s="3">
        <v>5535</v>
      </c>
      <c r="F563" s="16">
        <v>0</v>
      </c>
      <c r="G563" s="18">
        <v>1008.9</v>
      </c>
      <c r="H563" s="19">
        <f t="shared" si="48"/>
        <v>964.9</v>
      </c>
      <c r="I563" s="17">
        <v>964.9</v>
      </c>
      <c r="J563" s="19">
        <f t="shared" si="49"/>
        <v>406.0117083796552</v>
      </c>
      <c r="K563" s="19">
        <f t="shared" si="50"/>
        <v>441.1926143796552</v>
      </c>
      <c r="L563" s="19">
        <f t="shared" si="46"/>
        <v>459.2073083796552</v>
      </c>
      <c r="M563" s="23">
        <f t="shared" si="47"/>
        <v>450.1999613796552</v>
      </c>
      <c r="N563" s="17">
        <v>26.8</v>
      </c>
      <c r="O563" s="17">
        <v>60</v>
      </c>
      <c r="P563" s="17">
        <v>79.4</v>
      </c>
      <c r="Q563" s="24">
        <v>1.782</v>
      </c>
      <c r="T563" s="26">
        <v>0.019</v>
      </c>
      <c r="U563" s="23">
        <v>450.1999613796552</v>
      </c>
    </row>
    <row r="564" spans="1:21" ht="12.75">
      <c r="A564" s="1">
        <v>36359</v>
      </c>
      <c r="B564" s="14">
        <v>199</v>
      </c>
      <c r="C564" s="2">
        <v>0.0989583358</v>
      </c>
      <c r="D564" s="15">
        <v>0.0989583358</v>
      </c>
      <c r="E564" s="3">
        <v>5545</v>
      </c>
      <c r="F564" s="16">
        <v>0</v>
      </c>
      <c r="G564" s="18">
        <v>1009.3</v>
      </c>
      <c r="H564" s="19">
        <f t="shared" si="48"/>
        <v>965.3</v>
      </c>
      <c r="I564" s="17">
        <v>965.3</v>
      </c>
      <c r="J564" s="19">
        <f t="shared" si="49"/>
        <v>402.5700126006182</v>
      </c>
      <c r="K564" s="19">
        <f t="shared" si="50"/>
        <v>437.7509186006182</v>
      </c>
      <c r="L564" s="19">
        <f t="shared" si="46"/>
        <v>455.7656126006182</v>
      </c>
      <c r="M564" s="23">
        <f t="shared" si="47"/>
        <v>446.7582656006182</v>
      </c>
      <c r="N564" s="17">
        <v>26.8</v>
      </c>
      <c r="O564" s="17">
        <v>60.7</v>
      </c>
      <c r="P564" s="17">
        <v>80.7</v>
      </c>
      <c r="Q564" s="24">
        <v>1.901</v>
      </c>
      <c r="T564" s="26">
        <v>0.016</v>
      </c>
      <c r="U564" s="23">
        <v>446.7582656006182</v>
      </c>
    </row>
    <row r="565" spans="1:21" ht="12.75">
      <c r="A565" s="1">
        <v>36359</v>
      </c>
      <c r="B565" s="14">
        <v>199</v>
      </c>
      <c r="C565" s="2">
        <v>0.0990740731</v>
      </c>
      <c r="D565" s="15">
        <v>0.0990740731</v>
      </c>
      <c r="E565" s="3">
        <v>5555</v>
      </c>
      <c r="F565" s="16">
        <v>0</v>
      </c>
      <c r="G565" s="18">
        <v>1009.7</v>
      </c>
      <c r="H565" s="19">
        <f t="shared" si="48"/>
        <v>965.7</v>
      </c>
      <c r="I565" s="17">
        <v>965.7</v>
      </c>
      <c r="J565" s="19">
        <f t="shared" si="49"/>
        <v>399.12974269247826</v>
      </c>
      <c r="K565" s="19">
        <f t="shared" si="50"/>
        <v>434.31064869247825</v>
      </c>
      <c r="L565" s="19">
        <f t="shared" si="46"/>
        <v>452.3253426924783</v>
      </c>
      <c r="M565" s="23">
        <f t="shared" si="47"/>
        <v>443.31799569247823</v>
      </c>
      <c r="N565" s="17">
        <v>26.7</v>
      </c>
      <c r="O565" s="17">
        <v>60.3</v>
      </c>
      <c r="P565" s="17">
        <v>78.7</v>
      </c>
      <c r="Q565" s="24">
        <v>1.631</v>
      </c>
      <c r="T565" s="26">
        <v>0.018</v>
      </c>
      <c r="U565" s="23">
        <v>443.31799569247823</v>
      </c>
    </row>
    <row r="566" spans="1:21" ht="12.75">
      <c r="A566" s="1">
        <v>36359</v>
      </c>
      <c r="B566" s="14">
        <v>199</v>
      </c>
      <c r="C566" s="2">
        <v>0.0991898179</v>
      </c>
      <c r="D566" s="15">
        <v>0.0991898179</v>
      </c>
      <c r="E566" s="3">
        <v>5565</v>
      </c>
      <c r="F566" s="16">
        <v>0</v>
      </c>
      <c r="G566" s="18">
        <v>1011.4</v>
      </c>
      <c r="H566" s="19">
        <f t="shared" si="48"/>
        <v>967.4</v>
      </c>
      <c r="I566" s="17">
        <v>967.4</v>
      </c>
      <c r="J566" s="19">
        <f t="shared" si="49"/>
        <v>384.524475534477</v>
      </c>
      <c r="K566" s="19">
        <f t="shared" si="50"/>
        <v>419.705381534477</v>
      </c>
      <c r="L566" s="19">
        <f t="shared" si="46"/>
        <v>437.720075534477</v>
      </c>
      <c r="M566" s="23">
        <f t="shared" si="47"/>
        <v>428.71272853447704</v>
      </c>
      <c r="N566" s="17">
        <v>26.9</v>
      </c>
      <c r="O566" s="17">
        <v>60.4</v>
      </c>
      <c r="P566" s="17">
        <v>76.3</v>
      </c>
      <c r="Q566" s="24">
        <v>1.471</v>
      </c>
      <c r="T566" s="26">
        <v>0.019</v>
      </c>
      <c r="U566" s="23">
        <v>428.71272853447704</v>
      </c>
    </row>
    <row r="567" spans="1:21" ht="12.75">
      <c r="A567" s="1">
        <v>36359</v>
      </c>
      <c r="B567" s="14">
        <v>199</v>
      </c>
      <c r="C567" s="2">
        <v>0.0993055552</v>
      </c>
      <c r="D567" s="15">
        <v>0.0993055552</v>
      </c>
      <c r="E567" s="3">
        <v>5575</v>
      </c>
      <c r="F567" s="16">
        <v>0</v>
      </c>
      <c r="G567" s="18">
        <v>1011.7</v>
      </c>
      <c r="H567" s="19">
        <f t="shared" si="48"/>
        <v>967.7</v>
      </c>
      <c r="I567" s="17">
        <v>967.7</v>
      </c>
      <c r="J567" s="19">
        <f t="shared" si="49"/>
        <v>381.949739932639</v>
      </c>
      <c r="K567" s="19">
        <f t="shared" si="50"/>
        <v>417.13064593263897</v>
      </c>
      <c r="L567" s="19">
        <f t="shared" si="46"/>
        <v>435.145339932639</v>
      </c>
      <c r="M567" s="23">
        <f t="shared" si="47"/>
        <v>426.137992932639</v>
      </c>
      <c r="N567" s="17">
        <v>27</v>
      </c>
      <c r="O567" s="17">
        <v>59.6</v>
      </c>
      <c r="P567" s="17">
        <v>79.7</v>
      </c>
      <c r="Q567" s="24">
        <v>1.721</v>
      </c>
      <c r="T567" s="26">
        <v>15.078</v>
      </c>
      <c r="U567" s="23">
        <v>426.137992932639</v>
      </c>
    </row>
    <row r="568" spans="1:21" ht="12.75">
      <c r="A568" s="1">
        <v>36359</v>
      </c>
      <c r="B568" s="14">
        <v>199</v>
      </c>
      <c r="C568" s="2">
        <v>0.0994213</v>
      </c>
      <c r="D568" s="15">
        <v>0.0994213</v>
      </c>
      <c r="E568" s="3">
        <v>5585</v>
      </c>
      <c r="F568" s="16">
        <v>0</v>
      </c>
      <c r="G568" s="18">
        <v>1011.9</v>
      </c>
      <c r="H568" s="19">
        <f t="shared" si="48"/>
        <v>967.9</v>
      </c>
      <c r="I568" s="17">
        <v>967.9</v>
      </c>
      <c r="J568" s="19">
        <f t="shared" si="49"/>
        <v>380.2336929391374</v>
      </c>
      <c r="K568" s="19">
        <f t="shared" si="50"/>
        <v>415.4145989391374</v>
      </c>
      <c r="L568" s="19">
        <f t="shared" si="46"/>
        <v>433.42929293913744</v>
      </c>
      <c r="M568" s="23">
        <f t="shared" si="47"/>
        <v>424.42194593913746</v>
      </c>
      <c r="N568" s="17">
        <v>26.8</v>
      </c>
      <c r="O568" s="17">
        <v>61.9</v>
      </c>
      <c r="P568" s="17">
        <v>82.2</v>
      </c>
      <c r="Q568" s="24">
        <v>1.826</v>
      </c>
      <c r="T568" s="26">
        <v>15.095</v>
      </c>
      <c r="U568" s="23">
        <v>424.42194593913746</v>
      </c>
    </row>
    <row r="569" spans="1:21" ht="12.75">
      <c r="A569" s="1">
        <v>36359</v>
      </c>
      <c r="B569" s="14">
        <v>199</v>
      </c>
      <c r="C569" s="2">
        <v>0.0995370373</v>
      </c>
      <c r="D569" s="15">
        <v>0.0995370373</v>
      </c>
      <c r="E569" s="3">
        <v>5595</v>
      </c>
      <c r="F569" s="16">
        <v>0</v>
      </c>
      <c r="G569" s="18">
        <v>1013.1</v>
      </c>
      <c r="H569" s="19">
        <f t="shared" si="48"/>
        <v>969.1</v>
      </c>
      <c r="I569" s="17">
        <v>969.1</v>
      </c>
      <c r="J569" s="19">
        <f t="shared" si="49"/>
        <v>369.9448515129957</v>
      </c>
      <c r="K569" s="19">
        <f t="shared" si="50"/>
        <v>405.1257575129957</v>
      </c>
      <c r="L569" s="19">
        <f t="shared" si="46"/>
        <v>423.1404515129957</v>
      </c>
      <c r="M569" s="23">
        <f t="shared" si="47"/>
        <v>414.1331045129957</v>
      </c>
      <c r="N569" s="17">
        <v>26.7</v>
      </c>
      <c r="O569" s="17">
        <v>64.1</v>
      </c>
      <c r="P569" s="17">
        <v>70.3</v>
      </c>
      <c r="Q569" s="24">
        <v>2.078</v>
      </c>
      <c r="T569" s="26">
        <v>15.051</v>
      </c>
      <c r="U569" s="23">
        <v>414.1331045129957</v>
      </c>
    </row>
    <row r="570" spans="1:21" ht="12.75">
      <c r="A570" s="1">
        <v>36359</v>
      </c>
      <c r="B570" s="14">
        <v>199</v>
      </c>
      <c r="C570" s="2">
        <v>0.0996527746</v>
      </c>
      <c r="D570" s="15">
        <v>0.0996527746</v>
      </c>
      <c r="E570" s="3">
        <v>5605</v>
      </c>
      <c r="F570" s="16">
        <v>0</v>
      </c>
      <c r="G570" s="18">
        <v>1014.5</v>
      </c>
      <c r="H570" s="19">
        <f t="shared" si="48"/>
        <v>970.5</v>
      </c>
      <c r="I570" s="17">
        <v>970.5</v>
      </c>
      <c r="J570" s="19">
        <f t="shared" si="49"/>
        <v>357.95729331569817</v>
      </c>
      <c r="K570" s="19">
        <f t="shared" si="50"/>
        <v>393.13819931569816</v>
      </c>
      <c r="L570" s="19">
        <f t="shared" si="46"/>
        <v>411.1528933156982</v>
      </c>
      <c r="M570" s="23">
        <f t="shared" si="47"/>
        <v>402.1455463156982</v>
      </c>
      <c r="N570" s="17">
        <v>26.9</v>
      </c>
      <c r="O570" s="17">
        <v>61.4</v>
      </c>
      <c r="P570" s="17">
        <v>68.2</v>
      </c>
      <c r="Q570" s="24">
        <v>2.354</v>
      </c>
      <c r="T570" s="26">
        <v>15.119</v>
      </c>
      <c r="U570" s="23">
        <v>402.1455463156982</v>
      </c>
    </row>
    <row r="571" spans="1:21" ht="12.75">
      <c r="A571" s="1">
        <v>36359</v>
      </c>
      <c r="B571" s="14">
        <v>199</v>
      </c>
      <c r="C571" s="2">
        <v>0.0997685194</v>
      </c>
      <c r="D571" s="15">
        <v>0.0997685194</v>
      </c>
      <c r="E571" s="3">
        <v>5615</v>
      </c>
      <c r="F571" s="16">
        <v>0</v>
      </c>
      <c r="G571" s="18">
        <v>1015.1</v>
      </c>
      <c r="H571" s="19">
        <f t="shared" si="48"/>
        <v>971.1</v>
      </c>
      <c r="I571" s="17">
        <v>971.1</v>
      </c>
      <c r="J571" s="19">
        <f t="shared" si="49"/>
        <v>352.82506115480254</v>
      </c>
      <c r="K571" s="19">
        <f t="shared" si="50"/>
        <v>388.00596715480253</v>
      </c>
      <c r="L571" s="19">
        <f t="shared" si="46"/>
        <v>406.02066115480255</v>
      </c>
      <c r="M571" s="23">
        <f t="shared" si="47"/>
        <v>397.0133141548025</v>
      </c>
      <c r="N571" s="17">
        <v>26.8</v>
      </c>
      <c r="O571" s="17">
        <v>63.1</v>
      </c>
      <c r="P571" s="17">
        <v>74.2</v>
      </c>
      <c r="Q571" s="24">
        <v>2.533</v>
      </c>
      <c r="T571" s="26">
        <v>15.124</v>
      </c>
      <c r="U571" s="23">
        <v>397.0133141548025</v>
      </c>
    </row>
    <row r="572" spans="1:21" ht="12.75">
      <c r="A572" s="1">
        <v>36359</v>
      </c>
      <c r="B572" s="14">
        <v>199</v>
      </c>
      <c r="C572" s="2">
        <v>0.0998842567</v>
      </c>
      <c r="D572" s="15">
        <v>0.0998842567</v>
      </c>
      <c r="E572" s="3">
        <v>5625</v>
      </c>
      <c r="F572" s="16">
        <v>0</v>
      </c>
      <c r="G572" s="18">
        <v>1016.2</v>
      </c>
      <c r="H572" s="19">
        <f t="shared" si="48"/>
        <v>972.2</v>
      </c>
      <c r="I572" s="17">
        <v>972.2</v>
      </c>
      <c r="J572" s="19">
        <f t="shared" si="49"/>
        <v>343.42419923458596</v>
      </c>
      <c r="K572" s="19">
        <f t="shared" si="50"/>
        <v>378.60510523458595</v>
      </c>
      <c r="L572" s="19">
        <f t="shared" si="46"/>
        <v>396.61979923458597</v>
      </c>
      <c r="M572" s="23">
        <f t="shared" si="47"/>
        <v>387.61245223458593</v>
      </c>
      <c r="N572" s="17">
        <v>26.7</v>
      </c>
      <c r="O572" s="17">
        <v>64.9</v>
      </c>
      <c r="P572" s="17">
        <v>69.3</v>
      </c>
      <c r="Q572" s="24">
        <v>2.789</v>
      </c>
      <c r="T572" s="26">
        <v>15.048</v>
      </c>
      <c r="U572" s="23">
        <v>387.61245223458593</v>
      </c>
    </row>
    <row r="573" spans="1:21" ht="12.75">
      <c r="A573" s="1">
        <v>36359</v>
      </c>
      <c r="B573" s="14">
        <v>199</v>
      </c>
      <c r="C573" s="2">
        <v>0.100000001</v>
      </c>
      <c r="D573" s="15">
        <v>0.100000001</v>
      </c>
      <c r="E573" s="3">
        <v>5635</v>
      </c>
      <c r="F573" s="16">
        <v>0</v>
      </c>
      <c r="G573" s="18">
        <v>1016.5</v>
      </c>
      <c r="H573" s="19">
        <f t="shared" si="48"/>
        <v>972.5</v>
      </c>
      <c r="I573" s="17">
        <v>972.5</v>
      </c>
      <c r="J573" s="19">
        <f t="shared" si="49"/>
        <v>340.8621737999559</v>
      </c>
      <c r="K573" s="19">
        <f t="shared" si="50"/>
        <v>376.0430797999559</v>
      </c>
      <c r="L573" s="19">
        <f t="shared" si="46"/>
        <v>394.0577737999559</v>
      </c>
      <c r="M573" s="23">
        <f t="shared" si="47"/>
        <v>385.05042679995586</v>
      </c>
      <c r="N573" s="17">
        <v>26.8</v>
      </c>
      <c r="O573" s="17">
        <v>62.9</v>
      </c>
      <c r="P573" s="17">
        <v>65.2</v>
      </c>
      <c r="Q573" s="24">
        <v>2.87</v>
      </c>
      <c r="R573" s="42">
        <v>294.505</v>
      </c>
      <c r="S573" s="42">
        <f aca="true" t="shared" si="51" ref="S573:S627">AVERAGE(R568:R573)</f>
        <v>294.505</v>
      </c>
      <c r="T573" s="26">
        <v>15.155</v>
      </c>
      <c r="U573" s="23">
        <v>385.05042679995586</v>
      </c>
    </row>
    <row r="574" spans="1:21" ht="12.75">
      <c r="A574" s="1">
        <v>36359</v>
      </c>
      <c r="B574" s="14">
        <v>199</v>
      </c>
      <c r="C574" s="2">
        <v>0.100115739</v>
      </c>
      <c r="D574" s="15">
        <v>0.100115739</v>
      </c>
      <c r="E574" s="3">
        <v>5645</v>
      </c>
      <c r="F574" s="16">
        <v>0</v>
      </c>
      <c r="G574" s="18">
        <v>1016.7</v>
      </c>
      <c r="H574" s="19">
        <f t="shared" si="48"/>
        <v>972.7</v>
      </c>
      <c r="I574" s="17">
        <v>972.7</v>
      </c>
      <c r="J574" s="19">
        <f t="shared" si="49"/>
        <v>339.15459588483003</v>
      </c>
      <c r="K574" s="19">
        <f t="shared" si="50"/>
        <v>374.33550188483</v>
      </c>
      <c r="L574" s="19">
        <f t="shared" si="46"/>
        <v>392.35019588483004</v>
      </c>
      <c r="M574" s="23">
        <f t="shared" si="47"/>
        <v>383.34284888483</v>
      </c>
      <c r="N574" s="17">
        <v>26.9</v>
      </c>
      <c r="O574" s="17">
        <v>62.4</v>
      </c>
      <c r="P574" s="17">
        <v>68</v>
      </c>
      <c r="Q574" s="24">
        <v>2.751</v>
      </c>
      <c r="R574" s="42">
        <v>273.812</v>
      </c>
      <c r="S574" s="42">
        <f t="shared" si="51"/>
        <v>284.1585</v>
      </c>
      <c r="T574" s="26">
        <v>15.138</v>
      </c>
      <c r="U574" s="23">
        <v>383.34284888483</v>
      </c>
    </row>
    <row r="575" spans="1:21" ht="12.75">
      <c r="A575" s="1">
        <v>36359</v>
      </c>
      <c r="B575" s="14">
        <v>199</v>
      </c>
      <c r="C575" s="2">
        <v>0.100231484</v>
      </c>
      <c r="D575" s="15">
        <v>0.100231484</v>
      </c>
      <c r="E575" s="3">
        <v>5655</v>
      </c>
      <c r="F575" s="16">
        <v>0</v>
      </c>
      <c r="G575" s="18">
        <v>1017.3</v>
      </c>
      <c r="H575" s="19">
        <f t="shared" si="48"/>
        <v>973.3</v>
      </c>
      <c r="I575" s="17">
        <v>973.3</v>
      </c>
      <c r="J575" s="19">
        <f t="shared" si="49"/>
        <v>334.0339679494947</v>
      </c>
      <c r="K575" s="19">
        <f t="shared" si="50"/>
        <v>369.2148739494947</v>
      </c>
      <c r="L575" s="19">
        <f t="shared" si="46"/>
        <v>387.2295679494947</v>
      </c>
      <c r="M575" s="23">
        <f t="shared" si="47"/>
        <v>378.2222209494947</v>
      </c>
      <c r="N575" s="17">
        <v>26.9</v>
      </c>
      <c r="O575" s="17">
        <v>64.7</v>
      </c>
      <c r="P575" s="17">
        <v>71.9</v>
      </c>
      <c r="Q575" s="24">
        <v>2.92</v>
      </c>
      <c r="R575" s="42">
        <v>295.088</v>
      </c>
      <c r="S575" s="42">
        <f t="shared" si="51"/>
        <v>287.8016666666667</v>
      </c>
      <c r="T575" s="26">
        <v>15.161</v>
      </c>
      <c r="U575" s="23">
        <v>378.2222209494947</v>
      </c>
    </row>
    <row r="576" spans="1:21" ht="12.75">
      <c r="A576" s="1">
        <v>36359</v>
      </c>
      <c r="B576" s="14">
        <v>199</v>
      </c>
      <c r="C576" s="2">
        <v>0.100347221</v>
      </c>
      <c r="D576" s="15">
        <v>0.100347221</v>
      </c>
      <c r="E576" s="3">
        <v>5665</v>
      </c>
      <c r="F576" s="16">
        <v>0</v>
      </c>
      <c r="G576" s="18">
        <v>1016.7</v>
      </c>
      <c r="H576" s="19">
        <f t="shared" si="48"/>
        <v>972.7</v>
      </c>
      <c r="I576" s="17">
        <v>972.7</v>
      </c>
      <c r="J576" s="19">
        <f t="shared" si="49"/>
        <v>339.15459588483003</v>
      </c>
      <c r="K576" s="19">
        <f t="shared" si="50"/>
        <v>374.33550188483</v>
      </c>
      <c r="L576" s="19">
        <f t="shared" si="46"/>
        <v>392.35019588483004</v>
      </c>
      <c r="M576" s="23">
        <f t="shared" si="47"/>
        <v>383.34284888483</v>
      </c>
      <c r="N576" s="17">
        <v>27.1</v>
      </c>
      <c r="O576" s="17">
        <v>62.7</v>
      </c>
      <c r="P576" s="17">
        <v>66.4</v>
      </c>
      <c r="Q576" s="24">
        <v>2.849</v>
      </c>
      <c r="R576" s="42">
        <v>274.394</v>
      </c>
      <c r="S576" s="42">
        <f t="shared" si="51"/>
        <v>284.44975</v>
      </c>
      <c r="T576" s="26">
        <v>15.165</v>
      </c>
      <c r="U576" s="23">
        <v>383.34284888483</v>
      </c>
    </row>
    <row r="577" spans="1:21" ht="12.75">
      <c r="A577" s="1">
        <v>36359</v>
      </c>
      <c r="B577" s="14">
        <v>199</v>
      </c>
      <c r="C577" s="2">
        <v>0.100462966</v>
      </c>
      <c r="D577" s="15">
        <v>0.100462966</v>
      </c>
      <c r="E577" s="3">
        <v>5675</v>
      </c>
      <c r="F577" s="16">
        <v>0</v>
      </c>
      <c r="G577" s="18">
        <v>1016.6</v>
      </c>
      <c r="H577" s="19">
        <f t="shared" si="48"/>
        <v>972.6</v>
      </c>
      <c r="I577" s="17">
        <v>972.6</v>
      </c>
      <c r="J577" s="19">
        <f t="shared" si="49"/>
        <v>340.008340950301</v>
      </c>
      <c r="K577" s="19">
        <f t="shared" si="50"/>
        <v>375.18924695030097</v>
      </c>
      <c r="L577" s="19">
        <f t="shared" si="46"/>
        <v>393.203940950301</v>
      </c>
      <c r="M577" s="23">
        <f t="shared" si="47"/>
        <v>384.196593950301</v>
      </c>
      <c r="N577" s="17">
        <v>27</v>
      </c>
      <c r="O577" s="17">
        <v>61.6</v>
      </c>
      <c r="P577" s="17">
        <v>63.4</v>
      </c>
      <c r="Q577" s="24">
        <v>2.908</v>
      </c>
      <c r="R577" s="42">
        <v>295.731</v>
      </c>
      <c r="S577" s="42">
        <f t="shared" si="51"/>
        <v>286.706</v>
      </c>
      <c r="T577" s="26">
        <v>15.185</v>
      </c>
      <c r="U577" s="23">
        <v>384.196593950301</v>
      </c>
    </row>
    <row r="578" spans="1:21" ht="12.75">
      <c r="A578" s="1">
        <v>36359</v>
      </c>
      <c r="B578" s="14">
        <v>199</v>
      </c>
      <c r="C578" s="2">
        <v>0.100578703</v>
      </c>
      <c r="D578" s="15">
        <v>0.100578703</v>
      </c>
      <c r="E578" s="3">
        <v>5685</v>
      </c>
      <c r="F578" s="16">
        <v>0</v>
      </c>
      <c r="G578" s="18">
        <v>1016.1</v>
      </c>
      <c r="H578" s="19">
        <f t="shared" si="48"/>
        <v>972.1</v>
      </c>
      <c r="I578" s="17">
        <v>972.1</v>
      </c>
      <c r="J578" s="19">
        <f t="shared" si="49"/>
        <v>344.27838340156853</v>
      </c>
      <c r="K578" s="19">
        <f t="shared" si="50"/>
        <v>379.4592894015685</v>
      </c>
      <c r="L578" s="19">
        <f t="shared" si="46"/>
        <v>397.47398340156855</v>
      </c>
      <c r="M578" s="23">
        <f t="shared" si="47"/>
        <v>388.4666364015685</v>
      </c>
      <c r="N578" s="17">
        <v>27.1</v>
      </c>
      <c r="O578" s="17">
        <v>62</v>
      </c>
      <c r="P578" s="17">
        <v>69.7</v>
      </c>
      <c r="Q578" s="24">
        <v>2.841</v>
      </c>
      <c r="R578" s="42">
        <v>275.037</v>
      </c>
      <c r="S578" s="42">
        <f t="shared" si="51"/>
        <v>284.76116666666667</v>
      </c>
      <c r="T578" s="26">
        <v>15.168</v>
      </c>
      <c r="U578" s="23">
        <v>388.4666364015685</v>
      </c>
    </row>
    <row r="579" spans="1:21" ht="12.75">
      <c r="A579" s="1">
        <v>36359</v>
      </c>
      <c r="B579" s="14">
        <v>199</v>
      </c>
      <c r="C579" s="2">
        <v>0.100694448</v>
      </c>
      <c r="D579" s="15">
        <v>0.100694448</v>
      </c>
      <c r="E579" s="3">
        <v>5695</v>
      </c>
      <c r="F579" s="16">
        <v>0</v>
      </c>
      <c r="G579" s="18">
        <v>1016.2</v>
      </c>
      <c r="H579" s="19">
        <f t="shared" si="48"/>
        <v>972.2</v>
      </c>
      <c r="I579" s="17">
        <v>972.2</v>
      </c>
      <c r="J579" s="19">
        <f t="shared" si="49"/>
        <v>343.42419923458596</v>
      </c>
      <c r="K579" s="19">
        <f t="shared" si="50"/>
        <v>378.60510523458595</v>
      </c>
      <c r="L579" s="19">
        <f t="shared" si="46"/>
        <v>396.61979923458597</v>
      </c>
      <c r="M579" s="23">
        <f t="shared" si="47"/>
        <v>387.61245223458593</v>
      </c>
      <c r="N579" s="17">
        <v>27</v>
      </c>
      <c r="O579" s="17">
        <v>63.1</v>
      </c>
      <c r="P579" s="17">
        <v>65.9</v>
      </c>
      <c r="Q579" s="24">
        <v>2.604</v>
      </c>
      <c r="R579" s="42">
        <v>233.313</v>
      </c>
      <c r="S579" s="42">
        <f t="shared" si="51"/>
        <v>274.5625</v>
      </c>
      <c r="T579" s="26">
        <v>15.148</v>
      </c>
      <c r="U579" s="23">
        <v>387.61245223458593</v>
      </c>
    </row>
    <row r="580" spans="1:21" ht="12.75">
      <c r="A580" s="1">
        <v>36359</v>
      </c>
      <c r="B580" s="14">
        <v>199</v>
      </c>
      <c r="C580" s="2">
        <v>0.100810185</v>
      </c>
      <c r="D580" s="15">
        <v>0.100810185</v>
      </c>
      <c r="E580" s="3">
        <v>5705</v>
      </c>
      <c r="F580" s="16">
        <v>0</v>
      </c>
      <c r="G580" s="18">
        <v>1015.8</v>
      </c>
      <c r="H580" s="19">
        <f t="shared" si="48"/>
        <v>971.8</v>
      </c>
      <c r="I580" s="17">
        <v>971.8</v>
      </c>
      <c r="J580" s="19">
        <f t="shared" si="49"/>
        <v>346.84146322190793</v>
      </c>
      <c r="K580" s="19">
        <f t="shared" si="50"/>
        <v>382.0223692219079</v>
      </c>
      <c r="L580" s="19">
        <f t="shared" si="46"/>
        <v>400.03706322190794</v>
      </c>
      <c r="M580" s="23">
        <f t="shared" si="47"/>
        <v>391.02971622190796</v>
      </c>
      <c r="N580" s="17">
        <v>27.1</v>
      </c>
      <c r="O580" s="17">
        <v>62.4</v>
      </c>
      <c r="P580" s="17">
        <v>68.2</v>
      </c>
      <c r="Q580" s="24">
        <v>2.87</v>
      </c>
      <c r="R580" s="42">
        <v>296.619</v>
      </c>
      <c r="S580" s="42">
        <f t="shared" si="51"/>
        <v>278.3636666666667</v>
      </c>
      <c r="T580" s="26">
        <v>15.154</v>
      </c>
      <c r="U580" s="23">
        <v>391.02971622190796</v>
      </c>
    </row>
    <row r="581" spans="1:31" ht="12.75">
      <c r="A581" s="1">
        <v>36359</v>
      </c>
      <c r="B581" s="14">
        <v>199</v>
      </c>
      <c r="C581" s="2">
        <v>0.100925922</v>
      </c>
      <c r="D581" s="15">
        <v>0.100925922</v>
      </c>
      <c r="E581" s="3">
        <v>5715</v>
      </c>
      <c r="F581" s="16">
        <v>0</v>
      </c>
      <c r="G581" s="18">
        <v>1017.7</v>
      </c>
      <c r="H581" s="19">
        <f t="shared" si="48"/>
        <v>973.7</v>
      </c>
      <c r="I581" s="17">
        <v>973.7</v>
      </c>
      <c r="J581" s="19">
        <f t="shared" si="49"/>
        <v>330.62196939219433</v>
      </c>
      <c r="K581" s="19">
        <f t="shared" si="50"/>
        <v>365.8028753921943</v>
      </c>
      <c r="L581" s="19">
        <f t="shared" si="46"/>
        <v>383.81756939219434</v>
      </c>
      <c r="M581" s="23">
        <f t="shared" si="47"/>
        <v>374.8102223921943</v>
      </c>
      <c r="N581" s="17">
        <v>27.2</v>
      </c>
      <c r="O581" s="17">
        <v>61.7</v>
      </c>
      <c r="P581" s="17">
        <v>70.2</v>
      </c>
      <c r="Q581" s="24">
        <v>2.67</v>
      </c>
      <c r="R581" s="42">
        <v>254.956</v>
      </c>
      <c r="S581" s="42">
        <f t="shared" si="51"/>
        <v>271.675</v>
      </c>
      <c r="T581" s="26">
        <v>15.123</v>
      </c>
      <c r="U581" s="23">
        <v>374.8102223921943</v>
      </c>
      <c r="V581" s="51">
        <f>AVERAGE(P581:P594)</f>
        <v>68.56428571428572</v>
      </c>
      <c r="W581" s="51">
        <f>STDEV(P581:P594)</f>
        <v>2.988080717388047</v>
      </c>
      <c r="X581" s="51">
        <f>AVERAGE(N581:N594)</f>
        <v>27.349999999999998</v>
      </c>
      <c r="Y581" s="51">
        <f>STDEV(N581:N594)</f>
        <v>0.12860194997982205</v>
      </c>
      <c r="Z581" s="51">
        <f>AVERAGE(O581:O594)</f>
        <v>61.17142857142857</v>
      </c>
      <c r="AA581" s="51">
        <f>STDEV(O581:O594)</f>
        <v>1.391970695662324</v>
      </c>
      <c r="AB581" s="51">
        <f>AVERAGE(H581:H594)</f>
        <v>975.4285714285714</v>
      </c>
      <c r="AC581" s="51">
        <f>STDEV(H581:H594)</f>
        <v>1.1970660102728914</v>
      </c>
      <c r="AD581" s="51">
        <f>AVERAGE(M581:M594)</f>
        <v>360.0874187943556</v>
      </c>
      <c r="AE581" s="51">
        <f>STDEV(M581:M594)</f>
        <v>10.190047438878883</v>
      </c>
    </row>
    <row r="582" spans="1:21" ht="12.75">
      <c r="A582" s="1">
        <v>36359</v>
      </c>
      <c r="B582" s="14">
        <v>199</v>
      </c>
      <c r="C582" s="2">
        <v>0.101041667</v>
      </c>
      <c r="D582" s="15">
        <v>0.101041667</v>
      </c>
      <c r="E582" s="3">
        <v>5725</v>
      </c>
      <c r="F582" s="16">
        <v>0</v>
      </c>
      <c r="G582" s="18">
        <v>1018.8</v>
      </c>
      <c r="H582" s="19">
        <f t="shared" si="48"/>
        <v>974.8</v>
      </c>
      <c r="I582" s="17">
        <v>974.8</v>
      </c>
      <c r="J582" s="19">
        <f t="shared" si="49"/>
        <v>321.24619574110176</v>
      </c>
      <c r="K582" s="19">
        <f t="shared" si="50"/>
        <v>356.42710174110175</v>
      </c>
      <c r="L582" s="19">
        <f t="shared" si="46"/>
        <v>374.44179574110177</v>
      </c>
      <c r="M582" s="23">
        <f t="shared" si="47"/>
        <v>365.43444874110173</v>
      </c>
      <c r="N582" s="17">
        <v>27.2</v>
      </c>
      <c r="O582" s="17">
        <v>61.7</v>
      </c>
      <c r="P582" s="17">
        <v>73</v>
      </c>
      <c r="Q582" s="24">
        <v>2.849</v>
      </c>
      <c r="R582" s="42">
        <v>276.263</v>
      </c>
      <c r="S582" s="42">
        <f t="shared" si="51"/>
        <v>271.9865</v>
      </c>
      <c r="T582" s="26">
        <v>15.056</v>
      </c>
      <c r="U582" s="23">
        <v>365.43444874110173</v>
      </c>
    </row>
    <row r="583" spans="1:21" ht="12.75">
      <c r="A583" s="1">
        <v>36359</v>
      </c>
      <c r="B583" s="14">
        <v>199</v>
      </c>
      <c r="C583" s="2">
        <v>0.101157404</v>
      </c>
      <c r="D583" s="15">
        <v>0.101157404</v>
      </c>
      <c r="E583" s="3">
        <v>5735</v>
      </c>
      <c r="F583" s="16">
        <v>0</v>
      </c>
      <c r="G583" s="18">
        <v>1020.3</v>
      </c>
      <c r="H583" s="19">
        <f t="shared" si="48"/>
        <v>976.3</v>
      </c>
      <c r="I583" s="17">
        <v>976.3</v>
      </c>
      <c r="J583" s="19">
        <f t="shared" si="49"/>
        <v>308.47808594455273</v>
      </c>
      <c r="K583" s="19">
        <f t="shared" si="50"/>
        <v>343.6589919445527</v>
      </c>
      <c r="L583" s="19">
        <f t="shared" si="46"/>
        <v>361.67368594455274</v>
      </c>
      <c r="M583" s="23">
        <f t="shared" si="47"/>
        <v>352.66633894455276</v>
      </c>
      <c r="N583" s="17">
        <v>27.4</v>
      </c>
      <c r="O583" s="17">
        <v>60.7</v>
      </c>
      <c r="P583" s="17">
        <v>73.4</v>
      </c>
      <c r="Q583" s="24">
        <v>2.634</v>
      </c>
      <c r="R583" s="42">
        <v>234.538</v>
      </c>
      <c r="S583" s="42">
        <f t="shared" si="51"/>
        <v>261.78766666666667</v>
      </c>
      <c r="T583" s="26">
        <v>15.135</v>
      </c>
      <c r="U583" s="23">
        <v>352.66633894455276</v>
      </c>
    </row>
    <row r="584" spans="1:21" ht="12.75">
      <c r="A584" s="1">
        <v>36359</v>
      </c>
      <c r="B584" s="14">
        <v>199</v>
      </c>
      <c r="C584" s="2">
        <v>0.101273149</v>
      </c>
      <c r="D584" s="15">
        <v>0.101273149</v>
      </c>
      <c r="E584" s="3">
        <v>5745</v>
      </c>
      <c r="F584" s="16">
        <v>0</v>
      </c>
      <c r="G584" s="18">
        <v>1020.1</v>
      </c>
      <c r="H584" s="19">
        <f t="shared" si="48"/>
        <v>976.1</v>
      </c>
      <c r="I584" s="17">
        <v>976.1</v>
      </c>
      <c r="J584" s="19">
        <f t="shared" si="49"/>
        <v>310.1793667069065</v>
      </c>
      <c r="K584" s="19">
        <f t="shared" si="50"/>
        <v>345.36027270690647</v>
      </c>
      <c r="L584" s="19">
        <f t="shared" si="46"/>
        <v>363.3749667069065</v>
      </c>
      <c r="M584" s="23">
        <f t="shared" si="47"/>
        <v>354.36761970690645</v>
      </c>
      <c r="N584" s="17">
        <v>27.4</v>
      </c>
      <c r="O584" s="17">
        <v>60.3</v>
      </c>
      <c r="P584" s="17">
        <v>70.5</v>
      </c>
      <c r="Q584" s="24">
        <v>2.889</v>
      </c>
      <c r="R584" s="42">
        <v>297.845</v>
      </c>
      <c r="S584" s="42">
        <f t="shared" si="51"/>
        <v>265.589</v>
      </c>
      <c r="T584" s="26">
        <v>15.149</v>
      </c>
      <c r="U584" s="23">
        <v>354.36761970690645</v>
      </c>
    </row>
    <row r="585" spans="1:21" ht="12.75">
      <c r="A585" s="1">
        <v>36359</v>
      </c>
      <c r="B585" s="14">
        <v>199</v>
      </c>
      <c r="C585" s="2">
        <v>0.101388887</v>
      </c>
      <c r="D585" s="15">
        <v>0.101388887</v>
      </c>
      <c r="E585" s="3">
        <v>5755</v>
      </c>
      <c r="F585" s="16">
        <v>0</v>
      </c>
      <c r="G585" s="18">
        <v>1020.1</v>
      </c>
      <c r="H585" s="19">
        <f t="shared" si="48"/>
        <v>976.1</v>
      </c>
      <c r="I585" s="17">
        <v>976.1</v>
      </c>
      <c r="J585" s="19">
        <f t="shared" si="49"/>
        <v>310.1793667069065</v>
      </c>
      <c r="K585" s="19">
        <f t="shared" si="50"/>
        <v>345.36027270690647</v>
      </c>
      <c r="L585" s="19">
        <f aca="true" t="shared" si="52" ref="L585:L627">(J585+53.1956)</f>
        <v>363.3749667069065</v>
      </c>
      <c r="M585" s="23">
        <f aca="true" t="shared" si="53" ref="M585:M627">AVERAGE(K585:L585)</f>
        <v>354.36761970690645</v>
      </c>
      <c r="N585" s="17">
        <v>27.4</v>
      </c>
      <c r="O585" s="17">
        <v>60.6</v>
      </c>
      <c r="P585" s="17">
        <v>68.2</v>
      </c>
      <c r="Q585" s="24">
        <v>2.554</v>
      </c>
      <c r="R585" s="42">
        <v>235.182</v>
      </c>
      <c r="S585" s="42">
        <f t="shared" si="51"/>
        <v>265.9005</v>
      </c>
      <c r="T585" s="26">
        <v>15.074</v>
      </c>
      <c r="U585" s="23">
        <v>354.36761970690645</v>
      </c>
    </row>
    <row r="586" spans="1:21" ht="12.75">
      <c r="A586" s="1">
        <v>36359</v>
      </c>
      <c r="B586" s="14">
        <v>199</v>
      </c>
      <c r="C586" s="2">
        <v>0.101504631</v>
      </c>
      <c r="D586" s="15">
        <v>0.101504631</v>
      </c>
      <c r="E586" s="3">
        <v>5765</v>
      </c>
      <c r="F586" s="16">
        <v>0</v>
      </c>
      <c r="G586" s="18">
        <v>1020.8</v>
      </c>
      <c r="H586" s="19">
        <f aca="true" t="shared" si="54" ref="H586:H628">(G586-44)</f>
        <v>976.8</v>
      </c>
      <c r="I586" s="17">
        <v>976.8</v>
      </c>
      <c r="J586" s="19">
        <f aca="true" t="shared" si="55" ref="J586:J628">(8303.951372*LN(1013.25/H586))</f>
        <v>304.2264083277348</v>
      </c>
      <c r="K586" s="19">
        <f aca="true" t="shared" si="56" ref="K586:K628">(J586+35.180906)</f>
        <v>339.4073143277348</v>
      </c>
      <c r="L586" s="19">
        <f t="shared" si="52"/>
        <v>357.42200832773483</v>
      </c>
      <c r="M586" s="23">
        <f t="shared" si="53"/>
        <v>348.41466132773485</v>
      </c>
      <c r="N586" s="17">
        <v>27.6</v>
      </c>
      <c r="O586" s="17">
        <v>60</v>
      </c>
      <c r="P586" s="17">
        <v>68.6</v>
      </c>
      <c r="Q586" s="24">
        <v>2.564</v>
      </c>
      <c r="R586" s="42">
        <v>235.488</v>
      </c>
      <c r="S586" s="42">
        <f t="shared" si="51"/>
        <v>255.712</v>
      </c>
      <c r="T586" s="26">
        <v>15.131</v>
      </c>
      <c r="U586" s="23">
        <v>348.41466132773485</v>
      </c>
    </row>
    <row r="587" spans="1:21" ht="12.75">
      <c r="A587" s="1">
        <v>36359</v>
      </c>
      <c r="B587" s="14">
        <v>199</v>
      </c>
      <c r="C587" s="2">
        <v>0.101620369</v>
      </c>
      <c r="D587" s="15">
        <v>0.101620369</v>
      </c>
      <c r="E587" s="3">
        <v>5775</v>
      </c>
      <c r="F587" s="16">
        <v>0</v>
      </c>
      <c r="G587" s="18">
        <v>1020.1</v>
      </c>
      <c r="H587" s="19">
        <f t="shared" si="54"/>
        <v>976.1</v>
      </c>
      <c r="I587" s="17">
        <v>976.1</v>
      </c>
      <c r="J587" s="19">
        <f t="shared" si="55"/>
        <v>310.1793667069065</v>
      </c>
      <c r="K587" s="19">
        <f t="shared" si="56"/>
        <v>345.36027270690647</v>
      </c>
      <c r="L587" s="19">
        <f t="shared" si="52"/>
        <v>363.3749667069065</v>
      </c>
      <c r="M587" s="23">
        <f t="shared" si="53"/>
        <v>354.36761970690645</v>
      </c>
      <c r="N587" s="17">
        <v>27.5</v>
      </c>
      <c r="O587" s="17">
        <v>59.9</v>
      </c>
      <c r="P587" s="17">
        <v>68.1</v>
      </c>
      <c r="Q587" s="24">
        <v>2.98</v>
      </c>
      <c r="R587" s="42">
        <v>319.764</v>
      </c>
      <c r="S587" s="42">
        <f t="shared" si="51"/>
        <v>266.5133333333333</v>
      </c>
      <c r="T587" s="26">
        <v>15.199</v>
      </c>
      <c r="U587" s="23">
        <v>354.36761970690645</v>
      </c>
    </row>
    <row r="588" spans="1:21" ht="12.75">
      <c r="A588" s="1">
        <v>36359</v>
      </c>
      <c r="B588" s="14">
        <v>199</v>
      </c>
      <c r="C588" s="2">
        <v>0.101736113</v>
      </c>
      <c r="D588" s="15">
        <v>0.101736113</v>
      </c>
      <c r="E588" s="3">
        <v>5785</v>
      </c>
      <c r="F588" s="16">
        <v>0</v>
      </c>
      <c r="G588" s="18">
        <v>1019.1</v>
      </c>
      <c r="H588" s="19">
        <f t="shared" si="54"/>
        <v>975.1</v>
      </c>
      <c r="I588" s="17">
        <v>975.1</v>
      </c>
      <c r="J588" s="19">
        <f t="shared" si="55"/>
        <v>318.6910027247861</v>
      </c>
      <c r="K588" s="19">
        <f t="shared" si="56"/>
        <v>353.87190872478607</v>
      </c>
      <c r="L588" s="19">
        <f t="shared" si="52"/>
        <v>371.8866027247861</v>
      </c>
      <c r="M588" s="23">
        <f t="shared" si="53"/>
        <v>362.87925572478605</v>
      </c>
      <c r="N588" s="17">
        <v>27.5</v>
      </c>
      <c r="O588" s="17">
        <v>59.1</v>
      </c>
      <c r="P588" s="17">
        <v>68.6</v>
      </c>
      <c r="Q588" s="24">
        <v>2.679</v>
      </c>
      <c r="R588" s="42">
        <v>257.07</v>
      </c>
      <c r="S588" s="42">
        <f t="shared" si="51"/>
        <v>263.3145</v>
      </c>
      <c r="T588" s="26">
        <v>15.176</v>
      </c>
      <c r="U588" s="23">
        <v>362.87925572478605</v>
      </c>
    </row>
    <row r="589" spans="1:21" ht="12.75">
      <c r="A589" s="1">
        <v>36359</v>
      </c>
      <c r="B589" s="14">
        <v>199</v>
      </c>
      <c r="C589" s="2">
        <v>0.101851851</v>
      </c>
      <c r="D589" s="15">
        <v>0.101851851</v>
      </c>
      <c r="E589" s="3">
        <v>5795</v>
      </c>
      <c r="F589" s="16">
        <v>0</v>
      </c>
      <c r="G589" s="18">
        <v>1018.6</v>
      </c>
      <c r="H589" s="19">
        <f t="shared" si="54"/>
        <v>974.6</v>
      </c>
      <c r="I589" s="17">
        <v>974.6</v>
      </c>
      <c r="J589" s="19">
        <f t="shared" si="55"/>
        <v>322.95009466407953</v>
      </c>
      <c r="K589" s="19">
        <f t="shared" si="56"/>
        <v>358.1310006640795</v>
      </c>
      <c r="L589" s="19">
        <f t="shared" si="52"/>
        <v>376.14569466407954</v>
      </c>
      <c r="M589" s="23">
        <f t="shared" si="53"/>
        <v>367.13834766407956</v>
      </c>
      <c r="N589" s="17">
        <v>27.3</v>
      </c>
      <c r="O589" s="17">
        <v>60</v>
      </c>
      <c r="P589" s="17">
        <v>69.2</v>
      </c>
      <c r="Q589" s="24">
        <v>2.604</v>
      </c>
      <c r="R589" s="42">
        <v>236.407</v>
      </c>
      <c r="S589" s="42">
        <f t="shared" si="51"/>
        <v>263.626</v>
      </c>
      <c r="T589" s="26">
        <v>15.119</v>
      </c>
      <c r="U589" s="23">
        <v>367.13834766407956</v>
      </c>
    </row>
    <row r="590" spans="1:21" ht="12.75">
      <c r="A590" s="1">
        <v>36359</v>
      </c>
      <c r="B590" s="14">
        <v>199</v>
      </c>
      <c r="C590" s="2">
        <v>0.101967596</v>
      </c>
      <c r="D590" s="15">
        <v>0.101967596</v>
      </c>
      <c r="E590" s="3">
        <v>5805</v>
      </c>
      <c r="F590" s="16">
        <v>0</v>
      </c>
      <c r="G590" s="18">
        <v>1017.8</v>
      </c>
      <c r="H590" s="19">
        <f t="shared" si="54"/>
        <v>973.8</v>
      </c>
      <c r="I590" s="17">
        <v>973.8</v>
      </c>
      <c r="J590" s="19">
        <f t="shared" si="55"/>
        <v>329.7691887627418</v>
      </c>
      <c r="K590" s="19">
        <f t="shared" si="56"/>
        <v>364.9500947627418</v>
      </c>
      <c r="L590" s="19">
        <f t="shared" si="52"/>
        <v>382.9647887627418</v>
      </c>
      <c r="M590" s="23">
        <f t="shared" si="53"/>
        <v>373.95744176274184</v>
      </c>
      <c r="N590" s="17">
        <v>27.2</v>
      </c>
      <c r="O590" s="17">
        <v>61.4</v>
      </c>
      <c r="P590" s="17">
        <v>69.5</v>
      </c>
      <c r="Q590" s="24">
        <v>2.603</v>
      </c>
      <c r="R590" s="42">
        <v>236.713</v>
      </c>
      <c r="S590" s="42">
        <f t="shared" si="51"/>
        <v>253.4373333333333</v>
      </c>
      <c r="T590" s="26">
        <v>15.135</v>
      </c>
      <c r="U590" s="23">
        <v>373.95744176274184</v>
      </c>
    </row>
    <row r="591" spans="1:21" ht="12.75">
      <c r="A591" s="1">
        <v>36359</v>
      </c>
      <c r="B591" s="14">
        <v>199</v>
      </c>
      <c r="C591" s="2">
        <v>0.102083333</v>
      </c>
      <c r="D591" s="15">
        <v>0.102083333</v>
      </c>
      <c r="E591" s="3">
        <v>5815</v>
      </c>
      <c r="F591" s="16">
        <v>0</v>
      </c>
      <c r="G591" s="18">
        <v>1018</v>
      </c>
      <c r="H591" s="19">
        <f t="shared" si="54"/>
        <v>974</v>
      </c>
      <c r="I591" s="17">
        <v>974</v>
      </c>
      <c r="J591" s="19">
        <f t="shared" si="55"/>
        <v>328.0638901897501</v>
      </c>
      <c r="K591" s="19">
        <f t="shared" si="56"/>
        <v>363.2447961897501</v>
      </c>
      <c r="L591" s="19">
        <f t="shared" si="52"/>
        <v>381.2594901897501</v>
      </c>
      <c r="M591" s="23">
        <f t="shared" si="53"/>
        <v>372.2521431897501</v>
      </c>
      <c r="N591" s="17">
        <v>27.2</v>
      </c>
      <c r="O591" s="17">
        <v>61.4</v>
      </c>
      <c r="P591" s="17">
        <v>66.4</v>
      </c>
      <c r="Q591" s="24">
        <v>2.669</v>
      </c>
      <c r="R591" s="42">
        <v>257.989</v>
      </c>
      <c r="S591" s="42">
        <f t="shared" si="51"/>
        <v>257.2385</v>
      </c>
      <c r="T591" s="26">
        <v>15.132</v>
      </c>
      <c r="U591" s="23">
        <v>372.2521431897501</v>
      </c>
    </row>
    <row r="592" spans="1:21" ht="12.75">
      <c r="A592" s="1">
        <v>36359</v>
      </c>
      <c r="B592" s="14">
        <v>199</v>
      </c>
      <c r="C592" s="2">
        <v>0.102199078</v>
      </c>
      <c r="D592" s="15">
        <v>0.102199078</v>
      </c>
      <c r="E592" s="3">
        <v>5825</v>
      </c>
      <c r="F592" s="16">
        <v>0</v>
      </c>
      <c r="G592" s="18">
        <v>1018.9</v>
      </c>
      <c r="H592" s="19">
        <f t="shared" si="54"/>
        <v>974.9</v>
      </c>
      <c r="I592" s="17">
        <v>974.9</v>
      </c>
      <c r="J592" s="19">
        <f t="shared" si="55"/>
        <v>320.3943773711695</v>
      </c>
      <c r="K592" s="19">
        <f t="shared" si="56"/>
        <v>355.5752833711695</v>
      </c>
      <c r="L592" s="19">
        <f t="shared" si="52"/>
        <v>373.58997737116954</v>
      </c>
      <c r="M592" s="23">
        <f t="shared" si="53"/>
        <v>364.58263037116956</v>
      </c>
      <c r="N592" s="17">
        <v>27.3</v>
      </c>
      <c r="O592" s="17">
        <v>62.1</v>
      </c>
      <c r="P592" s="17">
        <v>67.6</v>
      </c>
      <c r="Q592" s="24">
        <v>2.661</v>
      </c>
      <c r="R592" s="42">
        <v>258.295</v>
      </c>
      <c r="S592" s="42">
        <f t="shared" si="51"/>
        <v>261.03966666666673</v>
      </c>
      <c r="T592" s="26">
        <v>15.044</v>
      </c>
      <c r="U592" s="23">
        <v>364.58263037116956</v>
      </c>
    </row>
    <row r="593" spans="1:21" ht="12.75">
      <c r="A593" s="1">
        <v>36359</v>
      </c>
      <c r="B593" s="14">
        <v>199</v>
      </c>
      <c r="C593" s="2">
        <v>0.102314815</v>
      </c>
      <c r="D593" s="15">
        <v>0.102314815</v>
      </c>
      <c r="E593" s="3">
        <v>5835</v>
      </c>
      <c r="F593" s="16">
        <v>0</v>
      </c>
      <c r="G593" s="18">
        <v>1020</v>
      </c>
      <c r="H593" s="19">
        <f t="shared" si="54"/>
        <v>976</v>
      </c>
      <c r="I593" s="17">
        <v>976</v>
      </c>
      <c r="J593" s="19">
        <f t="shared" si="55"/>
        <v>311.0301378128189</v>
      </c>
      <c r="K593" s="19">
        <f t="shared" si="56"/>
        <v>346.2110438128189</v>
      </c>
      <c r="L593" s="19">
        <f t="shared" si="52"/>
        <v>364.2257378128189</v>
      </c>
      <c r="M593" s="23">
        <f t="shared" si="53"/>
        <v>355.21839081281894</v>
      </c>
      <c r="N593" s="17">
        <v>27.3</v>
      </c>
      <c r="O593" s="17">
        <v>63.3</v>
      </c>
      <c r="P593" s="17">
        <v>64.7</v>
      </c>
      <c r="Q593" s="24">
        <v>2.781</v>
      </c>
      <c r="R593" s="42">
        <v>279.632</v>
      </c>
      <c r="S593" s="42">
        <f t="shared" si="51"/>
        <v>254.351</v>
      </c>
      <c r="T593" s="26">
        <v>15.137</v>
      </c>
      <c r="U593" s="23">
        <v>355.21839081281894</v>
      </c>
    </row>
    <row r="594" spans="1:21" ht="12.75">
      <c r="A594" s="1">
        <v>36359</v>
      </c>
      <c r="B594" s="14">
        <v>199</v>
      </c>
      <c r="C594" s="2">
        <v>0.102430552</v>
      </c>
      <c r="D594" s="15">
        <v>0.10243055555555557</v>
      </c>
      <c r="E594" s="3">
        <v>5845</v>
      </c>
      <c r="F594" s="16">
        <v>0</v>
      </c>
      <c r="G594" s="18">
        <v>1021.7</v>
      </c>
      <c r="H594" s="19">
        <f t="shared" si="54"/>
        <v>977.7</v>
      </c>
      <c r="I594" s="17">
        <v>977.7</v>
      </c>
      <c r="J594" s="19">
        <f t="shared" si="55"/>
        <v>296.5788700693299</v>
      </c>
      <c r="K594" s="19">
        <f t="shared" si="56"/>
        <v>331.7597760693299</v>
      </c>
      <c r="L594" s="19">
        <f t="shared" si="52"/>
        <v>349.77447006932994</v>
      </c>
      <c r="M594" s="23">
        <f t="shared" si="53"/>
        <v>340.76712306932995</v>
      </c>
      <c r="N594" s="17">
        <v>27.4</v>
      </c>
      <c r="O594" s="17">
        <v>64.2</v>
      </c>
      <c r="P594" s="17">
        <v>61.9</v>
      </c>
      <c r="Q594" s="24">
        <v>2.434</v>
      </c>
      <c r="R594" s="42">
        <v>195.939</v>
      </c>
      <c r="S594" s="42">
        <f t="shared" si="51"/>
        <v>244.16250000000002</v>
      </c>
      <c r="T594" s="26">
        <v>15.117</v>
      </c>
      <c r="U594" s="23">
        <v>340.76712306932995</v>
      </c>
    </row>
    <row r="595" spans="1:21" ht="12.75">
      <c r="A595" s="1">
        <v>36359</v>
      </c>
      <c r="B595" s="14">
        <v>199</v>
      </c>
      <c r="C595" s="2">
        <v>0.102546297</v>
      </c>
      <c r="D595" s="15">
        <v>0.102546297</v>
      </c>
      <c r="E595" s="3">
        <v>5855</v>
      </c>
      <c r="F595" s="16">
        <v>0</v>
      </c>
      <c r="G595" s="18">
        <v>1023.1</v>
      </c>
      <c r="H595" s="19">
        <f t="shared" si="54"/>
        <v>979.1</v>
      </c>
      <c r="I595" s="17">
        <v>979.1</v>
      </c>
      <c r="J595" s="19">
        <f t="shared" si="55"/>
        <v>284.69668087840296</v>
      </c>
      <c r="K595" s="19">
        <f t="shared" si="56"/>
        <v>319.87758687840295</v>
      </c>
      <c r="L595" s="19">
        <f t="shared" si="52"/>
        <v>337.89228087840297</v>
      </c>
      <c r="M595" s="23">
        <f t="shared" si="53"/>
        <v>328.884933878403</v>
      </c>
      <c r="N595" s="17">
        <v>27.4</v>
      </c>
      <c r="O595" s="17">
        <v>65.2</v>
      </c>
      <c r="P595" s="17">
        <v>55.5</v>
      </c>
      <c r="Q595" s="24">
        <v>2.83</v>
      </c>
      <c r="R595" s="42">
        <v>280.214</v>
      </c>
      <c r="S595" s="42">
        <f t="shared" si="51"/>
        <v>251.46366666666668</v>
      </c>
      <c r="T595" s="26">
        <v>15.074</v>
      </c>
      <c r="U595" s="23">
        <v>328.884933878403</v>
      </c>
    </row>
    <row r="596" spans="1:21" ht="12.75">
      <c r="A596" s="1">
        <v>36359</v>
      </c>
      <c r="B596" s="14">
        <v>199</v>
      </c>
      <c r="C596" s="2">
        <v>0.102662034</v>
      </c>
      <c r="D596" s="15">
        <v>0.102662034</v>
      </c>
      <c r="E596" s="3">
        <v>5865</v>
      </c>
      <c r="F596" s="16">
        <v>0</v>
      </c>
      <c r="G596" s="18">
        <v>1024.5</v>
      </c>
      <c r="H596" s="19">
        <f t="shared" si="54"/>
        <v>980.5</v>
      </c>
      <c r="I596" s="17">
        <v>980.5</v>
      </c>
      <c r="J596" s="19">
        <f t="shared" si="55"/>
        <v>272.8314697141463</v>
      </c>
      <c r="K596" s="19">
        <f t="shared" si="56"/>
        <v>308.0123757141463</v>
      </c>
      <c r="L596" s="19">
        <f t="shared" si="52"/>
        <v>326.0270697141463</v>
      </c>
      <c r="M596" s="23">
        <f t="shared" si="53"/>
        <v>317.01972271414627</v>
      </c>
      <c r="N596" s="17">
        <v>27.4</v>
      </c>
      <c r="O596" s="17">
        <v>66.2</v>
      </c>
      <c r="P596" s="17">
        <v>55.9</v>
      </c>
      <c r="Q596" s="24">
        <v>2.573</v>
      </c>
      <c r="R596" s="42">
        <v>238.521</v>
      </c>
      <c r="S596" s="42">
        <f t="shared" si="51"/>
        <v>251.765</v>
      </c>
      <c r="T596" s="26">
        <v>15.131</v>
      </c>
      <c r="U596" s="23">
        <v>317.01972271414627</v>
      </c>
    </row>
    <row r="597" spans="1:21" ht="12.75">
      <c r="A597" s="1">
        <v>36359</v>
      </c>
      <c r="B597" s="14">
        <v>199</v>
      </c>
      <c r="C597" s="2">
        <v>0.102777779</v>
      </c>
      <c r="D597" s="15">
        <v>0.102777779</v>
      </c>
      <c r="E597" s="3">
        <v>5875</v>
      </c>
      <c r="F597" s="16">
        <v>0</v>
      </c>
      <c r="G597" s="18">
        <v>1026</v>
      </c>
      <c r="H597" s="19">
        <f t="shared" si="54"/>
        <v>982</v>
      </c>
      <c r="I597" s="17">
        <v>982</v>
      </c>
      <c r="J597" s="19">
        <f t="shared" si="55"/>
        <v>260.13752883914475</v>
      </c>
      <c r="K597" s="19">
        <f t="shared" si="56"/>
        <v>295.31843483914474</v>
      </c>
      <c r="L597" s="19">
        <f t="shared" si="52"/>
        <v>313.33312883914476</v>
      </c>
      <c r="M597" s="23">
        <f t="shared" si="53"/>
        <v>304.3257818391447</v>
      </c>
      <c r="N597" s="17">
        <v>27.4</v>
      </c>
      <c r="O597" s="17">
        <v>67.5</v>
      </c>
      <c r="P597" s="17">
        <v>51.4</v>
      </c>
      <c r="Q597" s="24">
        <v>3.02</v>
      </c>
      <c r="R597" s="42">
        <v>322.858</v>
      </c>
      <c r="S597" s="42">
        <f t="shared" si="51"/>
        <v>262.57649999999995</v>
      </c>
      <c r="T597" s="26">
        <v>15.197</v>
      </c>
      <c r="U597" s="23">
        <v>304.3257818391447</v>
      </c>
    </row>
    <row r="598" spans="1:21" ht="12.75">
      <c r="A598" s="1">
        <v>36359</v>
      </c>
      <c r="B598" s="14">
        <v>199</v>
      </c>
      <c r="C598" s="2">
        <v>0.102893516</v>
      </c>
      <c r="D598" s="15">
        <v>0.102893516</v>
      </c>
      <c r="E598" s="3">
        <v>5885</v>
      </c>
      <c r="F598" s="16">
        <v>0</v>
      </c>
      <c r="G598" s="18">
        <v>1026.2</v>
      </c>
      <c r="H598" s="19">
        <f t="shared" si="54"/>
        <v>982.2</v>
      </c>
      <c r="I598" s="17">
        <v>982.2</v>
      </c>
      <c r="J598" s="19">
        <f t="shared" si="55"/>
        <v>258.44646858037333</v>
      </c>
      <c r="K598" s="19">
        <f t="shared" si="56"/>
        <v>293.6273745803733</v>
      </c>
      <c r="L598" s="19">
        <f t="shared" si="52"/>
        <v>311.64206858037335</v>
      </c>
      <c r="M598" s="23">
        <f t="shared" si="53"/>
        <v>302.63472158037337</v>
      </c>
      <c r="N598" s="17">
        <v>27.3</v>
      </c>
      <c r="O598" s="17">
        <v>68.5</v>
      </c>
      <c r="P598" s="17">
        <v>47.9</v>
      </c>
      <c r="Q598" s="24">
        <v>3.007</v>
      </c>
      <c r="R598" s="42">
        <v>323.164</v>
      </c>
      <c r="S598" s="42">
        <f t="shared" si="51"/>
        <v>273.388</v>
      </c>
      <c r="T598" s="26">
        <v>15.241</v>
      </c>
      <c r="U598" s="23">
        <v>302.63472158037337</v>
      </c>
    </row>
    <row r="599" spans="1:21" ht="12.75">
      <c r="A599" s="1">
        <v>36359</v>
      </c>
      <c r="B599" s="14">
        <v>199</v>
      </c>
      <c r="C599" s="2">
        <v>0.103009261</v>
      </c>
      <c r="D599" s="15">
        <v>0.103009261</v>
      </c>
      <c r="E599" s="3">
        <v>5895</v>
      </c>
      <c r="F599" s="16">
        <v>0</v>
      </c>
      <c r="G599" s="18">
        <v>1025.8</v>
      </c>
      <c r="H599" s="19">
        <f t="shared" si="54"/>
        <v>981.8</v>
      </c>
      <c r="I599" s="17">
        <v>981.8</v>
      </c>
      <c r="J599" s="19">
        <f t="shared" si="55"/>
        <v>261.82893354445355</v>
      </c>
      <c r="K599" s="19">
        <f t="shared" si="56"/>
        <v>297.00983954445354</v>
      </c>
      <c r="L599" s="19">
        <f t="shared" si="52"/>
        <v>315.02453354445356</v>
      </c>
      <c r="M599" s="23">
        <f t="shared" si="53"/>
        <v>306.0171865444536</v>
      </c>
      <c r="N599" s="17">
        <v>27.3</v>
      </c>
      <c r="O599" s="17">
        <v>68.5</v>
      </c>
      <c r="P599" s="17">
        <v>46.9</v>
      </c>
      <c r="Q599" s="24">
        <v>3.239</v>
      </c>
      <c r="R599" s="42">
        <v>365.44</v>
      </c>
      <c r="S599" s="42">
        <f t="shared" si="51"/>
        <v>287.6893333333333</v>
      </c>
      <c r="T599" s="26">
        <v>15.164</v>
      </c>
      <c r="U599" s="23">
        <v>306.0171865444536</v>
      </c>
    </row>
    <row r="600" spans="1:21" ht="12.75">
      <c r="A600" s="1">
        <v>36359</v>
      </c>
      <c r="B600" s="14">
        <v>199</v>
      </c>
      <c r="C600" s="2">
        <v>0.103124999</v>
      </c>
      <c r="D600" s="15">
        <v>0.103124999</v>
      </c>
      <c r="E600" s="3">
        <v>5905</v>
      </c>
      <c r="F600" s="16">
        <v>0</v>
      </c>
      <c r="G600" s="18">
        <v>1024.4</v>
      </c>
      <c r="H600" s="19">
        <f t="shared" si="54"/>
        <v>980.4000000000001</v>
      </c>
      <c r="I600" s="17">
        <v>980.4</v>
      </c>
      <c r="J600" s="19">
        <f t="shared" si="55"/>
        <v>273.67842278459256</v>
      </c>
      <c r="K600" s="19">
        <f t="shared" si="56"/>
        <v>308.85932878459255</v>
      </c>
      <c r="L600" s="19">
        <f t="shared" si="52"/>
        <v>326.87402278459257</v>
      </c>
      <c r="M600" s="23">
        <f t="shared" si="53"/>
        <v>317.86667578459253</v>
      </c>
      <c r="N600" s="17">
        <v>27</v>
      </c>
      <c r="O600" s="17">
        <v>66.8</v>
      </c>
      <c r="P600" s="17">
        <v>49.2</v>
      </c>
      <c r="Q600" s="24">
        <v>3.027</v>
      </c>
      <c r="R600" s="42">
        <v>323.746</v>
      </c>
      <c r="S600" s="42">
        <f t="shared" si="51"/>
        <v>308.99050000000005</v>
      </c>
      <c r="T600" s="26">
        <v>15.104</v>
      </c>
      <c r="U600" s="23">
        <v>317.86667578459253</v>
      </c>
    </row>
    <row r="601" spans="1:21" ht="12.75">
      <c r="A601" s="1">
        <v>36359</v>
      </c>
      <c r="B601" s="14">
        <v>199</v>
      </c>
      <c r="C601" s="2">
        <v>0.103240743</v>
      </c>
      <c r="D601" s="15">
        <v>0.103240743</v>
      </c>
      <c r="E601" s="3">
        <v>5915</v>
      </c>
      <c r="F601" s="16">
        <v>0</v>
      </c>
      <c r="G601" s="18">
        <v>1025.2</v>
      </c>
      <c r="H601" s="19">
        <f t="shared" si="54"/>
        <v>981.2</v>
      </c>
      <c r="I601" s="17">
        <v>981.2</v>
      </c>
      <c r="J601" s="19">
        <f t="shared" si="55"/>
        <v>266.9052157434935</v>
      </c>
      <c r="K601" s="19">
        <f t="shared" si="56"/>
        <v>302.0861217434935</v>
      </c>
      <c r="L601" s="19">
        <f t="shared" si="52"/>
        <v>320.1008157434935</v>
      </c>
      <c r="M601" s="23">
        <f t="shared" si="53"/>
        <v>311.09346874349353</v>
      </c>
      <c r="N601" s="17">
        <v>27</v>
      </c>
      <c r="O601" s="17">
        <v>68.4</v>
      </c>
      <c r="P601" s="17">
        <v>47.4</v>
      </c>
      <c r="Q601" s="24">
        <v>2.969</v>
      </c>
      <c r="R601" s="42">
        <v>324.083</v>
      </c>
      <c r="S601" s="42">
        <f t="shared" si="51"/>
        <v>316.30199999999996</v>
      </c>
      <c r="T601" s="26">
        <v>15.161</v>
      </c>
      <c r="U601" s="23">
        <v>311.09346874349353</v>
      </c>
    </row>
    <row r="602" spans="1:21" ht="12.75">
      <c r="A602" s="1">
        <v>36359</v>
      </c>
      <c r="B602" s="14">
        <v>199</v>
      </c>
      <c r="C602" s="2">
        <v>0.103356481</v>
      </c>
      <c r="D602" s="15">
        <v>0.103356481</v>
      </c>
      <c r="E602" s="3">
        <v>5925</v>
      </c>
      <c r="F602" s="16">
        <v>0</v>
      </c>
      <c r="G602" s="18">
        <v>1025.8</v>
      </c>
      <c r="H602" s="19">
        <f t="shared" si="54"/>
        <v>981.8</v>
      </c>
      <c r="I602" s="17">
        <v>981.8</v>
      </c>
      <c r="J602" s="19">
        <f t="shared" si="55"/>
        <v>261.82893354445355</v>
      </c>
      <c r="K602" s="19">
        <f t="shared" si="56"/>
        <v>297.00983954445354</v>
      </c>
      <c r="L602" s="19">
        <f t="shared" si="52"/>
        <v>315.02453354445356</v>
      </c>
      <c r="M602" s="23">
        <f t="shared" si="53"/>
        <v>306.0171865444536</v>
      </c>
      <c r="N602" s="17">
        <v>26.9</v>
      </c>
      <c r="O602" s="17">
        <v>70.2</v>
      </c>
      <c r="P602" s="17">
        <v>47.4</v>
      </c>
      <c r="Q602" s="24">
        <v>3.278</v>
      </c>
      <c r="R602" s="42">
        <v>387.359</v>
      </c>
      <c r="S602" s="42">
        <f t="shared" si="51"/>
        <v>341.10833333333335</v>
      </c>
      <c r="T602" s="26">
        <v>15.102</v>
      </c>
      <c r="U602" s="23">
        <v>306.0171865444536</v>
      </c>
    </row>
    <row r="603" spans="1:21" ht="12.75">
      <c r="A603" s="1">
        <v>36359</v>
      </c>
      <c r="B603" s="14">
        <v>199</v>
      </c>
      <c r="C603" s="2">
        <v>0.103472225</v>
      </c>
      <c r="D603" s="15">
        <v>0.103472225</v>
      </c>
      <c r="E603" s="3">
        <v>5935</v>
      </c>
      <c r="F603" s="16">
        <v>0</v>
      </c>
      <c r="G603" s="18">
        <v>1027.4</v>
      </c>
      <c r="H603" s="19">
        <f t="shared" si="54"/>
        <v>983.4000000000001</v>
      </c>
      <c r="I603" s="17">
        <v>983.4</v>
      </c>
      <c r="J603" s="19">
        <f t="shared" si="55"/>
        <v>248.30733255637057</v>
      </c>
      <c r="K603" s="19">
        <f t="shared" si="56"/>
        <v>283.48823855637056</v>
      </c>
      <c r="L603" s="19">
        <f t="shared" si="52"/>
        <v>301.5029325563706</v>
      </c>
      <c r="M603" s="23">
        <f t="shared" si="53"/>
        <v>292.49558555637054</v>
      </c>
      <c r="N603" s="17">
        <v>26.9</v>
      </c>
      <c r="O603" s="17">
        <v>70.1</v>
      </c>
      <c r="P603" s="17">
        <v>45.4</v>
      </c>
      <c r="Q603" s="24">
        <v>3.239</v>
      </c>
      <c r="R603" s="42">
        <v>366.665</v>
      </c>
      <c r="S603" s="42">
        <f t="shared" si="51"/>
        <v>348.4095</v>
      </c>
      <c r="T603" s="26">
        <v>15.187</v>
      </c>
      <c r="U603" s="23">
        <v>292.49558555637054</v>
      </c>
    </row>
    <row r="604" spans="1:21" ht="12.75">
      <c r="A604" s="1">
        <v>36359</v>
      </c>
      <c r="B604" s="14">
        <v>199</v>
      </c>
      <c r="C604" s="2">
        <v>0.103587963</v>
      </c>
      <c r="D604" s="15">
        <v>0.103587963</v>
      </c>
      <c r="E604" s="3">
        <v>5945</v>
      </c>
      <c r="F604" s="16">
        <v>0</v>
      </c>
      <c r="G604" s="18">
        <v>1029.2</v>
      </c>
      <c r="H604" s="19">
        <f t="shared" si="54"/>
        <v>985.2</v>
      </c>
      <c r="I604" s="17">
        <v>985.2</v>
      </c>
      <c r="J604" s="19">
        <f t="shared" si="55"/>
        <v>233.12180310895474</v>
      </c>
      <c r="K604" s="19">
        <f t="shared" si="56"/>
        <v>268.30270910895473</v>
      </c>
      <c r="L604" s="19">
        <f t="shared" si="52"/>
        <v>286.31740310895475</v>
      </c>
      <c r="M604" s="23">
        <f t="shared" si="53"/>
        <v>277.31005610895477</v>
      </c>
      <c r="N604" s="17">
        <v>26.9</v>
      </c>
      <c r="O604" s="17">
        <v>71</v>
      </c>
      <c r="P604" s="17">
        <v>47.4</v>
      </c>
      <c r="Q604" s="24">
        <v>3.279</v>
      </c>
      <c r="R604" s="42">
        <v>388.002</v>
      </c>
      <c r="S604" s="42">
        <f t="shared" si="51"/>
        <v>359.21583333333336</v>
      </c>
      <c r="T604" s="26">
        <v>15.201</v>
      </c>
      <c r="U604" s="23">
        <v>277.31005610895477</v>
      </c>
    </row>
    <row r="605" spans="1:21" ht="12.75">
      <c r="A605" s="1">
        <v>36359</v>
      </c>
      <c r="B605" s="14">
        <v>199</v>
      </c>
      <c r="C605" s="2">
        <v>0.1037037</v>
      </c>
      <c r="D605" s="15">
        <v>0.1037037</v>
      </c>
      <c r="E605" s="3">
        <v>5955</v>
      </c>
      <c r="F605" s="16">
        <v>0</v>
      </c>
      <c r="G605" s="18">
        <v>1030.1</v>
      </c>
      <c r="H605" s="19">
        <f t="shared" si="54"/>
        <v>986.0999999999999</v>
      </c>
      <c r="I605" s="17">
        <v>986.1</v>
      </c>
      <c r="J605" s="19">
        <f t="shared" si="55"/>
        <v>225.53943943619026</v>
      </c>
      <c r="K605" s="19">
        <f t="shared" si="56"/>
        <v>260.72034543619026</v>
      </c>
      <c r="L605" s="19">
        <f t="shared" si="52"/>
        <v>278.7350394361903</v>
      </c>
      <c r="M605" s="23">
        <f t="shared" si="53"/>
        <v>269.7276924361903</v>
      </c>
      <c r="N605" s="17">
        <v>26.8</v>
      </c>
      <c r="O605" s="17">
        <v>72.2</v>
      </c>
      <c r="P605" s="17">
        <v>45.9</v>
      </c>
      <c r="Q605" s="24">
        <v>2.989</v>
      </c>
      <c r="R605" s="42">
        <v>325.309</v>
      </c>
      <c r="S605" s="42">
        <f t="shared" si="51"/>
        <v>352.5273333333333</v>
      </c>
      <c r="T605" s="26">
        <v>15.094</v>
      </c>
      <c r="U605" s="23">
        <v>269.7276924361903</v>
      </c>
    </row>
    <row r="606" spans="1:21" ht="12.75">
      <c r="A606" s="1">
        <v>36359</v>
      </c>
      <c r="B606" s="14">
        <v>199</v>
      </c>
      <c r="C606" s="2">
        <v>0.103819445</v>
      </c>
      <c r="D606" s="15">
        <v>0.103819445</v>
      </c>
      <c r="E606" s="3">
        <v>5965</v>
      </c>
      <c r="F606" s="16">
        <v>0</v>
      </c>
      <c r="G606" s="18">
        <v>1031.9</v>
      </c>
      <c r="H606" s="19">
        <f t="shared" si="54"/>
        <v>987.9000000000001</v>
      </c>
      <c r="I606" s="17">
        <v>987.9</v>
      </c>
      <c r="J606" s="19">
        <f t="shared" si="55"/>
        <v>210.39545097384436</v>
      </c>
      <c r="K606" s="19">
        <f t="shared" si="56"/>
        <v>245.57635697384436</v>
      </c>
      <c r="L606" s="19">
        <f t="shared" si="52"/>
        <v>263.59105097384435</v>
      </c>
      <c r="M606" s="23">
        <f t="shared" si="53"/>
        <v>254.58370397384437</v>
      </c>
      <c r="N606" s="17">
        <v>26.8</v>
      </c>
      <c r="O606" s="17">
        <v>73.8</v>
      </c>
      <c r="P606" s="17">
        <v>45.9</v>
      </c>
      <c r="Q606" s="24">
        <v>3.259</v>
      </c>
      <c r="R606" s="42">
        <v>388.584</v>
      </c>
      <c r="S606" s="42">
        <f t="shared" si="51"/>
        <v>363.33366666666666</v>
      </c>
      <c r="T606" s="26">
        <v>15.173</v>
      </c>
      <c r="U606" s="23">
        <v>254.58370397384437</v>
      </c>
    </row>
    <row r="607" spans="1:21" ht="12.75">
      <c r="A607" s="1">
        <v>36359</v>
      </c>
      <c r="B607" s="14">
        <v>199</v>
      </c>
      <c r="C607" s="2">
        <v>0.103935182</v>
      </c>
      <c r="D607" s="15">
        <v>0.103935182</v>
      </c>
      <c r="E607" s="3">
        <v>5975</v>
      </c>
      <c r="F607" s="16">
        <v>0</v>
      </c>
      <c r="G607" s="18">
        <v>1033.7</v>
      </c>
      <c r="H607" s="19">
        <f t="shared" si="54"/>
        <v>989.7</v>
      </c>
      <c r="I607" s="17">
        <v>989.7</v>
      </c>
      <c r="J607" s="19">
        <f t="shared" si="55"/>
        <v>195.27903046690267</v>
      </c>
      <c r="K607" s="19">
        <f t="shared" si="56"/>
        <v>230.45993646690266</v>
      </c>
      <c r="L607" s="19">
        <f t="shared" si="52"/>
        <v>248.47463046690268</v>
      </c>
      <c r="M607" s="23">
        <f t="shared" si="53"/>
        <v>239.46728346690267</v>
      </c>
      <c r="N607" s="17">
        <v>26.8</v>
      </c>
      <c r="O607" s="17">
        <v>75.9</v>
      </c>
      <c r="P607" s="17">
        <v>44</v>
      </c>
      <c r="Q607" s="24">
        <v>3.476</v>
      </c>
      <c r="R607" s="42">
        <v>430.891</v>
      </c>
      <c r="S607" s="42">
        <f t="shared" si="51"/>
        <v>381.135</v>
      </c>
      <c r="T607" s="26">
        <v>15.302</v>
      </c>
      <c r="U607" s="23">
        <v>239.46728346690267</v>
      </c>
    </row>
    <row r="608" spans="1:21" ht="12.75">
      <c r="A608" s="1">
        <v>36359</v>
      </c>
      <c r="B608" s="14">
        <v>199</v>
      </c>
      <c r="C608" s="2">
        <v>0.104050927</v>
      </c>
      <c r="D608" s="15">
        <v>0.104050927</v>
      </c>
      <c r="E608" s="3">
        <v>5985</v>
      </c>
      <c r="F608" s="16">
        <v>0</v>
      </c>
      <c r="G608" s="18">
        <v>1037.4</v>
      </c>
      <c r="H608" s="19">
        <f t="shared" si="54"/>
        <v>993.4000000000001</v>
      </c>
      <c r="I608" s="17">
        <v>993.4</v>
      </c>
      <c r="J608" s="19">
        <f t="shared" si="55"/>
        <v>164.29253888492255</v>
      </c>
      <c r="K608" s="19">
        <f t="shared" si="56"/>
        <v>199.47344488492254</v>
      </c>
      <c r="L608" s="19">
        <f t="shared" si="52"/>
        <v>217.48813888492253</v>
      </c>
      <c r="M608" s="23">
        <f t="shared" si="53"/>
        <v>208.48079188492255</v>
      </c>
      <c r="N608" s="17">
        <v>26.9</v>
      </c>
      <c r="O608" s="17">
        <v>77.4</v>
      </c>
      <c r="P608" s="17">
        <v>43.6</v>
      </c>
      <c r="Q608" s="24">
        <v>3.565</v>
      </c>
      <c r="R608" s="42">
        <v>452.228</v>
      </c>
      <c r="S608" s="42">
        <f t="shared" si="51"/>
        <v>391.9465</v>
      </c>
      <c r="T608" s="26">
        <v>15.227</v>
      </c>
      <c r="U608" s="23">
        <v>208.48079188492255</v>
      </c>
    </row>
    <row r="609" spans="1:21" ht="12.75">
      <c r="A609" s="1">
        <v>36359</v>
      </c>
      <c r="B609" s="14">
        <v>199</v>
      </c>
      <c r="C609" s="2">
        <v>0.104166664</v>
      </c>
      <c r="D609" s="15">
        <v>0.104166664</v>
      </c>
      <c r="E609" s="3">
        <v>5995</v>
      </c>
      <c r="F609" s="16">
        <v>0</v>
      </c>
      <c r="G609" s="18">
        <v>1041</v>
      </c>
      <c r="H609" s="19">
        <f t="shared" si="54"/>
        <v>997</v>
      </c>
      <c r="I609" s="17">
        <v>997</v>
      </c>
      <c r="J609" s="19">
        <f t="shared" si="55"/>
        <v>134.25409682582278</v>
      </c>
      <c r="K609" s="19">
        <f t="shared" si="56"/>
        <v>169.43500282582278</v>
      </c>
      <c r="L609" s="19">
        <f t="shared" si="52"/>
        <v>187.4496968258228</v>
      </c>
      <c r="M609" s="23">
        <f t="shared" si="53"/>
        <v>178.4423498258228</v>
      </c>
      <c r="N609" s="17">
        <v>27</v>
      </c>
      <c r="O609" s="17">
        <v>78.8</v>
      </c>
      <c r="P609" s="17">
        <v>41.9</v>
      </c>
      <c r="Q609" s="24">
        <v>3.385</v>
      </c>
      <c r="R609" s="42">
        <v>410.534</v>
      </c>
      <c r="S609" s="42">
        <f t="shared" si="51"/>
        <v>399.25800000000004</v>
      </c>
      <c r="T609" s="26">
        <v>15.198</v>
      </c>
      <c r="U609" s="23">
        <v>178.4423498258228</v>
      </c>
    </row>
    <row r="610" spans="1:21" ht="12.75">
      <c r="A610" s="1">
        <v>36359</v>
      </c>
      <c r="B610" s="14">
        <v>199</v>
      </c>
      <c r="C610" s="2">
        <v>0.104282409</v>
      </c>
      <c r="D610" s="15">
        <v>0.104282409</v>
      </c>
      <c r="E610" s="3">
        <v>6005</v>
      </c>
      <c r="F610" s="16">
        <v>0</v>
      </c>
      <c r="G610" s="18">
        <v>1045.2</v>
      </c>
      <c r="H610" s="19">
        <f t="shared" si="54"/>
        <v>1001.2</v>
      </c>
      <c r="I610" s="17">
        <v>1001.2</v>
      </c>
      <c r="J610" s="19">
        <f t="shared" si="55"/>
        <v>99.34603244433995</v>
      </c>
      <c r="K610" s="19">
        <f t="shared" si="56"/>
        <v>134.52693844433995</v>
      </c>
      <c r="L610" s="19">
        <f t="shared" si="52"/>
        <v>152.54163244433994</v>
      </c>
      <c r="M610" s="23">
        <f t="shared" si="53"/>
        <v>143.53428544433996</v>
      </c>
      <c r="N610" s="17">
        <v>27.1</v>
      </c>
      <c r="O610" s="17">
        <v>79.6</v>
      </c>
      <c r="P610" s="17">
        <v>43.4</v>
      </c>
      <c r="Q610" s="24">
        <v>3.169</v>
      </c>
      <c r="R610" s="42">
        <v>368.81</v>
      </c>
      <c r="S610" s="42">
        <f t="shared" si="51"/>
        <v>396.05933333333337</v>
      </c>
      <c r="T610" s="26">
        <v>15.172</v>
      </c>
      <c r="U610" s="23">
        <v>143.53428544433996</v>
      </c>
    </row>
    <row r="611" spans="1:21" ht="12.75">
      <c r="A611" s="1">
        <v>36359</v>
      </c>
      <c r="B611" s="14">
        <v>199</v>
      </c>
      <c r="C611" s="2">
        <v>0.104398146</v>
      </c>
      <c r="D611" s="15">
        <v>0.104398146</v>
      </c>
      <c r="E611" s="3">
        <v>6015</v>
      </c>
      <c r="F611" s="16">
        <v>0</v>
      </c>
      <c r="G611" s="18">
        <v>1048.1</v>
      </c>
      <c r="H611" s="19">
        <f t="shared" si="54"/>
        <v>1004.0999999999999</v>
      </c>
      <c r="I611" s="17">
        <v>1004.1</v>
      </c>
      <c r="J611" s="19">
        <f t="shared" si="55"/>
        <v>75.32820392310548</v>
      </c>
      <c r="K611" s="19">
        <f t="shared" si="56"/>
        <v>110.50910992310548</v>
      </c>
      <c r="L611" s="19">
        <f t="shared" si="52"/>
        <v>128.52380392310548</v>
      </c>
      <c r="M611" s="23">
        <f t="shared" si="53"/>
        <v>119.51645692310548</v>
      </c>
      <c r="N611" s="17">
        <v>27.1</v>
      </c>
      <c r="O611" s="17">
        <v>80</v>
      </c>
      <c r="P611" s="17">
        <v>45.9</v>
      </c>
      <c r="Q611" s="24">
        <v>3.536</v>
      </c>
      <c r="R611" s="42">
        <v>432.116</v>
      </c>
      <c r="S611" s="42">
        <f t="shared" si="51"/>
        <v>413.8605</v>
      </c>
      <c r="T611" s="26">
        <v>15.205</v>
      </c>
      <c r="U611" s="23">
        <v>119.51645692310548</v>
      </c>
    </row>
    <row r="612" spans="1:21" ht="12.75">
      <c r="A612" s="1">
        <v>36359</v>
      </c>
      <c r="B612" s="14">
        <v>199</v>
      </c>
      <c r="C612" s="2">
        <v>0.104513891</v>
      </c>
      <c r="D612" s="15">
        <v>0.104513891</v>
      </c>
      <c r="E612" s="3">
        <v>6025</v>
      </c>
      <c r="F612" s="16">
        <v>0</v>
      </c>
      <c r="G612" s="18">
        <v>1050.9</v>
      </c>
      <c r="H612" s="19">
        <f t="shared" si="54"/>
        <v>1006.9000000000001</v>
      </c>
      <c r="I612" s="17">
        <v>1006.9</v>
      </c>
      <c r="J612" s="19">
        <f t="shared" si="55"/>
        <v>52.20430649238977</v>
      </c>
      <c r="K612" s="19">
        <f t="shared" si="56"/>
        <v>87.38521249238977</v>
      </c>
      <c r="L612" s="19">
        <f t="shared" si="52"/>
        <v>105.39990649238976</v>
      </c>
      <c r="M612" s="23">
        <f t="shared" si="53"/>
        <v>96.39255949238976</v>
      </c>
      <c r="N612" s="17">
        <v>27.2</v>
      </c>
      <c r="O612" s="17">
        <v>79.9</v>
      </c>
      <c r="P612" s="17">
        <v>49.9</v>
      </c>
      <c r="Q612" s="24">
        <v>3.14</v>
      </c>
      <c r="R612" s="42">
        <v>348.453</v>
      </c>
      <c r="S612" s="42">
        <f t="shared" si="51"/>
        <v>407.17199999999997</v>
      </c>
      <c r="T612" s="26">
        <v>15.075</v>
      </c>
      <c r="U612" s="23">
        <v>96.39255949238976</v>
      </c>
    </row>
    <row r="613" spans="1:21" ht="12.75">
      <c r="A613" s="1">
        <v>36359</v>
      </c>
      <c r="B613" s="14">
        <v>199</v>
      </c>
      <c r="C613" s="2">
        <v>0.104629628</v>
      </c>
      <c r="D613" s="15">
        <v>0.104629628</v>
      </c>
      <c r="E613" s="3">
        <v>6035</v>
      </c>
      <c r="F613" s="16">
        <v>0</v>
      </c>
      <c r="G613" s="18">
        <v>1054.1</v>
      </c>
      <c r="H613" s="19">
        <f t="shared" si="54"/>
        <v>1010.0999999999999</v>
      </c>
      <c r="I613" s="17">
        <v>1010.1</v>
      </c>
      <c r="J613" s="19">
        <f t="shared" si="55"/>
        <v>25.855603780308652</v>
      </c>
      <c r="K613" s="19">
        <f t="shared" si="56"/>
        <v>61.03650978030865</v>
      </c>
      <c r="L613" s="19">
        <f t="shared" si="52"/>
        <v>79.05120378030865</v>
      </c>
      <c r="M613" s="23">
        <f t="shared" si="53"/>
        <v>70.04385678030866</v>
      </c>
      <c r="N613" s="17">
        <v>27.2</v>
      </c>
      <c r="O613" s="17">
        <v>80.2</v>
      </c>
      <c r="P613" s="17">
        <v>47.4</v>
      </c>
      <c r="Q613" s="24">
        <v>3.376</v>
      </c>
      <c r="R613" s="42">
        <v>411.759</v>
      </c>
      <c r="S613" s="42">
        <f t="shared" si="51"/>
        <v>403.9833333333333</v>
      </c>
      <c r="T613" s="26">
        <v>15.191</v>
      </c>
      <c r="U613" s="23">
        <v>70.04385678030866</v>
      </c>
    </row>
    <row r="614" spans="1:21" ht="12.75">
      <c r="A614" s="1">
        <v>36359</v>
      </c>
      <c r="B614" s="14">
        <v>199</v>
      </c>
      <c r="C614" s="2">
        <v>0.104745373</v>
      </c>
      <c r="D614" s="15">
        <v>0.104745373</v>
      </c>
      <c r="E614" s="3">
        <v>6045</v>
      </c>
      <c r="F614" s="16">
        <v>0</v>
      </c>
      <c r="G614" s="18">
        <v>1057.3</v>
      </c>
      <c r="H614" s="19">
        <f t="shared" si="54"/>
        <v>1013.3</v>
      </c>
      <c r="I614" s="17">
        <v>1013.3</v>
      </c>
      <c r="J614" s="19">
        <f t="shared" si="55"/>
        <v>-0.40975803082432755</v>
      </c>
      <c r="K614" s="19">
        <f t="shared" si="56"/>
        <v>34.77114796917567</v>
      </c>
      <c r="L614" s="19">
        <f t="shared" si="52"/>
        <v>52.78584196917567</v>
      </c>
      <c r="M614" s="23">
        <f t="shared" si="53"/>
        <v>43.77849496917567</v>
      </c>
      <c r="N614" s="17">
        <v>27.3</v>
      </c>
      <c r="O614" s="17">
        <v>80.3</v>
      </c>
      <c r="P614" s="17">
        <v>50.4</v>
      </c>
      <c r="Q614" s="24">
        <v>3.24</v>
      </c>
      <c r="R614" s="42">
        <v>370.035</v>
      </c>
      <c r="S614" s="42">
        <f t="shared" si="51"/>
        <v>390.2845</v>
      </c>
      <c r="T614" s="26">
        <v>15.184</v>
      </c>
      <c r="U614" s="23">
        <v>43.77849496917567</v>
      </c>
    </row>
    <row r="615" spans="1:21" ht="12.75">
      <c r="A615" s="1">
        <v>36359</v>
      </c>
      <c r="B615" s="14">
        <v>199</v>
      </c>
      <c r="C615" s="2">
        <v>0.10486111</v>
      </c>
      <c r="D615" s="15">
        <v>0.10486111</v>
      </c>
      <c r="E615" s="3">
        <v>6055</v>
      </c>
      <c r="F615" s="16">
        <v>0</v>
      </c>
      <c r="G615" s="18">
        <v>1059.3</v>
      </c>
      <c r="H615" s="19">
        <f t="shared" si="54"/>
        <v>1015.3</v>
      </c>
      <c r="I615" s="17">
        <v>1015.3</v>
      </c>
      <c r="J615" s="19">
        <f t="shared" si="55"/>
        <v>-16.783521340471665</v>
      </c>
      <c r="K615" s="19">
        <f t="shared" si="56"/>
        <v>18.397384659528335</v>
      </c>
      <c r="L615" s="19">
        <f t="shared" si="52"/>
        <v>36.41207865952833</v>
      </c>
      <c r="M615" s="23">
        <f t="shared" si="53"/>
        <v>27.404731659528334</v>
      </c>
      <c r="N615" s="17">
        <v>26.9</v>
      </c>
      <c r="O615" s="17">
        <v>80.3</v>
      </c>
      <c r="P615" s="17">
        <v>49.4</v>
      </c>
      <c r="Q615" s="24">
        <v>3.107</v>
      </c>
      <c r="R615" s="42">
        <v>349.341</v>
      </c>
      <c r="S615" s="42">
        <f t="shared" si="51"/>
        <v>380.08566666666667</v>
      </c>
      <c r="T615" s="26">
        <v>15.111</v>
      </c>
      <c r="U615" s="23">
        <v>27.404731659528334</v>
      </c>
    </row>
    <row r="616" spans="1:21" ht="12.75">
      <c r="A616" s="1">
        <v>36359</v>
      </c>
      <c r="B616" s="14">
        <v>199</v>
      </c>
      <c r="C616" s="2">
        <v>0.104976855</v>
      </c>
      <c r="D616" s="15">
        <v>0.104976855</v>
      </c>
      <c r="E616" s="3">
        <v>6065</v>
      </c>
      <c r="F616" s="16">
        <v>0</v>
      </c>
      <c r="G616" s="18">
        <v>1059.9</v>
      </c>
      <c r="H616" s="19">
        <f t="shared" si="54"/>
        <v>1015.9000000000001</v>
      </c>
      <c r="I616" s="17">
        <v>1015.9</v>
      </c>
      <c r="J616" s="19">
        <f t="shared" si="55"/>
        <v>-21.689361206674047</v>
      </c>
      <c r="K616" s="19">
        <f t="shared" si="56"/>
        <v>13.491544793325954</v>
      </c>
      <c r="L616" s="19">
        <f t="shared" si="52"/>
        <v>31.506238793325952</v>
      </c>
      <c r="M616" s="23">
        <f t="shared" si="53"/>
        <v>22.498891793325953</v>
      </c>
      <c r="N616" s="17">
        <v>26.1</v>
      </c>
      <c r="O616" s="17">
        <v>81.4</v>
      </c>
      <c r="P616" s="17">
        <v>30.6</v>
      </c>
      <c r="Q616" s="24">
        <v>3.759</v>
      </c>
      <c r="R616" s="42">
        <v>496.678</v>
      </c>
      <c r="S616" s="42">
        <f t="shared" si="51"/>
        <v>401.397</v>
      </c>
      <c r="T616" s="26">
        <v>15.215</v>
      </c>
      <c r="U616" s="23">
        <v>22.498891793325953</v>
      </c>
    </row>
    <row r="617" spans="1:21" ht="12.75">
      <c r="A617" s="1">
        <v>36359</v>
      </c>
      <c r="B617" s="14">
        <v>199</v>
      </c>
      <c r="C617" s="2">
        <v>0.105092593</v>
      </c>
      <c r="D617" s="15">
        <v>0.105092593</v>
      </c>
      <c r="E617" s="3">
        <v>6075</v>
      </c>
      <c r="F617" s="16">
        <v>0</v>
      </c>
      <c r="G617" s="18">
        <v>1059.5</v>
      </c>
      <c r="H617" s="19">
        <f t="shared" si="54"/>
        <v>1015.5</v>
      </c>
      <c r="I617" s="17">
        <v>1015.5</v>
      </c>
      <c r="J617" s="19">
        <f t="shared" si="55"/>
        <v>-18.41912334930533</v>
      </c>
      <c r="K617" s="19">
        <f t="shared" si="56"/>
        <v>16.76178265069467</v>
      </c>
      <c r="L617" s="19">
        <f t="shared" si="52"/>
        <v>34.77647665069467</v>
      </c>
      <c r="M617" s="23">
        <f t="shared" si="53"/>
        <v>25.76912965069467</v>
      </c>
      <c r="N617" s="17">
        <v>25.8</v>
      </c>
      <c r="O617" s="17">
        <v>80.9</v>
      </c>
      <c r="P617" s="18"/>
      <c r="Q617" s="24">
        <v>3.668</v>
      </c>
      <c r="R617" s="42">
        <v>475.985</v>
      </c>
      <c r="S617" s="42">
        <f t="shared" si="51"/>
        <v>408.7085</v>
      </c>
      <c r="T617" s="26">
        <v>15.2</v>
      </c>
      <c r="U617" s="23">
        <v>25.76912965069467</v>
      </c>
    </row>
    <row r="618" spans="1:21" ht="12.75">
      <c r="A618" s="1">
        <v>36359</v>
      </c>
      <c r="B618" s="14">
        <v>199</v>
      </c>
      <c r="C618" s="2">
        <v>0.10520833</v>
      </c>
      <c r="D618" s="15">
        <v>0.10520833</v>
      </c>
      <c r="E618" s="3">
        <v>6085</v>
      </c>
      <c r="F618" s="16">
        <v>0</v>
      </c>
      <c r="G618" s="18">
        <v>1059.2</v>
      </c>
      <c r="H618" s="19">
        <f t="shared" si="54"/>
        <v>1015.2</v>
      </c>
      <c r="I618" s="17">
        <v>1015.2</v>
      </c>
      <c r="J618" s="19">
        <f t="shared" si="55"/>
        <v>-15.965599510507353</v>
      </c>
      <c r="K618" s="19">
        <f t="shared" si="56"/>
        <v>19.215306489492647</v>
      </c>
      <c r="L618" s="19">
        <f t="shared" si="52"/>
        <v>37.230000489492646</v>
      </c>
      <c r="M618" s="23">
        <f t="shared" si="53"/>
        <v>28.222653489492647</v>
      </c>
      <c r="N618" s="17">
        <v>25.6</v>
      </c>
      <c r="O618" s="17">
        <v>84.3</v>
      </c>
      <c r="P618" s="18"/>
      <c r="Q618" s="24">
        <v>-99.999</v>
      </c>
      <c r="R618" s="42">
        <v>371.26</v>
      </c>
      <c r="S618" s="42">
        <f t="shared" si="51"/>
        <v>412.50966666666665</v>
      </c>
      <c r="T618" s="26">
        <v>15.098</v>
      </c>
      <c r="U618" s="23">
        <v>28.222653489492647</v>
      </c>
    </row>
    <row r="619" spans="1:21" ht="12.75">
      <c r="A619" s="1">
        <v>36359</v>
      </c>
      <c r="B619" s="14">
        <v>199</v>
      </c>
      <c r="C619" s="2">
        <v>0.105324075</v>
      </c>
      <c r="D619" s="15">
        <v>0.105324075</v>
      </c>
      <c r="E619" s="3">
        <v>6095</v>
      </c>
      <c r="F619" s="16">
        <v>0</v>
      </c>
      <c r="G619" s="18">
        <v>1059.2</v>
      </c>
      <c r="H619" s="19">
        <f t="shared" si="54"/>
        <v>1015.2</v>
      </c>
      <c r="I619" s="17">
        <v>1015.2</v>
      </c>
      <c r="J619" s="19">
        <f t="shared" si="55"/>
        <v>-15.965599510507353</v>
      </c>
      <c r="K619" s="19">
        <f t="shared" si="56"/>
        <v>19.215306489492647</v>
      </c>
      <c r="L619" s="19">
        <f t="shared" si="52"/>
        <v>37.230000489492646</v>
      </c>
      <c r="M619" s="23">
        <f t="shared" si="53"/>
        <v>28.222653489492647</v>
      </c>
      <c r="N619" s="17">
        <v>25.8</v>
      </c>
      <c r="O619" s="17">
        <v>85.3</v>
      </c>
      <c r="P619" s="18"/>
      <c r="Q619" s="24">
        <v>-99.999</v>
      </c>
      <c r="R619" s="42">
        <v>371.567</v>
      </c>
      <c r="S619" s="42">
        <f t="shared" si="51"/>
        <v>405.811</v>
      </c>
      <c r="T619" s="26">
        <v>15.299</v>
      </c>
      <c r="U619" s="23">
        <v>28.222653489492647</v>
      </c>
    </row>
    <row r="620" spans="1:21" ht="12.75">
      <c r="A620" s="1">
        <v>36359</v>
      </c>
      <c r="B620" s="14">
        <v>199</v>
      </c>
      <c r="C620" s="2">
        <v>0.105439812</v>
      </c>
      <c r="D620" s="15">
        <v>0.105439812</v>
      </c>
      <c r="E620" s="3">
        <v>6105</v>
      </c>
      <c r="F620" s="16">
        <v>0</v>
      </c>
      <c r="G620" s="18">
        <v>1059.1</v>
      </c>
      <c r="H620" s="19">
        <f t="shared" si="54"/>
        <v>1015.0999999999999</v>
      </c>
      <c r="I620" s="17">
        <v>1015.1</v>
      </c>
      <c r="J620" s="19">
        <f t="shared" si="55"/>
        <v>-15.14759710901802</v>
      </c>
      <c r="K620" s="19">
        <f t="shared" si="56"/>
        <v>20.033308890981978</v>
      </c>
      <c r="L620" s="19">
        <f t="shared" si="52"/>
        <v>38.04800289098198</v>
      </c>
      <c r="M620" s="23">
        <f t="shared" si="53"/>
        <v>29.040655890981977</v>
      </c>
      <c r="N620" s="17">
        <v>26.2</v>
      </c>
      <c r="O620" s="17">
        <v>85.5</v>
      </c>
      <c r="P620" s="18"/>
      <c r="Q620" s="24">
        <v>3.169</v>
      </c>
      <c r="R620" s="42">
        <v>371.904</v>
      </c>
      <c r="S620" s="42">
        <f t="shared" si="51"/>
        <v>406.1225</v>
      </c>
      <c r="T620" s="26">
        <v>15.143</v>
      </c>
      <c r="U620" s="23">
        <v>29.040655890981977</v>
      </c>
    </row>
    <row r="621" spans="1:21" ht="12.75">
      <c r="A621" s="1">
        <v>36359</v>
      </c>
      <c r="B621" s="14">
        <v>199</v>
      </c>
      <c r="C621" s="2">
        <v>0.105555557</v>
      </c>
      <c r="D621" s="15">
        <v>0.105555557</v>
      </c>
      <c r="E621" s="3">
        <v>6115</v>
      </c>
      <c r="F621" s="16">
        <v>0</v>
      </c>
      <c r="G621" s="18">
        <v>1059.3</v>
      </c>
      <c r="H621" s="19">
        <f t="shared" si="54"/>
        <v>1015.3</v>
      </c>
      <c r="I621" s="17">
        <v>1015.3</v>
      </c>
      <c r="J621" s="19">
        <f t="shared" si="55"/>
        <v>-16.783521340471665</v>
      </c>
      <c r="K621" s="19">
        <f t="shared" si="56"/>
        <v>18.397384659528335</v>
      </c>
      <c r="L621" s="19">
        <f t="shared" si="52"/>
        <v>36.41207865952833</v>
      </c>
      <c r="M621" s="23">
        <f t="shared" si="53"/>
        <v>27.404731659528334</v>
      </c>
      <c r="N621" s="17">
        <v>26</v>
      </c>
      <c r="O621" s="17">
        <v>85.4</v>
      </c>
      <c r="P621" s="18"/>
      <c r="Q621" s="24">
        <v>3.306</v>
      </c>
      <c r="R621" s="42">
        <v>393.21</v>
      </c>
      <c r="S621" s="42">
        <f t="shared" si="51"/>
        <v>413.434</v>
      </c>
      <c r="T621" s="26">
        <v>15.151</v>
      </c>
      <c r="U621" s="23">
        <v>27.404731659528334</v>
      </c>
    </row>
    <row r="622" spans="1:21" ht="12.75">
      <c r="A622" s="1">
        <v>36359</v>
      </c>
      <c r="B622" s="14">
        <v>199</v>
      </c>
      <c r="C622" s="2">
        <v>0.105671294</v>
      </c>
      <c r="D622" s="15">
        <v>0.105671294</v>
      </c>
      <c r="E622" s="3">
        <v>6125</v>
      </c>
      <c r="F622" s="16">
        <v>0</v>
      </c>
      <c r="G622" s="18">
        <v>1059.2</v>
      </c>
      <c r="H622" s="19">
        <f t="shared" si="54"/>
        <v>1015.2</v>
      </c>
      <c r="I622" s="17">
        <v>1015.2</v>
      </c>
      <c r="J622" s="19">
        <f t="shared" si="55"/>
        <v>-15.965599510507353</v>
      </c>
      <c r="K622" s="19">
        <f t="shared" si="56"/>
        <v>19.215306489492647</v>
      </c>
      <c r="L622" s="19">
        <f t="shared" si="52"/>
        <v>37.230000489492646</v>
      </c>
      <c r="M622" s="23">
        <f t="shared" si="53"/>
        <v>28.222653489492647</v>
      </c>
      <c r="N622" s="17">
        <v>25.9</v>
      </c>
      <c r="O622" s="17">
        <v>85.9</v>
      </c>
      <c r="P622" s="18"/>
      <c r="Q622" s="24">
        <v>3.28</v>
      </c>
      <c r="R622" s="42">
        <v>393.486</v>
      </c>
      <c r="S622" s="42">
        <f t="shared" si="51"/>
        <v>396.2353333333333</v>
      </c>
      <c r="T622" s="26">
        <v>15.148</v>
      </c>
      <c r="U622" s="23">
        <v>28.222653489492647</v>
      </c>
    </row>
    <row r="623" spans="1:21" ht="12.75">
      <c r="A623" s="1">
        <v>36359</v>
      </c>
      <c r="B623" s="14">
        <v>199</v>
      </c>
      <c r="C623" s="2">
        <v>0.105787039</v>
      </c>
      <c r="D623" s="15">
        <v>0.105787039</v>
      </c>
      <c r="E623" s="3">
        <v>6135</v>
      </c>
      <c r="F623" s="16">
        <v>0</v>
      </c>
      <c r="G623" s="18">
        <v>1059.2</v>
      </c>
      <c r="H623" s="19">
        <f t="shared" si="54"/>
        <v>1015.2</v>
      </c>
      <c r="I623" s="17">
        <v>1015.2</v>
      </c>
      <c r="J623" s="19">
        <f t="shared" si="55"/>
        <v>-15.965599510507353</v>
      </c>
      <c r="K623" s="19">
        <f t="shared" si="56"/>
        <v>19.215306489492647</v>
      </c>
      <c r="L623" s="19">
        <f t="shared" si="52"/>
        <v>37.230000489492646</v>
      </c>
      <c r="M623" s="23">
        <f t="shared" si="53"/>
        <v>28.222653489492647</v>
      </c>
      <c r="N623" s="17">
        <v>25.7</v>
      </c>
      <c r="O623" s="17">
        <v>86.5</v>
      </c>
      <c r="P623" s="18"/>
      <c r="Q623" s="24">
        <v>3.366</v>
      </c>
      <c r="R623" s="42">
        <v>414.792</v>
      </c>
      <c r="S623" s="42">
        <f t="shared" si="51"/>
        <v>386.0365</v>
      </c>
      <c r="T623" s="26">
        <v>15.164</v>
      </c>
      <c r="U623" s="23">
        <v>28.222653489492647</v>
      </c>
    </row>
    <row r="624" spans="1:21" ht="12.75">
      <c r="A624" s="1">
        <v>36359</v>
      </c>
      <c r="B624" s="14">
        <v>199</v>
      </c>
      <c r="C624" s="2">
        <v>0.105902776</v>
      </c>
      <c r="D624" s="15">
        <v>0.105902776</v>
      </c>
      <c r="E624" s="3">
        <v>6145</v>
      </c>
      <c r="F624" s="16">
        <v>0</v>
      </c>
      <c r="G624" s="18">
        <v>1059.2</v>
      </c>
      <c r="H624" s="19">
        <f t="shared" si="54"/>
        <v>1015.2</v>
      </c>
      <c r="I624" s="17">
        <v>1015.2</v>
      </c>
      <c r="J624" s="19">
        <f t="shared" si="55"/>
        <v>-15.965599510507353</v>
      </c>
      <c r="K624" s="19">
        <f t="shared" si="56"/>
        <v>19.215306489492647</v>
      </c>
      <c r="L624" s="19">
        <f t="shared" si="52"/>
        <v>37.230000489492646</v>
      </c>
      <c r="M624" s="23">
        <f t="shared" si="53"/>
        <v>28.222653489492647</v>
      </c>
      <c r="N624" s="17">
        <v>25.6</v>
      </c>
      <c r="O624" s="17">
        <v>87</v>
      </c>
      <c r="P624" s="18"/>
      <c r="Q624" s="24">
        <v>3.476</v>
      </c>
      <c r="R624" s="42">
        <v>436.129</v>
      </c>
      <c r="S624" s="42">
        <f t="shared" si="51"/>
        <v>396.84799999999996</v>
      </c>
      <c r="T624" s="26">
        <v>15.179</v>
      </c>
      <c r="U624" s="23">
        <v>28.222653489492647</v>
      </c>
    </row>
    <row r="625" spans="1:21" ht="12.75">
      <c r="A625" s="1">
        <v>36359</v>
      </c>
      <c r="B625" s="14">
        <v>199</v>
      </c>
      <c r="C625" s="2">
        <v>0.106018521</v>
      </c>
      <c r="D625" s="15">
        <v>0.106018521</v>
      </c>
      <c r="E625" s="3">
        <v>6155</v>
      </c>
      <c r="F625" s="16">
        <v>0</v>
      </c>
      <c r="G625" s="18">
        <v>1059.1</v>
      </c>
      <c r="H625" s="19">
        <f t="shared" si="54"/>
        <v>1015.0999999999999</v>
      </c>
      <c r="I625" s="17">
        <v>1015.1</v>
      </c>
      <c r="J625" s="19">
        <f t="shared" si="55"/>
        <v>-15.14759710901802</v>
      </c>
      <c r="K625" s="19">
        <f t="shared" si="56"/>
        <v>20.033308890981978</v>
      </c>
      <c r="L625" s="19">
        <f t="shared" si="52"/>
        <v>38.04800289098198</v>
      </c>
      <c r="M625" s="23">
        <f t="shared" si="53"/>
        <v>29.040655890981977</v>
      </c>
      <c r="N625" s="17">
        <v>25.8</v>
      </c>
      <c r="O625" s="17">
        <v>87.4</v>
      </c>
      <c r="P625" s="18"/>
      <c r="Q625" s="24">
        <v>3.08</v>
      </c>
      <c r="R625" s="42">
        <v>352.435</v>
      </c>
      <c r="S625" s="42">
        <f t="shared" si="51"/>
        <v>393.6593333333333</v>
      </c>
      <c r="T625" s="26">
        <v>15.161</v>
      </c>
      <c r="U625" s="23">
        <v>29.040655890981977</v>
      </c>
    </row>
    <row r="626" spans="1:21" ht="12.75">
      <c r="A626" s="1">
        <v>36359</v>
      </c>
      <c r="B626" s="14">
        <v>199</v>
      </c>
      <c r="C626" s="2">
        <v>0.106134258</v>
      </c>
      <c r="D626" s="15">
        <v>0.106134258</v>
      </c>
      <c r="E626" s="3">
        <v>6165</v>
      </c>
      <c r="F626" s="16">
        <v>0</v>
      </c>
      <c r="G626" s="18">
        <v>1059.2</v>
      </c>
      <c r="H626" s="19">
        <f t="shared" si="54"/>
        <v>1015.2</v>
      </c>
      <c r="I626" s="17">
        <v>1015.2</v>
      </c>
      <c r="J626" s="19">
        <f t="shared" si="55"/>
        <v>-15.965599510507353</v>
      </c>
      <c r="K626" s="19">
        <f t="shared" si="56"/>
        <v>19.215306489492647</v>
      </c>
      <c r="L626" s="19">
        <f t="shared" si="52"/>
        <v>37.230000489492646</v>
      </c>
      <c r="M626" s="23">
        <f t="shared" si="53"/>
        <v>28.222653489492647</v>
      </c>
      <c r="N626" s="17">
        <v>25.9</v>
      </c>
      <c r="O626" s="17">
        <v>87.3</v>
      </c>
      <c r="P626" s="18"/>
      <c r="Q626" s="24">
        <v>3.436</v>
      </c>
      <c r="R626" s="42">
        <v>415.711</v>
      </c>
      <c r="S626" s="42">
        <f t="shared" si="51"/>
        <v>400.96049999999997</v>
      </c>
      <c r="T626" s="26">
        <v>15.188</v>
      </c>
      <c r="U626" s="23">
        <v>28.222653489492647</v>
      </c>
    </row>
    <row r="627" spans="1:21" ht="12.75">
      <c r="A627" s="1">
        <v>36359</v>
      </c>
      <c r="B627" s="14">
        <v>199</v>
      </c>
      <c r="C627" s="2">
        <v>0.106250003</v>
      </c>
      <c r="D627" s="15">
        <v>0.106250003</v>
      </c>
      <c r="E627" s="3">
        <v>6175</v>
      </c>
      <c r="F627" s="16">
        <v>0</v>
      </c>
      <c r="G627" s="18">
        <v>1059.2</v>
      </c>
      <c r="H627" s="19">
        <f t="shared" si="54"/>
        <v>1015.2</v>
      </c>
      <c r="I627" s="17">
        <v>1015.2</v>
      </c>
      <c r="J627" s="19">
        <f t="shared" si="55"/>
        <v>-15.965599510507353</v>
      </c>
      <c r="K627" s="19">
        <f t="shared" si="56"/>
        <v>19.215306489492647</v>
      </c>
      <c r="L627" s="19">
        <f t="shared" si="52"/>
        <v>37.230000489492646</v>
      </c>
      <c r="M627" s="23">
        <f t="shared" si="53"/>
        <v>28.222653489492647</v>
      </c>
      <c r="N627" s="17">
        <v>26</v>
      </c>
      <c r="O627" s="17">
        <v>87.2</v>
      </c>
      <c r="P627" s="18"/>
      <c r="Q627" s="24">
        <v>3.386</v>
      </c>
      <c r="R627" s="42">
        <v>416.048</v>
      </c>
      <c r="S627" s="42">
        <f t="shared" si="51"/>
        <v>404.76683333333335</v>
      </c>
      <c r="T627" s="26">
        <v>15.118</v>
      </c>
      <c r="U627" s="23">
        <v>28.222653489492647</v>
      </c>
    </row>
    <row r="628" spans="1:21" ht="12.75">
      <c r="A628" s="1">
        <v>36359</v>
      </c>
      <c r="B628" s="14">
        <v>199</v>
      </c>
      <c r="C628" s="2">
        <v>0.10636574</v>
      </c>
      <c r="D628" s="15">
        <v>0.10636574</v>
      </c>
      <c r="E628" s="3">
        <v>6185</v>
      </c>
      <c r="F628" s="16">
        <v>0</v>
      </c>
      <c r="G628" s="18">
        <v>1059.2</v>
      </c>
      <c r="H628" s="19">
        <f t="shared" si="54"/>
        <v>1015.2</v>
      </c>
      <c r="I628" s="17">
        <v>1015.2</v>
      </c>
      <c r="J628" s="19">
        <f t="shared" si="55"/>
        <v>-15.965599510507353</v>
      </c>
      <c r="K628" s="19">
        <f t="shared" si="56"/>
        <v>19.215306489492647</v>
      </c>
      <c r="L628" s="19">
        <f>(J628+53.1956)</f>
        <v>37.230000489492646</v>
      </c>
      <c r="M628" s="23">
        <f>AVERAGE(K628:L628)</f>
        <v>28.222653489492647</v>
      </c>
      <c r="N628" s="17">
        <v>26</v>
      </c>
      <c r="O628" s="17">
        <v>87.1</v>
      </c>
      <c r="P628" s="18"/>
      <c r="Q628" s="24">
        <v>3.209</v>
      </c>
      <c r="R628" s="42">
        <v>374.355</v>
      </c>
      <c r="S628" s="42">
        <f>AVERAGE(R623:R628)</f>
        <v>401.5783333333334</v>
      </c>
      <c r="T628" s="26">
        <v>15.142</v>
      </c>
      <c r="U628" s="23">
        <v>28.222653489492647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11"/>
  <sheetViews>
    <sheetView zoomScale="75" zoomScaleNormal="75" workbookViewId="0" topLeftCell="A1">
      <selection activeCell="G210" sqref="G210"/>
    </sheetView>
  </sheetViews>
  <sheetFormatPr defaultColWidth="9.140625" defaultRowHeight="12.75"/>
  <cols>
    <col min="1" max="4" width="13.7109375" style="0" customWidth="1"/>
  </cols>
  <sheetData>
    <row r="2" spans="1:4" ht="12.75">
      <c r="A2" t="s">
        <v>42</v>
      </c>
      <c r="B2" t="s">
        <v>43</v>
      </c>
      <c r="C2" t="s">
        <v>44</v>
      </c>
      <c r="D2" t="s">
        <v>45</v>
      </c>
    </row>
    <row r="3" spans="1:2" ht="12.75">
      <c r="A3" t="s">
        <v>46</v>
      </c>
      <c r="B3">
        <v>2.07</v>
      </c>
    </row>
    <row r="5" spans="1:4" ht="12.75">
      <c r="A5" t="s">
        <v>47</v>
      </c>
      <c r="B5" t="s">
        <v>48</v>
      </c>
      <c r="C5" t="s">
        <v>49</v>
      </c>
      <c r="D5" t="s">
        <v>50</v>
      </c>
    </row>
    <row r="6" spans="1:4" ht="12.75">
      <c r="A6" t="s">
        <v>51</v>
      </c>
      <c r="B6" t="s">
        <v>52</v>
      </c>
      <c r="C6">
        <v>84</v>
      </c>
      <c r="D6">
        <v>121</v>
      </c>
    </row>
    <row r="8" spans="1:2" ht="12.75">
      <c r="A8" t="s">
        <v>53</v>
      </c>
      <c r="B8" t="s">
        <v>54</v>
      </c>
    </row>
    <row r="9" spans="1:3" ht="12.75">
      <c r="A9" t="s">
        <v>55</v>
      </c>
      <c r="B9" t="s">
        <v>56</v>
      </c>
      <c r="C9" t="s">
        <v>57</v>
      </c>
    </row>
    <row r="11" spans="1:4" ht="12.75">
      <c r="A11" t="s">
        <v>58</v>
      </c>
      <c r="B11" t="s">
        <v>59</v>
      </c>
      <c r="C11" t="s">
        <v>60</v>
      </c>
      <c r="D11" t="s">
        <v>61</v>
      </c>
    </row>
    <row r="12" spans="1:4" ht="12.75">
      <c r="A12" t="s">
        <v>62</v>
      </c>
      <c r="B12" t="s">
        <v>63</v>
      </c>
      <c r="C12" s="54">
        <v>36359</v>
      </c>
      <c r="D12" s="55">
        <v>0.035034722222222224</v>
      </c>
    </row>
    <row r="13" spans="1:4" ht="12.75">
      <c r="A13" t="s">
        <v>64</v>
      </c>
      <c r="B13" t="s">
        <v>65</v>
      </c>
      <c r="C13" s="54">
        <v>36359</v>
      </c>
      <c r="D13" s="55">
        <v>0.03539351851851852</v>
      </c>
    </row>
    <row r="14" spans="1:4" ht="12.75">
      <c r="A14" t="s">
        <v>66</v>
      </c>
      <c r="B14" t="s">
        <v>67</v>
      </c>
      <c r="C14" s="54">
        <v>36359</v>
      </c>
      <c r="D14" s="55">
        <v>0.03575231481481481</v>
      </c>
    </row>
    <row r="15" spans="1:4" ht="12.75">
      <c r="A15" t="s">
        <v>68</v>
      </c>
      <c r="B15" t="s">
        <v>69</v>
      </c>
      <c r="C15" s="54">
        <v>36359</v>
      </c>
      <c r="D15" s="55">
        <v>0.03613425925925926</v>
      </c>
    </row>
    <row r="16" spans="1:4" ht="12.75">
      <c r="A16" t="s">
        <v>70</v>
      </c>
      <c r="B16" t="s">
        <v>71</v>
      </c>
      <c r="C16" s="54">
        <v>36359</v>
      </c>
      <c r="D16" s="55">
        <v>0.03648148148148148</v>
      </c>
    </row>
    <row r="17" spans="1:4" ht="12.75">
      <c r="A17" t="s">
        <v>72</v>
      </c>
      <c r="B17" t="s">
        <v>73</v>
      </c>
      <c r="C17" s="54">
        <v>36359</v>
      </c>
      <c r="D17" s="55">
        <v>0.03684027777777778</v>
      </c>
    </row>
    <row r="18" spans="1:4" ht="12.75">
      <c r="A18" t="s">
        <v>74</v>
      </c>
      <c r="B18" t="s">
        <v>75</v>
      </c>
      <c r="C18" s="54">
        <v>36359</v>
      </c>
      <c r="D18" s="55">
        <v>0.03721064814814815</v>
      </c>
    </row>
    <row r="19" spans="1:4" ht="12.75">
      <c r="A19" t="s">
        <v>64</v>
      </c>
      <c r="B19" t="s">
        <v>76</v>
      </c>
      <c r="C19" s="54">
        <v>36359</v>
      </c>
      <c r="D19" s="55">
        <v>0.03755787037037037</v>
      </c>
    </row>
    <row r="20" spans="1:4" ht="12.75">
      <c r="A20" t="s">
        <v>77</v>
      </c>
      <c r="B20" t="s">
        <v>78</v>
      </c>
      <c r="C20" s="54">
        <v>36359</v>
      </c>
      <c r="D20" s="55">
        <v>0.03791666666666667</v>
      </c>
    </row>
    <row r="21" spans="1:4" ht="12.75">
      <c r="A21" t="s">
        <v>79</v>
      </c>
      <c r="B21" t="s">
        <v>80</v>
      </c>
      <c r="C21" s="54">
        <v>36359</v>
      </c>
      <c r="D21" s="55">
        <v>0.03831018518518518</v>
      </c>
    </row>
    <row r="22" spans="1:4" ht="12.75">
      <c r="A22" t="s">
        <v>81</v>
      </c>
      <c r="B22" t="s">
        <v>82</v>
      </c>
      <c r="C22" s="54">
        <v>36359</v>
      </c>
      <c r="D22" s="55">
        <v>0.03866898148148148</v>
      </c>
    </row>
    <row r="23" spans="1:4" ht="12.75">
      <c r="A23" t="s">
        <v>83</v>
      </c>
      <c r="B23" t="s">
        <v>84</v>
      </c>
      <c r="C23" s="54">
        <v>36359</v>
      </c>
      <c r="D23" s="55">
        <v>0.03902777777777778</v>
      </c>
    </row>
    <row r="24" spans="1:4" ht="12.75">
      <c r="A24" t="s">
        <v>85</v>
      </c>
      <c r="B24" t="s">
        <v>86</v>
      </c>
      <c r="C24" s="54">
        <v>36359</v>
      </c>
      <c r="D24" s="55">
        <v>0.03939814814814815</v>
      </c>
    </row>
    <row r="25" spans="1:4" ht="12.75">
      <c r="A25" t="s">
        <v>87</v>
      </c>
      <c r="B25" t="s">
        <v>88</v>
      </c>
      <c r="C25" s="54">
        <v>36359</v>
      </c>
      <c r="D25" s="55">
        <v>0.039768518518518516</v>
      </c>
    </row>
    <row r="26" spans="1:4" ht="12.75">
      <c r="A26" t="s">
        <v>89</v>
      </c>
      <c r="B26" t="s">
        <v>90</v>
      </c>
      <c r="C26" s="54">
        <v>36359</v>
      </c>
      <c r="D26" s="55">
        <v>0.04011574074074074</v>
      </c>
    </row>
    <row r="27" spans="1:4" ht="12.75">
      <c r="A27" t="s">
        <v>91</v>
      </c>
      <c r="B27" t="s">
        <v>92</v>
      </c>
      <c r="C27" s="54">
        <v>36359</v>
      </c>
      <c r="D27" s="55">
        <v>0.04047453703703704</v>
      </c>
    </row>
    <row r="28" spans="1:4" ht="12.75">
      <c r="A28" t="s">
        <v>93</v>
      </c>
      <c r="B28" t="s">
        <v>94</v>
      </c>
      <c r="C28" s="54">
        <v>36359</v>
      </c>
      <c r="D28" s="55">
        <v>0.040844907407407406</v>
      </c>
    </row>
    <row r="29" spans="1:4" ht="12.75">
      <c r="A29" t="s">
        <v>95</v>
      </c>
      <c r="B29" t="s">
        <v>96</v>
      </c>
      <c r="C29" s="54">
        <v>36359</v>
      </c>
      <c r="D29" s="55">
        <v>0.041192129629629634</v>
      </c>
    </row>
    <row r="30" spans="1:4" ht="12.75">
      <c r="A30" t="s">
        <v>97</v>
      </c>
      <c r="B30" t="s">
        <v>98</v>
      </c>
      <c r="C30" s="54">
        <v>36359</v>
      </c>
      <c r="D30" s="55">
        <v>0.04155092592592593</v>
      </c>
    </row>
    <row r="31" spans="1:4" ht="12.75">
      <c r="A31" t="s">
        <v>99</v>
      </c>
      <c r="B31" t="s">
        <v>100</v>
      </c>
      <c r="C31" s="54">
        <v>36359</v>
      </c>
      <c r="D31" s="55">
        <v>0.04190972222222222</v>
      </c>
    </row>
    <row r="32" spans="1:4" ht="12.75">
      <c r="A32" t="s">
        <v>101</v>
      </c>
      <c r="B32" t="s">
        <v>102</v>
      </c>
      <c r="C32" s="54">
        <v>36359</v>
      </c>
      <c r="D32" s="55">
        <v>0.04226851851851852</v>
      </c>
    </row>
    <row r="33" spans="1:4" ht="12.75">
      <c r="A33" t="s">
        <v>103</v>
      </c>
      <c r="B33" t="s">
        <v>104</v>
      </c>
      <c r="C33" s="54">
        <v>36359</v>
      </c>
      <c r="D33" s="55">
        <v>0.04261574074074074</v>
      </c>
    </row>
    <row r="34" spans="1:4" ht="12.75">
      <c r="A34" t="s">
        <v>105</v>
      </c>
      <c r="B34" t="s">
        <v>106</v>
      </c>
      <c r="C34" s="54">
        <v>36359</v>
      </c>
      <c r="D34" s="55">
        <v>0.04297453703703704</v>
      </c>
    </row>
    <row r="35" spans="1:4" ht="12.75">
      <c r="A35" t="s">
        <v>107</v>
      </c>
      <c r="B35" t="s">
        <v>108</v>
      </c>
      <c r="C35" s="54">
        <v>36359</v>
      </c>
      <c r="D35" s="55">
        <v>0.043333333333333335</v>
      </c>
    </row>
    <row r="36" spans="1:4" ht="12.75">
      <c r="A36" t="s">
        <v>109</v>
      </c>
      <c r="B36" t="s">
        <v>110</v>
      </c>
      <c r="C36" s="54">
        <v>36359</v>
      </c>
      <c r="D36" s="55">
        <v>0.04369212962962963</v>
      </c>
    </row>
    <row r="37" spans="1:4" ht="12.75">
      <c r="A37" t="s">
        <v>111</v>
      </c>
      <c r="B37" t="s">
        <v>112</v>
      </c>
      <c r="C37" s="54">
        <v>36359</v>
      </c>
      <c r="D37" s="55">
        <v>0.04403935185185185</v>
      </c>
    </row>
    <row r="38" spans="1:4" ht="12.75">
      <c r="A38" t="s">
        <v>113</v>
      </c>
      <c r="B38" t="s">
        <v>114</v>
      </c>
      <c r="C38" s="54">
        <v>36359</v>
      </c>
      <c r="D38" s="55">
        <v>0.04439814814814815</v>
      </c>
    </row>
    <row r="39" spans="1:4" ht="12.75">
      <c r="A39" t="s">
        <v>115</v>
      </c>
      <c r="B39" t="s">
        <v>116</v>
      </c>
      <c r="C39" s="54">
        <v>36359</v>
      </c>
      <c r="D39" s="55">
        <v>0.044756944444444446</v>
      </c>
    </row>
    <row r="40" spans="1:4" ht="12.75">
      <c r="A40" t="s">
        <v>117</v>
      </c>
      <c r="B40" t="s">
        <v>118</v>
      </c>
      <c r="C40" s="54">
        <v>36359</v>
      </c>
      <c r="D40" s="55">
        <v>0.04510416666666667</v>
      </c>
    </row>
    <row r="41" spans="1:4" ht="12.75">
      <c r="A41" t="s">
        <v>119</v>
      </c>
      <c r="B41" t="s">
        <v>120</v>
      </c>
      <c r="C41" s="54">
        <v>36359</v>
      </c>
      <c r="D41" s="55">
        <v>0.04545138888888889</v>
      </c>
    </row>
    <row r="42" spans="1:4" ht="12.75">
      <c r="A42" t="s">
        <v>121</v>
      </c>
      <c r="B42" t="s">
        <v>122</v>
      </c>
      <c r="C42" s="54">
        <v>36359</v>
      </c>
      <c r="D42" s="55">
        <v>0.04581018518518518</v>
      </c>
    </row>
    <row r="43" spans="1:4" ht="12.75">
      <c r="A43" t="s">
        <v>123</v>
      </c>
      <c r="B43" t="s">
        <v>124</v>
      </c>
      <c r="C43" s="54">
        <v>36359</v>
      </c>
      <c r="D43" s="55">
        <v>0.046168981481481484</v>
      </c>
    </row>
    <row r="44" spans="1:4" ht="12.75">
      <c r="A44" t="s">
        <v>125</v>
      </c>
      <c r="B44" t="s">
        <v>126</v>
      </c>
      <c r="C44" s="54">
        <v>36359</v>
      </c>
      <c r="D44" s="55">
        <v>0.04653935185185185</v>
      </c>
    </row>
    <row r="45" spans="1:4" ht="12.75">
      <c r="A45" t="s">
        <v>127</v>
      </c>
      <c r="B45" t="s">
        <v>128</v>
      </c>
      <c r="C45" s="54">
        <v>36359</v>
      </c>
      <c r="D45" s="55">
        <v>0.046886574074074074</v>
      </c>
    </row>
    <row r="46" spans="1:4" ht="12.75">
      <c r="A46" t="s">
        <v>129</v>
      </c>
      <c r="B46" t="s">
        <v>130</v>
      </c>
      <c r="C46" s="54">
        <v>36359</v>
      </c>
      <c r="D46" s="55">
        <v>0.047245370370370375</v>
      </c>
    </row>
    <row r="47" spans="1:4" ht="12.75">
      <c r="A47" t="s">
        <v>131</v>
      </c>
      <c r="B47" t="s">
        <v>132</v>
      </c>
      <c r="C47" s="54">
        <v>36359</v>
      </c>
      <c r="D47" s="55">
        <v>0.04760416666666667</v>
      </c>
    </row>
    <row r="48" spans="1:4" ht="12.75">
      <c r="A48" t="s">
        <v>133</v>
      </c>
      <c r="B48" t="s">
        <v>134</v>
      </c>
      <c r="C48" s="54">
        <v>36359</v>
      </c>
      <c r="D48" s="55">
        <v>0.047962962962962964</v>
      </c>
    </row>
    <row r="49" spans="1:4" ht="12.75">
      <c r="A49" t="s">
        <v>135</v>
      </c>
      <c r="B49" t="s">
        <v>136</v>
      </c>
      <c r="C49" s="54">
        <v>36359</v>
      </c>
      <c r="D49" s="55">
        <v>0.048321759259259266</v>
      </c>
    </row>
    <row r="50" spans="1:4" ht="12.75">
      <c r="A50" t="s">
        <v>137</v>
      </c>
      <c r="B50" t="s">
        <v>138</v>
      </c>
      <c r="C50" s="54">
        <v>36359</v>
      </c>
      <c r="D50" s="55">
        <v>0.04868055555555556</v>
      </c>
    </row>
    <row r="51" spans="1:4" ht="12.75">
      <c r="A51" t="s">
        <v>139</v>
      </c>
      <c r="B51" t="s">
        <v>140</v>
      </c>
      <c r="C51" s="54">
        <v>36359</v>
      </c>
      <c r="D51" s="55">
        <v>0.04905092592592592</v>
      </c>
    </row>
    <row r="52" spans="1:4" ht="12.75">
      <c r="A52" t="s">
        <v>141</v>
      </c>
      <c r="B52" t="s">
        <v>142</v>
      </c>
      <c r="C52" s="54">
        <v>36359</v>
      </c>
      <c r="D52" s="55">
        <v>0.049421296296296297</v>
      </c>
    </row>
    <row r="53" spans="1:4" ht="12.75">
      <c r="A53" t="s">
        <v>143</v>
      </c>
      <c r="B53" t="s">
        <v>144</v>
      </c>
      <c r="C53" s="54">
        <v>36359</v>
      </c>
      <c r="D53" s="55">
        <v>0.04978009259259259</v>
      </c>
    </row>
    <row r="54" spans="1:4" ht="12.75">
      <c r="A54" t="s">
        <v>145</v>
      </c>
      <c r="B54" t="s">
        <v>146</v>
      </c>
      <c r="C54" s="54">
        <v>36359</v>
      </c>
      <c r="D54" s="55">
        <v>0.05013888888888889</v>
      </c>
    </row>
    <row r="55" spans="1:4" ht="12.75">
      <c r="A55" t="s">
        <v>147</v>
      </c>
      <c r="B55" t="s">
        <v>148</v>
      </c>
      <c r="C55" s="54">
        <v>36359</v>
      </c>
      <c r="D55" s="55">
        <v>0.05049768518518519</v>
      </c>
    </row>
    <row r="56" spans="1:4" ht="12.75">
      <c r="A56" t="s">
        <v>149</v>
      </c>
      <c r="B56" t="s">
        <v>150</v>
      </c>
      <c r="C56" s="54">
        <v>36359</v>
      </c>
      <c r="D56" s="55">
        <v>0.05086805555555555</v>
      </c>
    </row>
    <row r="57" spans="1:4" ht="12.75">
      <c r="A57" t="s">
        <v>151</v>
      </c>
      <c r="B57" t="s">
        <v>152</v>
      </c>
      <c r="C57" s="54">
        <v>36359</v>
      </c>
      <c r="D57" s="55">
        <v>0.05121527777777778</v>
      </c>
    </row>
    <row r="58" spans="1:4" ht="12.75">
      <c r="A58" t="s">
        <v>153</v>
      </c>
      <c r="B58" t="s">
        <v>154</v>
      </c>
      <c r="C58" s="54">
        <v>36359</v>
      </c>
      <c r="D58" s="55">
        <v>0.05157407407407408</v>
      </c>
    </row>
    <row r="59" spans="1:4" ht="12.75">
      <c r="A59" t="s">
        <v>155</v>
      </c>
      <c r="B59" t="s">
        <v>156</v>
      </c>
      <c r="C59" s="54">
        <v>36359</v>
      </c>
      <c r="D59" s="55">
        <v>0.051932870370370365</v>
      </c>
    </row>
    <row r="60" spans="1:4" ht="12.75">
      <c r="A60" t="s">
        <v>157</v>
      </c>
      <c r="B60" t="s">
        <v>158</v>
      </c>
      <c r="C60" s="54">
        <v>36359</v>
      </c>
      <c r="D60" s="55">
        <v>0.05229166666666666</v>
      </c>
    </row>
    <row r="61" spans="1:4" ht="12.75">
      <c r="A61" t="s">
        <v>159</v>
      </c>
      <c r="B61" t="s">
        <v>160</v>
      </c>
      <c r="C61" s="54">
        <v>36359</v>
      </c>
      <c r="D61" s="55">
        <v>0.05265046296296296</v>
      </c>
    </row>
    <row r="62" spans="1:4" ht="12.75">
      <c r="A62" t="s">
        <v>161</v>
      </c>
      <c r="B62" t="s">
        <v>162</v>
      </c>
      <c r="C62" s="54">
        <v>36359</v>
      </c>
      <c r="D62" s="55">
        <v>0.05302083333333333</v>
      </c>
    </row>
    <row r="63" spans="1:4" ht="12.75">
      <c r="A63" t="s">
        <v>163</v>
      </c>
      <c r="B63" t="s">
        <v>164</v>
      </c>
      <c r="C63" s="54">
        <v>36359</v>
      </c>
      <c r="D63" s="55">
        <v>0.05336805555555555</v>
      </c>
    </row>
    <row r="64" spans="1:4" ht="12.75">
      <c r="A64" t="s">
        <v>165</v>
      </c>
      <c r="B64" t="s">
        <v>166</v>
      </c>
      <c r="C64" s="54">
        <v>36359</v>
      </c>
      <c r="D64" s="55">
        <v>0.053738425925925926</v>
      </c>
    </row>
    <row r="65" spans="1:4" ht="12.75">
      <c r="A65" t="s">
        <v>167</v>
      </c>
      <c r="B65" t="s">
        <v>168</v>
      </c>
      <c r="C65" s="54">
        <v>36359</v>
      </c>
      <c r="D65" s="55">
        <v>0.05408564814814815</v>
      </c>
    </row>
    <row r="66" spans="1:4" ht="12.75">
      <c r="A66" t="s">
        <v>169</v>
      </c>
      <c r="B66" t="s">
        <v>170</v>
      </c>
      <c r="C66" s="54">
        <v>36359</v>
      </c>
      <c r="D66" s="55">
        <v>0.05445601851851852</v>
      </c>
    </row>
    <row r="67" spans="1:4" ht="12.75">
      <c r="A67" t="s">
        <v>171</v>
      </c>
      <c r="B67" t="s">
        <v>172</v>
      </c>
      <c r="C67" s="54">
        <v>36359</v>
      </c>
      <c r="D67" s="55">
        <v>0.054814814814814816</v>
      </c>
    </row>
    <row r="68" spans="1:4" ht="12.75">
      <c r="A68" t="s">
        <v>173</v>
      </c>
      <c r="B68" t="s">
        <v>174</v>
      </c>
      <c r="C68" s="54">
        <v>36359</v>
      </c>
      <c r="D68" s="55">
        <v>0.05517361111111111</v>
      </c>
    </row>
    <row r="69" spans="1:4" ht="12.75">
      <c r="A69" t="s">
        <v>175</v>
      </c>
      <c r="B69" t="s">
        <v>176</v>
      </c>
      <c r="C69" s="54">
        <v>36359</v>
      </c>
      <c r="D69" s="55">
        <v>0.055543981481481486</v>
      </c>
    </row>
    <row r="70" spans="1:4" ht="12.75">
      <c r="A70" t="s">
        <v>177</v>
      </c>
      <c r="B70" t="s">
        <v>178</v>
      </c>
      <c r="C70" s="54">
        <v>36359</v>
      </c>
      <c r="D70" s="55">
        <v>0.05590277777777778</v>
      </c>
    </row>
    <row r="71" spans="1:4" ht="12.75">
      <c r="A71" t="s">
        <v>179</v>
      </c>
      <c r="B71" t="s">
        <v>180</v>
      </c>
      <c r="C71" s="54">
        <v>36359</v>
      </c>
      <c r="D71" s="55">
        <v>0.05626157407407407</v>
      </c>
    </row>
    <row r="72" spans="1:4" ht="12.75">
      <c r="A72" t="s">
        <v>181</v>
      </c>
      <c r="B72" t="s">
        <v>182</v>
      </c>
      <c r="C72" s="54">
        <v>36359</v>
      </c>
      <c r="D72" s="55">
        <v>0.056620370370370376</v>
      </c>
    </row>
    <row r="73" spans="1:4" ht="12.75">
      <c r="A73" t="s">
        <v>183</v>
      </c>
      <c r="B73" t="s">
        <v>184</v>
      </c>
      <c r="C73" s="54">
        <v>36359</v>
      </c>
      <c r="D73" s="55">
        <v>0.05699074074074074</v>
      </c>
    </row>
    <row r="74" spans="1:4" ht="12.75">
      <c r="A74" t="s">
        <v>185</v>
      </c>
      <c r="B74" t="s">
        <v>186</v>
      </c>
      <c r="C74" s="54">
        <v>36359</v>
      </c>
      <c r="D74" s="55">
        <v>0.05734953703703704</v>
      </c>
    </row>
    <row r="75" spans="1:4" ht="12.75">
      <c r="A75" t="s">
        <v>187</v>
      </c>
      <c r="B75" t="s">
        <v>188</v>
      </c>
      <c r="C75" s="54">
        <v>36359</v>
      </c>
      <c r="D75" s="55">
        <v>0.05769675925925926</v>
      </c>
    </row>
    <row r="76" spans="1:4" ht="12.75">
      <c r="A76" t="s">
        <v>189</v>
      </c>
      <c r="B76" t="s">
        <v>190</v>
      </c>
      <c r="C76" s="54">
        <v>36359</v>
      </c>
      <c r="D76" s="55">
        <v>0.058055555555555555</v>
      </c>
    </row>
    <row r="77" spans="1:4" ht="12.75">
      <c r="A77" t="s">
        <v>191</v>
      </c>
      <c r="B77" t="s">
        <v>192</v>
      </c>
      <c r="C77" s="54">
        <v>36359</v>
      </c>
      <c r="D77" s="55">
        <v>0.0584375</v>
      </c>
    </row>
    <row r="78" spans="1:4" ht="12.75">
      <c r="A78" t="s">
        <v>193</v>
      </c>
      <c r="B78" t="s">
        <v>194</v>
      </c>
      <c r="C78" s="54">
        <v>36359</v>
      </c>
      <c r="D78" s="55">
        <v>0.058784722222222224</v>
      </c>
    </row>
    <row r="79" spans="1:4" ht="12.75">
      <c r="A79" t="s">
        <v>195</v>
      </c>
      <c r="B79" t="s">
        <v>196</v>
      </c>
      <c r="C79" s="54">
        <v>36359</v>
      </c>
      <c r="D79" s="55">
        <v>0.059155092592592586</v>
      </c>
    </row>
    <row r="80" spans="1:4" ht="12.75">
      <c r="A80" t="s">
        <v>197</v>
      </c>
      <c r="B80" t="s">
        <v>198</v>
      </c>
      <c r="C80" s="54">
        <v>36359</v>
      </c>
      <c r="D80" s="55">
        <v>0.05950231481481482</v>
      </c>
    </row>
    <row r="81" spans="1:4" ht="12.75">
      <c r="A81" t="s">
        <v>199</v>
      </c>
      <c r="B81" t="s">
        <v>200</v>
      </c>
      <c r="C81" s="54">
        <v>36359</v>
      </c>
      <c r="D81" s="55">
        <v>0.05986111111111111</v>
      </c>
    </row>
    <row r="82" spans="1:4" ht="12.75">
      <c r="A82" t="s">
        <v>201</v>
      </c>
      <c r="B82" t="s">
        <v>202</v>
      </c>
      <c r="C82" s="54">
        <v>36359</v>
      </c>
      <c r="D82" s="55">
        <v>0.06024305555555556</v>
      </c>
    </row>
    <row r="83" spans="1:4" ht="12.75">
      <c r="A83" t="s">
        <v>203</v>
      </c>
      <c r="B83" t="s">
        <v>204</v>
      </c>
      <c r="C83" s="54">
        <v>36359</v>
      </c>
      <c r="D83" s="55">
        <v>0.06060185185185185</v>
      </c>
    </row>
    <row r="84" spans="1:4" ht="12.75">
      <c r="A84" t="s">
        <v>205</v>
      </c>
      <c r="B84" t="s">
        <v>206</v>
      </c>
      <c r="C84" s="54">
        <v>36359</v>
      </c>
      <c r="D84" s="55">
        <v>0.060960648148148146</v>
      </c>
    </row>
    <row r="85" spans="1:4" ht="12.75">
      <c r="A85" t="s">
        <v>207</v>
      </c>
      <c r="B85" t="s">
        <v>208</v>
      </c>
      <c r="C85" s="54">
        <v>36359</v>
      </c>
      <c r="D85" s="55">
        <v>0.06130787037037037</v>
      </c>
    </row>
    <row r="86" spans="1:4" ht="12.75">
      <c r="A86" t="s">
        <v>209</v>
      </c>
      <c r="B86" t="s">
        <v>210</v>
      </c>
      <c r="C86" s="54">
        <v>36359</v>
      </c>
      <c r="D86" s="55">
        <v>0.06165509259259259</v>
      </c>
    </row>
    <row r="87" spans="1:4" ht="12.75">
      <c r="A87" t="s">
        <v>211</v>
      </c>
      <c r="B87" t="s">
        <v>212</v>
      </c>
      <c r="C87" s="54">
        <v>36359</v>
      </c>
      <c r="D87" s="55">
        <v>0.06206018518518519</v>
      </c>
    </row>
    <row r="88" spans="1:4" ht="12.75">
      <c r="A88" t="s">
        <v>213</v>
      </c>
      <c r="B88" t="s">
        <v>214</v>
      </c>
      <c r="C88" s="54">
        <v>36359</v>
      </c>
      <c r="D88" s="55">
        <v>0.06241898148148148</v>
      </c>
    </row>
    <row r="89" spans="1:4" ht="12.75">
      <c r="A89" t="s">
        <v>215</v>
      </c>
      <c r="B89" t="s">
        <v>216</v>
      </c>
      <c r="C89" s="54">
        <v>36359</v>
      </c>
      <c r="D89" s="55">
        <v>0.06277777777777778</v>
      </c>
    </row>
    <row r="90" spans="1:4" ht="12.75">
      <c r="A90" t="s">
        <v>217</v>
      </c>
      <c r="B90" t="s">
        <v>218</v>
      </c>
      <c r="C90" s="54">
        <v>36359</v>
      </c>
      <c r="D90" s="55">
        <v>0.063125</v>
      </c>
    </row>
    <row r="91" spans="1:4" ht="12.75">
      <c r="A91" t="s">
        <v>219</v>
      </c>
      <c r="B91" t="s">
        <v>220</v>
      </c>
      <c r="C91" s="54">
        <v>36359</v>
      </c>
      <c r="D91" s="55">
        <v>0.06349537037037037</v>
      </c>
    </row>
    <row r="92" spans="1:4" ht="12.75">
      <c r="A92" t="s">
        <v>221</v>
      </c>
      <c r="B92" t="s">
        <v>222</v>
      </c>
      <c r="C92" s="54">
        <v>36359</v>
      </c>
      <c r="D92" s="55">
        <v>0.06386574074074074</v>
      </c>
    </row>
    <row r="93" spans="1:4" ht="12.75">
      <c r="A93" t="s">
        <v>223</v>
      </c>
      <c r="B93" t="s">
        <v>224</v>
      </c>
      <c r="C93" s="54">
        <v>36359</v>
      </c>
      <c r="D93" s="55">
        <v>0.06422453703703704</v>
      </c>
    </row>
    <row r="94" spans="1:4" ht="12.75">
      <c r="A94" t="s">
        <v>225</v>
      </c>
      <c r="B94" t="s">
        <v>226</v>
      </c>
      <c r="C94" s="54">
        <v>36359</v>
      </c>
      <c r="D94" s="55">
        <v>0.0645949074074074</v>
      </c>
    </row>
    <row r="95" spans="1:4" ht="12.75">
      <c r="A95" t="s">
        <v>227</v>
      </c>
      <c r="B95" t="s">
        <v>228</v>
      </c>
      <c r="C95" s="54">
        <v>36359</v>
      </c>
      <c r="D95" s="55">
        <v>0.06497685185185186</v>
      </c>
    </row>
    <row r="96" spans="1:4" ht="12.75">
      <c r="A96" t="s">
        <v>229</v>
      </c>
      <c r="B96" t="s">
        <v>230</v>
      </c>
      <c r="C96" s="54">
        <v>36359</v>
      </c>
      <c r="D96" s="55">
        <v>0.06532407407407408</v>
      </c>
    </row>
    <row r="97" spans="1:4" ht="12.75">
      <c r="A97" t="s">
        <v>231</v>
      </c>
      <c r="B97" t="s">
        <v>232</v>
      </c>
      <c r="C97" s="54">
        <v>36359</v>
      </c>
      <c r="D97" s="55">
        <v>0.06568287037037036</v>
      </c>
    </row>
    <row r="98" spans="1:4" ht="12.75">
      <c r="A98" t="s">
        <v>233</v>
      </c>
      <c r="B98" t="s">
        <v>234</v>
      </c>
      <c r="C98" s="54">
        <v>36359</v>
      </c>
      <c r="D98" s="55">
        <v>0.06604166666666667</v>
      </c>
    </row>
    <row r="99" spans="1:4" ht="12.75">
      <c r="A99" t="s">
        <v>235</v>
      </c>
      <c r="B99" t="s">
        <v>236</v>
      </c>
      <c r="C99" s="54">
        <v>36359</v>
      </c>
      <c r="D99" s="55">
        <v>0.06641203703703703</v>
      </c>
    </row>
    <row r="100" spans="1:4" ht="12.75">
      <c r="A100" t="s">
        <v>237</v>
      </c>
      <c r="B100" t="s">
        <v>238</v>
      </c>
      <c r="C100" s="54">
        <v>36359</v>
      </c>
      <c r="D100" s="55">
        <v>0.06675925925925925</v>
      </c>
    </row>
    <row r="101" spans="1:4" ht="12.75">
      <c r="A101" t="s">
        <v>239</v>
      </c>
      <c r="B101" t="s">
        <v>240</v>
      </c>
      <c r="C101" s="54">
        <v>36359</v>
      </c>
      <c r="D101" s="55">
        <v>0.06711805555555556</v>
      </c>
    </row>
    <row r="102" spans="1:4" ht="12.75">
      <c r="A102" t="s">
        <v>241</v>
      </c>
      <c r="B102" t="s">
        <v>242</v>
      </c>
      <c r="C102" s="54">
        <v>36359</v>
      </c>
      <c r="D102" s="55">
        <v>0.06747685185185186</v>
      </c>
    </row>
    <row r="103" spans="1:4" ht="12.75">
      <c r="A103" t="s">
        <v>243</v>
      </c>
      <c r="B103" t="s">
        <v>244</v>
      </c>
      <c r="C103" s="54">
        <v>36359</v>
      </c>
      <c r="D103" s="55">
        <v>0.06784722222222223</v>
      </c>
    </row>
    <row r="104" spans="1:4" ht="12.75">
      <c r="A104" t="s">
        <v>245</v>
      </c>
      <c r="B104" t="s">
        <v>246</v>
      </c>
      <c r="C104" s="54">
        <v>36359</v>
      </c>
      <c r="D104" s="55">
        <v>0.06819444444444445</v>
      </c>
    </row>
    <row r="105" spans="1:4" ht="12.75">
      <c r="A105" t="s">
        <v>247</v>
      </c>
      <c r="B105" t="s">
        <v>248</v>
      </c>
      <c r="C105" s="54">
        <v>36359</v>
      </c>
      <c r="D105" s="55">
        <v>0.06856481481481481</v>
      </c>
    </row>
    <row r="106" spans="1:4" ht="12.75">
      <c r="A106" t="s">
        <v>249</v>
      </c>
      <c r="B106" t="s">
        <v>250</v>
      </c>
      <c r="C106" s="54">
        <v>36359</v>
      </c>
      <c r="D106" s="55">
        <v>0.06892361111111112</v>
      </c>
    </row>
    <row r="107" spans="1:4" ht="12.75">
      <c r="A107" t="s">
        <v>251</v>
      </c>
      <c r="B107" t="s">
        <v>252</v>
      </c>
      <c r="C107" s="54">
        <v>36359</v>
      </c>
      <c r="D107" s="55">
        <v>0.06930555555555555</v>
      </c>
    </row>
    <row r="108" spans="1:4" ht="12.75">
      <c r="A108" t="s">
        <v>253</v>
      </c>
      <c r="B108" t="s">
        <v>254</v>
      </c>
      <c r="C108" s="54">
        <v>36359</v>
      </c>
      <c r="D108" s="55">
        <v>0.06966435185185185</v>
      </c>
    </row>
    <row r="109" spans="1:4" ht="12.75">
      <c r="A109" t="s">
        <v>255</v>
      </c>
      <c r="B109" t="s">
        <v>256</v>
      </c>
      <c r="C109" s="54">
        <v>36359</v>
      </c>
      <c r="D109" s="55">
        <v>0.07001157407407409</v>
      </c>
    </row>
    <row r="110" spans="1:4" ht="12.75">
      <c r="A110" t="s">
        <v>257</v>
      </c>
      <c r="B110" t="s">
        <v>258</v>
      </c>
      <c r="C110" s="54">
        <v>36359</v>
      </c>
      <c r="D110" s="55">
        <v>0.07035879629629631</v>
      </c>
    </row>
    <row r="111" spans="1:4" ht="12.75">
      <c r="A111" t="s">
        <v>259</v>
      </c>
      <c r="B111" t="s">
        <v>260</v>
      </c>
      <c r="C111" s="54">
        <v>36359</v>
      </c>
      <c r="D111" s="55">
        <v>0.07070601851851853</v>
      </c>
    </row>
    <row r="112" spans="1:4" ht="12.75">
      <c r="A112" t="s">
        <v>261</v>
      </c>
      <c r="B112" t="s">
        <v>262</v>
      </c>
      <c r="C112" s="54">
        <v>36359</v>
      </c>
      <c r="D112" s="55">
        <v>0.07106481481481482</v>
      </c>
    </row>
    <row r="113" spans="1:4" ht="12.75">
      <c r="A113" t="s">
        <v>263</v>
      </c>
      <c r="B113" t="s">
        <v>264</v>
      </c>
      <c r="C113" s="54">
        <v>36359</v>
      </c>
      <c r="D113" s="55">
        <v>0.07142361111111112</v>
      </c>
    </row>
    <row r="114" spans="1:4" ht="12.75">
      <c r="A114" t="s">
        <v>265</v>
      </c>
      <c r="B114" t="s">
        <v>266</v>
      </c>
      <c r="C114" s="54">
        <v>36359</v>
      </c>
      <c r="D114" s="55">
        <v>0.0717824074074074</v>
      </c>
    </row>
    <row r="115" spans="1:4" ht="12.75">
      <c r="A115" t="s">
        <v>267</v>
      </c>
      <c r="B115" t="s">
        <v>268</v>
      </c>
      <c r="C115" s="54">
        <v>36359</v>
      </c>
      <c r="D115" s="55">
        <v>0.07214120370370371</v>
      </c>
    </row>
    <row r="116" spans="1:4" ht="12.75">
      <c r="A116" t="s">
        <v>269</v>
      </c>
      <c r="B116" t="s">
        <v>270</v>
      </c>
      <c r="C116" s="54">
        <v>36359</v>
      </c>
      <c r="D116" s="55">
        <v>0.07248842592592593</v>
      </c>
    </row>
    <row r="117" spans="1:4" ht="12.75">
      <c r="A117" t="s">
        <v>271</v>
      </c>
      <c r="B117" t="s">
        <v>272</v>
      </c>
      <c r="C117" s="54">
        <v>36359</v>
      </c>
      <c r="D117" s="55">
        <v>0.07283564814814815</v>
      </c>
    </row>
    <row r="118" spans="1:4" ht="12.75">
      <c r="A118" t="s">
        <v>273</v>
      </c>
      <c r="B118" t="s">
        <v>274</v>
      </c>
      <c r="C118" s="54">
        <v>36359</v>
      </c>
      <c r="D118" s="55">
        <v>0.07319444444444444</v>
      </c>
    </row>
    <row r="119" spans="1:4" ht="12.75">
      <c r="A119" t="s">
        <v>275</v>
      </c>
      <c r="B119" t="s">
        <v>276</v>
      </c>
      <c r="C119" s="54">
        <v>36359</v>
      </c>
      <c r="D119" s="55">
        <v>0.07355324074074074</v>
      </c>
    </row>
    <row r="120" spans="1:4" ht="12.75">
      <c r="A120" t="s">
        <v>277</v>
      </c>
      <c r="B120" t="s">
        <v>278</v>
      </c>
      <c r="C120" s="54">
        <v>36359</v>
      </c>
      <c r="D120" s="55">
        <v>0.0739236111111111</v>
      </c>
    </row>
    <row r="121" spans="1:4" ht="12.75">
      <c r="A121" t="s">
        <v>279</v>
      </c>
      <c r="B121" t="s">
        <v>280</v>
      </c>
      <c r="C121" s="54">
        <v>36359</v>
      </c>
      <c r="D121" s="55">
        <v>0.0743287037037037</v>
      </c>
    </row>
    <row r="122" spans="1:4" ht="12.75">
      <c r="A122" t="s">
        <v>281</v>
      </c>
      <c r="B122" t="s">
        <v>282</v>
      </c>
      <c r="C122" s="54">
        <v>36359</v>
      </c>
      <c r="D122" s="55">
        <v>0.0746875</v>
      </c>
    </row>
    <row r="123" spans="1:4" ht="12.75">
      <c r="A123" t="s">
        <v>283</v>
      </c>
      <c r="B123" t="s">
        <v>284</v>
      </c>
      <c r="C123" s="54">
        <v>36359</v>
      </c>
      <c r="D123" s="55">
        <v>0.07504629629629629</v>
      </c>
    </row>
    <row r="124" spans="1:4" ht="12.75">
      <c r="A124" t="s">
        <v>285</v>
      </c>
      <c r="B124" t="s">
        <v>286</v>
      </c>
      <c r="C124" s="54">
        <v>36359</v>
      </c>
      <c r="D124" s="55">
        <v>0.07540509259259259</v>
      </c>
    </row>
    <row r="125" spans="1:4" ht="12.75">
      <c r="A125" t="s">
        <v>287</v>
      </c>
      <c r="B125" t="s">
        <v>288</v>
      </c>
      <c r="C125" s="54">
        <v>36359</v>
      </c>
      <c r="D125" s="55">
        <v>0.07577546296296296</v>
      </c>
    </row>
    <row r="126" spans="1:4" ht="12.75">
      <c r="A126" t="s">
        <v>289</v>
      </c>
      <c r="B126" t="s">
        <v>290</v>
      </c>
      <c r="C126" s="54">
        <v>36359</v>
      </c>
      <c r="D126" s="55">
        <v>0.07612268518518518</v>
      </c>
    </row>
    <row r="127" spans="1:4" ht="12.75">
      <c r="A127" t="s">
        <v>291</v>
      </c>
      <c r="B127" t="s">
        <v>292</v>
      </c>
      <c r="C127" s="54">
        <v>36359</v>
      </c>
      <c r="D127" s="55">
        <v>0.0764699074074074</v>
      </c>
    </row>
    <row r="128" spans="1:4" ht="12.75">
      <c r="A128" t="s">
        <v>293</v>
      </c>
      <c r="B128" t="s">
        <v>294</v>
      </c>
      <c r="C128" s="54">
        <v>36359</v>
      </c>
      <c r="D128" s="55">
        <v>0.0768287037037037</v>
      </c>
    </row>
    <row r="129" spans="1:4" ht="12.75">
      <c r="A129" t="s">
        <v>295</v>
      </c>
      <c r="B129" t="s">
        <v>296</v>
      </c>
      <c r="C129" s="54">
        <v>36359</v>
      </c>
      <c r="D129" s="55">
        <v>0.07717592592592593</v>
      </c>
    </row>
    <row r="130" spans="1:4" ht="12.75">
      <c r="A130" t="s">
        <v>297</v>
      </c>
      <c r="B130" t="s">
        <v>298</v>
      </c>
      <c r="C130" s="54">
        <v>36359</v>
      </c>
      <c r="D130" s="55">
        <v>0.0775462962962963</v>
      </c>
    </row>
    <row r="131" spans="1:4" ht="12.75">
      <c r="A131" t="s">
        <v>299</v>
      </c>
      <c r="B131" t="s">
        <v>300</v>
      </c>
      <c r="C131" s="54">
        <v>36359</v>
      </c>
      <c r="D131" s="55">
        <v>0.0779050925925926</v>
      </c>
    </row>
    <row r="132" spans="1:4" ht="12.75">
      <c r="A132" t="s">
        <v>301</v>
      </c>
      <c r="B132" t="s">
        <v>302</v>
      </c>
      <c r="C132" s="54">
        <v>36359</v>
      </c>
      <c r="D132" s="55">
        <v>0.07827546296296296</v>
      </c>
    </row>
    <row r="133" spans="1:4" ht="12.75">
      <c r="A133" t="s">
        <v>303</v>
      </c>
      <c r="B133" t="s">
        <v>304</v>
      </c>
      <c r="C133" s="54">
        <v>36359</v>
      </c>
      <c r="D133" s="55">
        <v>0.07863425925925926</v>
      </c>
    </row>
    <row r="134" spans="1:4" ht="12.75">
      <c r="A134" t="s">
        <v>305</v>
      </c>
      <c r="B134" t="s">
        <v>306</v>
      </c>
      <c r="C134" s="54">
        <v>36359</v>
      </c>
      <c r="D134" s="55">
        <v>0.07898148148148149</v>
      </c>
    </row>
    <row r="135" spans="1:4" ht="12.75">
      <c r="A135" t="s">
        <v>307</v>
      </c>
      <c r="B135" t="s">
        <v>308</v>
      </c>
      <c r="C135" s="54">
        <v>36359</v>
      </c>
      <c r="D135" s="55">
        <v>0.07934027777777779</v>
      </c>
    </row>
    <row r="136" spans="1:4" ht="12.75">
      <c r="A136" t="s">
        <v>309</v>
      </c>
      <c r="B136" t="s">
        <v>310</v>
      </c>
      <c r="C136" s="54">
        <v>36359</v>
      </c>
      <c r="D136" s="55">
        <v>0.0796875</v>
      </c>
    </row>
    <row r="137" spans="1:4" ht="12.75">
      <c r="A137" t="s">
        <v>311</v>
      </c>
      <c r="B137" t="s">
        <v>312</v>
      </c>
      <c r="C137" s="54">
        <v>36359</v>
      </c>
      <c r="D137" s="55">
        <v>0.08003472222222223</v>
      </c>
    </row>
    <row r="138" spans="1:4" ht="12.75">
      <c r="A138" t="s">
        <v>313</v>
      </c>
      <c r="B138" t="s">
        <v>314</v>
      </c>
      <c r="C138" s="54">
        <v>36359</v>
      </c>
      <c r="D138" s="55">
        <v>0.0804050925925926</v>
      </c>
    </row>
    <row r="139" spans="1:4" ht="12.75">
      <c r="A139" t="s">
        <v>315</v>
      </c>
      <c r="B139" t="s">
        <v>316</v>
      </c>
      <c r="C139" s="54">
        <v>36359</v>
      </c>
      <c r="D139" s="55">
        <v>0.08075231481481482</v>
      </c>
    </row>
    <row r="140" spans="1:4" ht="12.75">
      <c r="A140" t="s">
        <v>317</v>
      </c>
      <c r="B140" t="s">
        <v>318</v>
      </c>
      <c r="C140" s="54">
        <v>36359</v>
      </c>
      <c r="D140" s="55">
        <v>0.08111111111111112</v>
      </c>
    </row>
    <row r="141" spans="1:4" ht="12.75">
      <c r="A141" t="s">
        <v>319</v>
      </c>
      <c r="B141" t="s">
        <v>320</v>
      </c>
      <c r="C141" s="54">
        <v>36359</v>
      </c>
      <c r="D141" s="55">
        <v>0.0815162037037037</v>
      </c>
    </row>
    <row r="142" spans="1:4" ht="12.75">
      <c r="A142" t="s">
        <v>321</v>
      </c>
      <c r="B142" t="s">
        <v>322</v>
      </c>
      <c r="C142" s="54">
        <v>36359</v>
      </c>
      <c r="D142" s="55">
        <v>0.081875</v>
      </c>
    </row>
    <row r="143" spans="1:4" ht="12.75">
      <c r="A143" t="s">
        <v>323</v>
      </c>
      <c r="B143" t="s">
        <v>324</v>
      </c>
      <c r="C143" s="54">
        <v>36359</v>
      </c>
      <c r="D143" s="55">
        <v>0.08223379629629629</v>
      </c>
    </row>
    <row r="144" spans="1:4" ht="12.75">
      <c r="A144" t="s">
        <v>325</v>
      </c>
      <c r="B144" t="s">
        <v>326</v>
      </c>
      <c r="C144" s="54">
        <v>36359</v>
      </c>
      <c r="D144" s="55">
        <v>0.08259259259259259</v>
      </c>
    </row>
    <row r="145" spans="1:4" ht="12.75">
      <c r="A145" t="s">
        <v>327</v>
      </c>
      <c r="B145" t="s">
        <v>328</v>
      </c>
      <c r="C145" s="54">
        <v>36359</v>
      </c>
      <c r="D145" s="55">
        <v>0.08293981481481481</v>
      </c>
    </row>
    <row r="146" spans="1:4" ht="12.75">
      <c r="A146" t="s">
        <v>329</v>
      </c>
      <c r="B146" t="s">
        <v>330</v>
      </c>
      <c r="C146" s="54">
        <v>36359</v>
      </c>
      <c r="D146" s="55">
        <v>0.08332175925925926</v>
      </c>
    </row>
    <row r="147" spans="1:4" ht="12.75">
      <c r="A147" t="s">
        <v>331</v>
      </c>
      <c r="B147" t="s">
        <v>332</v>
      </c>
      <c r="C147" s="54">
        <v>36359</v>
      </c>
      <c r="D147" s="55">
        <v>0.08368055555555555</v>
      </c>
    </row>
    <row r="148" spans="1:4" ht="12.75">
      <c r="A148" t="s">
        <v>333</v>
      </c>
      <c r="B148" t="s">
        <v>334</v>
      </c>
      <c r="C148" s="54">
        <v>36359</v>
      </c>
      <c r="D148" s="55">
        <v>0.08403935185185185</v>
      </c>
    </row>
    <row r="149" spans="1:4" ht="12.75">
      <c r="A149" t="s">
        <v>335</v>
      </c>
      <c r="B149" t="s">
        <v>336</v>
      </c>
      <c r="C149" s="54">
        <v>36359</v>
      </c>
      <c r="D149" s="55">
        <v>0.08440972222222222</v>
      </c>
    </row>
    <row r="150" spans="1:4" ht="12.75">
      <c r="A150" t="s">
        <v>337</v>
      </c>
      <c r="B150" t="s">
        <v>338</v>
      </c>
      <c r="C150" s="54">
        <v>36359</v>
      </c>
      <c r="D150" s="55">
        <v>0.08475694444444444</v>
      </c>
    </row>
    <row r="151" spans="1:4" ht="12.75">
      <c r="A151" t="s">
        <v>339</v>
      </c>
      <c r="B151" t="s">
        <v>340</v>
      </c>
      <c r="C151" s="54">
        <v>36359</v>
      </c>
      <c r="D151" s="55">
        <v>0.08511574074074074</v>
      </c>
    </row>
    <row r="152" spans="1:4" ht="12.75">
      <c r="A152" t="s">
        <v>341</v>
      </c>
      <c r="B152" t="s">
        <v>342</v>
      </c>
      <c r="C152" s="54">
        <v>36359</v>
      </c>
      <c r="D152" s="55">
        <v>0.08547453703703704</v>
      </c>
    </row>
    <row r="153" spans="1:4" ht="12.75">
      <c r="A153" t="s">
        <v>343</v>
      </c>
      <c r="B153" t="s">
        <v>344</v>
      </c>
      <c r="C153" s="54">
        <v>36359</v>
      </c>
      <c r="D153" s="55">
        <v>0.08586805555555556</v>
      </c>
    </row>
    <row r="154" spans="1:4" ht="12.75">
      <c r="A154" t="s">
        <v>345</v>
      </c>
      <c r="B154" t="s">
        <v>346</v>
      </c>
      <c r="C154" s="54">
        <v>36359</v>
      </c>
      <c r="D154" s="55">
        <v>0.08621527777777778</v>
      </c>
    </row>
    <row r="155" spans="1:4" ht="12.75">
      <c r="A155" t="s">
        <v>347</v>
      </c>
      <c r="B155" t="s">
        <v>348</v>
      </c>
      <c r="C155" s="54">
        <v>36359</v>
      </c>
      <c r="D155" s="55">
        <v>0.08657407407407408</v>
      </c>
    </row>
    <row r="156" spans="1:4" ht="12.75">
      <c r="A156" t="s">
        <v>349</v>
      </c>
      <c r="B156" t="s">
        <v>350</v>
      </c>
      <c r="C156" s="54">
        <v>36359</v>
      </c>
      <c r="D156" s="55">
        <v>0.08694444444444445</v>
      </c>
    </row>
    <row r="157" spans="1:4" ht="12.75">
      <c r="A157" t="s">
        <v>351</v>
      </c>
      <c r="B157" t="s">
        <v>352</v>
      </c>
      <c r="C157" s="54">
        <v>36359</v>
      </c>
      <c r="D157" s="55">
        <v>0.08729166666666667</v>
      </c>
    </row>
    <row r="158" spans="1:4" ht="12.75">
      <c r="A158" t="s">
        <v>353</v>
      </c>
      <c r="B158" t="s">
        <v>354</v>
      </c>
      <c r="C158" s="54">
        <v>36359</v>
      </c>
      <c r="D158" s="55">
        <v>0.08766203703703702</v>
      </c>
    </row>
    <row r="159" spans="1:4" ht="12.75">
      <c r="A159" t="s">
        <v>355</v>
      </c>
      <c r="B159" t="s">
        <v>356</v>
      </c>
      <c r="C159" s="54">
        <v>36359</v>
      </c>
      <c r="D159" s="55">
        <v>0.08802083333333333</v>
      </c>
    </row>
    <row r="160" spans="1:4" ht="12.75">
      <c r="A160" t="s">
        <v>357</v>
      </c>
      <c r="B160" t="s">
        <v>358</v>
      </c>
      <c r="C160" s="54">
        <v>36359</v>
      </c>
      <c r="D160" s="55">
        <v>0.08836805555555555</v>
      </c>
    </row>
    <row r="161" spans="1:4" ht="12.75">
      <c r="A161" t="s">
        <v>359</v>
      </c>
      <c r="B161" t="s">
        <v>360</v>
      </c>
      <c r="C161" s="54">
        <v>36359</v>
      </c>
      <c r="D161" s="55">
        <v>0.08873842592592592</v>
      </c>
    </row>
    <row r="162" spans="1:4" ht="12.75">
      <c r="A162" t="s">
        <v>361</v>
      </c>
      <c r="B162" t="s">
        <v>362</v>
      </c>
      <c r="C162" s="54">
        <v>36359</v>
      </c>
      <c r="D162" s="55">
        <v>0.08909722222222222</v>
      </c>
    </row>
    <row r="163" spans="1:4" ht="12.75">
      <c r="A163" t="s">
        <v>363</v>
      </c>
      <c r="B163" t="s">
        <v>364</v>
      </c>
      <c r="C163" s="54">
        <v>36359</v>
      </c>
      <c r="D163" s="55">
        <v>0.08944444444444444</v>
      </c>
    </row>
    <row r="164" spans="1:4" ht="12.75">
      <c r="A164" t="s">
        <v>365</v>
      </c>
      <c r="B164" t="s">
        <v>366</v>
      </c>
      <c r="C164" s="54">
        <v>36359</v>
      </c>
      <c r="D164" s="55">
        <v>0.08980324074074074</v>
      </c>
    </row>
    <row r="165" spans="1:4" ht="12.75">
      <c r="A165" t="s">
        <v>367</v>
      </c>
      <c r="B165" t="s">
        <v>368</v>
      </c>
      <c r="C165" s="54">
        <v>36359</v>
      </c>
      <c r="D165" s="55">
        <v>0.09017361111111111</v>
      </c>
    </row>
    <row r="166" spans="1:4" ht="12.75">
      <c r="A166" t="s">
        <v>369</v>
      </c>
      <c r="B166" t="s">
        <v>370</v>
      </c>
      <c r="C166" s="54">
        <v>36359</v>
      </c>
      <c r="D166" s="55">
        <v>0.09053240740740741</v>
      </c>
    </row>
    <row r="167" spans="1:4" ht="12.75">
      <c r="A167" t="s">
        <v>371</v>
      </c>
      <c r="B167" t="s">
        <v>372</v>
      </c>
      <c r="C167" s="54">
        <v>36359</v>
      </c>
      <c r="D167" s="55">
        <v>0.09087962962962963</v>
      </c>
    </row>
    <row r="168" spans="1:4" ht="12.75">
      <c r="A168" t="s">
        <v>373</v>
      </c>
      <c r="B168" t="s">
        <v>374</v>
      </c>
      <c r="C168" s="54">
        <v>36359</v>
      </c>
      <c r="D168" s="55">
        <v>0.09123842592592592</v>
      </c>
    </row>
    <row r="169" spans="1:4" ht="12.75">
      <c r="A169" t="s">
        <v>375</v>
      </c>
      <c r="B169" t="s">
        <v>376</v>
      </c>
      <c r="C169" s="54">
        <v>36359</v>
      </c>
      <c r="D169" s="55">
        <v>0.09158564814814814</v>
      </c>
    </row>
    <row r="170" spans="1:4" ht="12.75">
      <c r="A170" t="s">
        <v>377</v>
      </c>
      <c r="B170" t="s">
        <v>378</v>
      </c>
      <c r="C170" s="54">
        <v>36359</v>
      </c>
      <c r="D170" s="55">
        <v>0.09193287037037036</v>
      </c>
    </row>
    <row r="171" spans="1:4" ht="12.75">
      <c r="A171" t="s">
        <v>379</v>
      </c>
      <c r="B171" t="s">
        <v>380</v>
      </c>
      <c r="C171" s="54">
        <v>36359</v>
      </c>
      <c r="D171" s="55">
        <v>0.09231481481481481</v>
      </c>
    </row>
    <row r="172" spans="1:4" ht="12.75">
      <c r="A172" t="s">
        <v>381</v>
      </c>
      <c r="B172" t="s">
        <v>382</v>
      </c>
      <c r="C172" s="54">
        <v>36359</v>
      </c>
      <c r="D172" s="55">
        <v>0.09266203703703703</v>
      </c>
    </row>
    <row r="173" spans="1:4" ht="12.75">
      <c r="A173" t="s">
        <v>383</v>
      </c>
      <c r="B173" t="s">
        <v>384</v>
      </c>
      <c r="C173" s="54">
        <v>36359</v>
      </c>
      <c r="D173" s="55">
        <v>0.09302083333333333</v>
      </c>
    </row>
    <row r="174" spans="1:4" ht="12.75">
      <c r="A174" t="s">
        <v>385</v>
      </c>
      <c r="B174" t="s">
        <v>386</v>
      </c>
      <c r="C174" s="54">
        <v>36359</v>
      </c>
      <c r="D174" s="55">
        <v>0.09336805555555555</v>
      </c>
    </row>
    <row r="175" spans="1:4" ht="12.75">
      <c r="A175" t="s">
        <v>387</v>
      </c>
      <c r="B175" t="s">
        <v>388</v>
      </c>
      <c r="C175" s="54">
        <v>36359</v>
      </c>
      <c r="D175" s="55">
        <v>0.09372685185185185</v>
      </c>
    </row>
    <row r="176" spans="1:4" ht="12.75">
      <c r="A176" t="s">
        <v>389</v>
      </c>
      <c r="B176" t="s">
        <v>390</v>
      </c>
      <c r="C176" s="54">
        <v>36359</v>
      </c>
      <c r="D176" s="55">
        <v>0.09409722222222222</v>
      </c>
    </row>
    <row r="177" spans="1:4" ht="12.75">
      <c r="A177" t="s">
        <v>391</v>
      </c>
      <c r="B177" t="s">
        <v>392</v>
      </c>
      <c r="C177" s="54">
        <v>36359</v>
      </c>
      <c r="D177" s="55">
        <v>0.09445601851851852</v>
      </c>
    </row>
    <row r="178" spans="1:4" ht="12.75">
      <c r="A178" t="s">
        <v>393</v>
      </c>
      <c r="B178" t="s">
        <v>394</v>
      </c>
      <c r="C178" s="54">
        <v>36359</v>
      </c>
      <c r="D178" s="55">
        <v>0.09482638888888889</v>
      </c>
    </row>
    <row r="179" spans="1:4" ht="12.75">
      <c r="A179" t="s">
        <v>395</v>
      </c>
      <c r="B179" t="s">
        <v>396</v>
      </c>
      <c r="C179" s="54">
        <v>36359</v>
      </c>
      <c r="D179" s="55">
        <v>0.09519675925925926</v>
      </c>
    </row>
    <row r="180" spans="1:4" ht="12.75">
      <c r="A180" t="s">
        <v>397</v>
      </c>
      <c r="B180" t="s">
        <v>398</v>
      </c>
      <c r="C180" s="54">
        <v>36359</v>
      </c>
      <c r="D180" s="55">
        <v>0.09554398148148148</v>
      </c>
    </row>
    <row r="181" spans="1:4" ht="12.75">
      <c r="A181" t="s">
        <v>399</v>
      </c>
      <c r="B181" t="s">
        <v>400</v>
      </c>
      <c r="C181" s="54">
        <v>36359</v>
      </c>
      <c r="D181" s="55">
        <v>0.09590277777777778</v>
      </c>
    </row>
    <row r="182" spans="1:4" ht="12.75">
      <c r="A182" t="s">
        <v>401</v>
      </c>
      <c r="B182" t="s">
        <v>402</v>
      </c>
      <c r="C182" s="54">
        <v>36359</v>
      </c>
      <c r="D182" s="55">
        <v>0.09627314814814815</v>
      </c>
    </row>
    <row r="183" spans="1:4" ht="12.75">
      <c r="A183" t="s">
        <v>403</v>
      </c>
      <c r="B183" t="s">
        <v>404</v>
      </c>
      <c r="C183" s="54">
        <v>36359</v>
      </c>
      <c r="D183" s="55">
        <v>0.09662037037037037</v>
      </c>
    </row>
    <row r="184" spans="1:4" ht="12.75">
      <c r="A184" t="s">
        <v>405</v>
      </c>
      <c r="B184" t="s">
        <v>406</v>
      </c>
      <c r="C184" s="54">
        <v>36359</v>
      </c>
      <c r="D184" s="55">
        <v>0.09699074074074075</v>
      </c>
    </row>
    <row r="185" spans="1:4" ht="12.75">
      <c r="A185" t="s">
        <v>407</v>
      </c>
      <c r="B185" t="s">
        <v>408</v>
      </c>
      <c r="C185" s="54">
        <v>36359</v>
      </c>
      <c r="D185" s="55">
        <v>0.09733796296296297</v>
      </c>
    </row>
    <row r="186" spans="1:4" ht="12.75">
      <c r="A186" t="s">
        <v>409</v>
      </c>
      <c r="B186" t="s">
        <v>410</v>
      </c>
      <c r="C186" s="54">
        <v>36359</v>
      </c>
      <c r="D186" s="55">
        <v>0.09770833333333333</v>
      </c>
    </row>
    <row r="187" spans="1:4" ht="12.75">
      <c r="A187" t="s">
        <v>411</v>
      </c>
      <c r="B187" t="s">
        <v>412</v>
      </c>
      <c r="C187" s="54">
        <v>36359</v>
      </c>
      <c r="D187" s="55">
        <v>0.09805555555555556</v>
      </c>
    </row>
    <row r="188" spans="1:4" ht="12.75">
      <c r="A188" t="s">
        <v>413</v>
      </c>
      <c r="B188" t="s">
        <v>414</v>
      </c>
      <c r="C188" s="54">
        <v>36359</v>
      </c>
      <c r="D188" s="55">
        <v>0.09842592592592592</v>
      </c>
    </row>
    <row r="189" spans="1:4" ht="12.75">
      <c r="A189" t="s">
        <v>415</v>
      </c>
      <c r="B189" t="s">
        <v>416</v>
      </c>
      <c r="C189" s="54">
        <v>36359</v>
      </c>
      <c r="D189" s="55">
        <v>0.09877314814814815</v>
      </c>
    </row>
    <row r="190" spans="1:4" ht="12.75">
      <c r="A190" t="s">
        <v>417</v>
      </c>
      <c r="B190" t="s">
        <v>418</v>
      </c>
      <c r="C190" s="54">
        <v>36359</v>
      </c>
      <c r="D190" s="55">
        <v>0.09913194444444444</v>
      </c>
    </row>
    <row r="191" spans="1:4" ht="12.75">
      <c r="A191" t="s">
        <v>419</v>
      </c>
      <c r="B191" t="s">
        <v>420</v>
      </c>
      <c r="C191" s="54">
        <v>36359</v>
      </c>
      <c r="D191" s="55">
        <v>0.09949074074074075</v>
      </c>
    </row>
    <row r="192" spans="1:4" ht="12.75">
      <c r="A192" t="s">
        <v>421</v>
      </c>
      <c r="B192" t="s">
        <v>422</v>
      </c>
      <c r="C192" s="54">
        <v>36359</v>
      </c>
      <c r="D192" s="55">
        <v>0.09984953703703703</v>
      </c>
    </row>
    <row r="193" spans="1:4" ht="12.75">
      <c r="A193" t="s">
        <v>423</v>
      </c>
      <c r="B193" t="s">
        <v>424</v>
      </c>
      <c r="C193" s="54">
        <v>36359</v>
      </c>
      <c r="D193" s="55">
        <v>0.10019675925925926</v>
      </c>
    </row>
    <row r="194" spans="1:4" ht="12.75">
      <c r="A194" t="s">
        <v>425</v>
      </c>
      <c r="B194" t="s">
        <v>426</v>
      </c>
      <c r="C194" s="54">
        <v>36359</v>
      </c>
      <c r="D194" s="55">
        <v>0.10055555555555555</v>
      </c>
    </row>
    <row r="195" spans="1:4" ht="12.75">
      <c r="A195" t="s">
        <v>427</v>
      </c>
      <c r="B195" t="s">
        <v>428</v>
      </c>
      <c r="C195" s="54">
        <v>36359</v>
      </c>
      <c r="D195" s="55">
        <v>0.10091435185185187</v>
      </c>
    </row>
    <row r="196" spans="1:4" ht="12.75">
      <c r="A196" t="s">
        <v>429</v>
      </c>
      <c r="B196" t="s">
        <v>430</v>
      </c>
      <c r="C196" s="54">
        <v>36359</v>
      </c>
      <c r="D196" s="55">
        <v>0.10127314814814814</v>
      </c>
    </row>
    <row r="197" spans="1:4" ht="12.75">
      <c r="A197" t="s">
        <v>431</v>
      </c>
      <c r="B197" t="s">
        <v>432</v>
      </c>
      <c r="C197" s="54">
        <v>36359</v>
      </c>
      <c r="D197" s="55">
        <v>0.10163194444444446</v>
      </c>
    </row>
    <row r="198" spans="1:4" ht="12.75">
      <c r="A198" t="s">
        <v>433</v>
      </c>
      <c r="B198" t="s">
        <v>434</v>
      </c>
      <c r="C198" s="54">
        <v>36359</v>
      </c>
      <c r="D198" s="55">
        <v>0.10200231481481481</v>
      </c>
    </row>
    <row r="199" spans="1:4" ht="12.75">
      <c r="A199" t="s">
        <v>435</v>
      </c>
      <c r="B199" t="s">
        <v>436</v>
      </c>
      <c r="C199" s="54">
        <v>36359</v>
      </c>
      <c r="D199" s="55">
        <v>0.10236111111111111</v>
      </c>
    </row>
    <row r="200" spans="1:4" ht="12.75">
      <c r="A200" t="s">
        <v>437</v>
      </c>
      <c r="B200" t="s">
        <v>438</v>
      </c>
      <c r="C200" s="54">
        <v>36359</v>
      </c>
      <c r="D200" s="55">
        <v>0.10270833333333333</v>
      </c>
    </row>
    <row r="201" spans="1:4" ht="12.75">
      <c r="A201" t="s">
        <v>439</v>
      </c>
      <c r="B201" t="s">
        <v>440</v>
      </c>
      <c r="C201" s="54">
        <v>36359</v>
      </c>
      <c r="D201" s="55">
        <v>0.1030787037037037</v>
      </c>
    </row>
    <row r="202" spans="1:4" ht="12.75">
      <c r="A202" t="s">
        <v>441</v>
      </c>
      <c r="B202" t="s">
        <v>442</v>
      </c>
      <c r="C202" s="54">
        <v>36359</v>
      </c>
      <c r="D202" s="55">
        <v>0.10342592592592592</v>
      </c>
    </row>
    <row r="203" spans="1:4" ht="12.75">
      <c r="A203" t="s">
        <v>443</v>
      </c>
      <c r="B203" t="s">
        <v>444</v>
      </c>
      <c r="C203" s="54">
        <v>36359</v>
      </c>
      <c r="D203" s="55">
        <v>0.10378472222222222</v>
      </c>
    </row>
    <row r="204" spans="1:4" ht="12.75">
      <c r="A204" t="s">
        <v>445</v>
      </c>
      <c r="B204" t="s">
        <v>446</v>
      </c>
      <c r="C204" s="54">
        <v>36359</v>
      </c>
      <c r="D204" s="55">
        <v>0.10414351851851851</v>
      </c>
    </row>
    <row r="205" spans="1:4" ht="12.75">
      <c r="A205" t="s">
        <v>447</v>
      </c>
      <c r="B205" t="s">
        <v>448</v>
      </c>
      <c r="C205" s="54">
        <v>36359</v>
      </c>
      <c r="D205" s="55">
        <v>0.10450231481481481</v>
      </c>
    </row>
    <row r="206" spans="1:4" ht="12.75">
      <c r="A206" t="s">
        <v>449</v>
      </c>
      <c r="B206" t="s">
        <v>450</v>
      </c>
      <c r="C206" s="54">
        <v>36359</v>
      </c>
      <c r="D206" s="55">
        <v>0.10487268518518518</v>
      </c>
    </row>
    <row r="207" spans="1:4" ht="12.75">
      <c r="A207" t="s">
        <v>451</v>
      </c>
      <c r="B207" t="s">
        <v>452</v>
      </c>
      <c r="C207" s="54">
        <v>36359</v>
      </c>
      <c r="D207" s="55">
        <v>0.10523148148148148</v>
      </c>
    </row>
    <row r="208" spans="1:4" ht="12.75">
      <c r="A208" t="s">
        <v>453</v>
      </c>
      <c r="B208" t="s">
        <v>454</v>
      </c>
      <c r="C208" s="54">
        <v>36359</v>
      </c>
      <c r="D208" s="55">
        <v>0.10559027777777778</v>
      </c>
    </row>
    <row r="209" spans="1:4" ht="12.75">
      <c r="A209" t="s">
        <v>455</v>
      </c>
      <c r="B209" t="s">
        <v>456</v>
      </c>
      <c r="C209" s="54">
        <v>36359</v>
      </c>
      <c r="D209" s="55">
        <v>0.10596064814814815</v>
      </c>
    </row>
    <row r="210" spans="1:4" ht="12.75">
      <c r="A210" t="s">
        <v>457</v>
      </c>
      <c r="B210" t="s">
        <v>458</v>
      </c>
      <c r="C210" s="54">
        <v>36359</v>
      </c>
      <c r="D210" s="55">
        <v>0.10630787037037037</v>
      </c>
    </row>
    <row r="211" spans="1:4" ht="12.75">
      <c r="A211" t="s">
        <v>459</v>
      </c>
      <c r="B211" t="s">
        <v>460</v>
      </c>
      <c r="C211" s="54">
        <v>36359</v>
      </c>
      <c r="D211" s="55">
        <v>0.10645833333333332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pad.Document.1" shapeId="19523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Br4ce D6ddr5dge</dc:creator>
  <cp:keywords/>
  <dc:description/>
  <cp:lastModifiedBy>Bruce G. Doddridge</cp:lastModifiedBy>
  <dcterms:created xsi:type="dcterms:W3CDTF">1999-07-18T12:29:55Z</dcterms:created>
  <dcterms:modified xsi:type="dcterms:W3CDTF">2002-05-12T18:18:38Z</dcterms:modified>
  <cp:category/>
  <cp:version/>
  <cp:contentType/>
  <cp:contentStatus/>
</cp:coreProperties>
</file>