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6860" windowHeight="10680" activeTab="0"/>
  </bookViews>
  <sheets>
    <sheet name="all profiles" sheetId="1" r:id="rId1"/>
    <sheet name="T plot clust1" sheetId="2" r:id="rId2"/>
    <sheet name="T stats clust1" sheetId="3" r:id="rId3"/>
    <sheet name="T plot clust2" sheetId="4" r:id="rId4"/>
    <sheet name="T stats clust2" sheetId="5" r:id="rId5"/>
    <sheet name="T plot clust3" sheetId="6" r:id="rId6"/>
    <sheet name="T stats clust3" sheetId="7" r:id="rId7"/>
    <sheet name="T plot clust4" sheetId="8" r:id="rId8"/>
    <sheet name="T stats clust4" sheetId="9" r:id="rId9"/>
    <sheet name="T plot clust5" sheetId="10" r:id="rId10"/>
    <sheet name="T stats clust5" sheetId="11" r:id="rId11"/>
    <sheet name="T plot clust6" sheetId="12" r:id="rId12"/>
    <sheet name="T stats clust6" sheetId="13" r:id="rId13"/>
    <sheet name="T plot clust7" sheetId="14" r:id="rId14"/>
    <sheet name="T stats clust7" sheetId="15" r:id="rId15"/>
    <sheet name="T plot clust8" sheetId="16" r:id="rId16"/>
    <sheet name="T stats clust8" sheetId="17" r:id="rId17"/>
  </sheets>
  <definedNames/>
  <calcPr fullCalcOnLoad="1"/>
</workbook>
</file>

<file path=xl/sharedStrings.xml><?xml version="1.0" encoding="utf-8"?>
<sst xmlns="http://schemas.openxmlformats.org/spreadsheetml/2006/main" count="113" uniqueCount="21">
  <si>
    <t>median</t>
  </si>
  <si>
    <t>mean</t>
  </si>
  <si>
    <t>q10</t>
  </si>
  <si>
    <t>q90</t>
  </si>
  <si>
    <t>q25</t>
  </si>
  <si>
    <t>q75</t>
  </si>
  <si>
    <t>stdev</t>
  </si>
  <si>
    <t>n_values</t>
  </si>
  <si>
    <t>min</t>
  </si>
  <si>
    <t>max</t>
  </si>
  <si>
    <t>error -</t>
  </si>
  <si>
    <t>error +</t>
  </si>
  <si>
    <t>alt</t>
  </si>
  <si>
    <t>T median cluster 1 (45)</t>
  </si>
  <si>
    <t>T  median cluster 3 (56)</t>
  </si>
  <si>
    <t>T  median cluster 4 (20)</t>
  </si>
  <si>
    <t>T  median cluster 5 (11)</t>
  </si>
  <si>
    <t>T  median cluster 6 (7)</t>
  </si>
  <si>
    <t>T  median cluster 7 (10)</t>
  </si>
  <si>
    <t>T  median cluster 8 (4)</t>
  </si>
  <si>
    <t>T  median cluster 2 (32)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</si>
</sst>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0"/>
    </font>
    <font>
      <b/>
      <sz val="12"/>
      <color indexed="14"/>
      <name val="Arial"/>
      <family val="2"/>
    </font>
    <font>
      <b/>
      <sz val="10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median profiles for morning 8 cluster solution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'all profiles'!$B$1</c:f>
              <c:strCache>
                <c:ptCount val="1"/>
                <c:pt idx="0">
                  <c:v>T median cluster 1 (45)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'all profiles'!$B$2:$B$32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1"/>
          <c:order val="1"/>
          <c:tx>
            <c:strRef>
              <c:f>'all profiles'!$C$1</c:f>
              <c:strCache>
                <c:ptCount val="1"/>
                <c:pt idx="0">
                  <c:v>T  median cluster 2 (32)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'all profiles'!$C$2:$C$32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2"/>
          <c:order val="2"/>
          <c:tx>
            <c:strRef>
              <c:f>'all profiles'!$D$1</c:f>
              <c:strCache>
                <c:ptCount val="1"/>
                <c:pt idx="0">
                  <c:v>T  median cluster 3 (56)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'all profiles'!$D$2:$D$32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3"/>
          <c:order val="3"/>
          <c:tx>
            <c:strRef>
              <c:f>'all profiles'!$E$1</c:f>
              <c:strCache>
                <c:ptCount val="1"/>
                <c:pt idx="0">
                  <c:v>T  median cluster 4 (20)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'all profiles'!$E$2:$E$32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4"/>
          <c:order val="4"/>
          <c:tx>
            <c:strRef>
              <c:f>'all profiles'!$F$1</c:f>
              <c:strCache>
                <c:ptCount val="1"/>
                <c:pt idx="0">
                  <c:v>T  median cluster 5 (11)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'all profiles'!$F$2:$F$32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5"/>
          <c:order val="5"/>
          <c:tx>
            <c:strRef>
              <c:f>'all profiles'!$G$1</c:f>
              <c:strCache>
                <c:ptCount val="1"/>
                <c:pt idx="0">
                  <c:v>T  median cluster 6 (7)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'all profiles'!$G$2:$G$32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6"/>
          <c:order val="6"/>
          <c:tx>
            <c:strRef>
              <c:f>'all profiles'!$H$1</c:f>
              <c:strCache>
                <c:ptCount val="1"/>
                <c:pt idx="0">
                  <c:v>T  median cluster 7 (10)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'all profiles'!$H$2:$H$32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ser>
          <c:idx val="7"/>
          <c:order val="7"/>
          <c:tx>
            <c:strRef>
              <c:f>'all profiles'!$I$1</c:f>
              <c:strCache>
                <c:ptCount val="1"/>
                <c:pt idx="0">
                  <c:v>T  median cluster 8 (4)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'all profiles'!$I$2:$I$32</c:f>
              <c:numCache/>
            </c:numRef>
          </c:xVal>
          <c:yVal>
            <c:numRef>
              <c:f>'all profiles'!$A$2:$A$32</c:f>
              <c:numCache/>
            </c:numRef>
          </c:yVal>
          <c:smooth val="1"/>
        </c:ser>
        <c:axId val="25337654"/>
        <c:axId val="26712295"/>
      </c:scatterChart>
      <c:valAx>
        <c:axId val="25337654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12295"/>
        <c:crosses val="autoZero"/>
        <c:crossBetween val="midCat"/>
        <c:dispUnits/>
        <c:majorUnit val="5"/>
      </c:valAx>
      <c:valAx>
        <c:axId val="26712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3376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1997 - 2003
Cluster 1
(45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 stats clust1'!$A$1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0.9199999999999982</c:v>
                </c:pt>
                <c:pt idx="1">
                  <c:v>1.1165999999999983</c:v>
                </c:pt>
                <c:pt idx="2">
                  <c:v>1.1188000000000002</c:v>
                </c:pt>
                <c:pt idx="3">
                  <c:v>1.4779000000000018</c:v>
                </c:pt>
                <c:pt idx="4">
                  <c:v>1.0084000000000017</c:v>
                </c:pt>
                <c:pt idx="5">
                  <c:v>1.0600000000000023</c:v>
                </c:pt>
                <c:pt idx="6">
                  <c:v>1.365000000000002</c:v>
                </c:pt>
                <c:pt idx="7">
                  <c:v>1.1643000000000008</c:v>
                </c:pt>
                <c:pt idx="8">
                  <c:v>1.1621999999999986</c:v>
                </c:pt>
                <c:pt idx="9">
                  <c:v>1.1332999999999984</c:v>
                </c:pt>
                <c:pt idx="10">
                  <c:v>1.4700000000000024</c:v>
                </c:pt>
                <c:pt idx="11">
                  <c:v>1.2249999999999979</c:v>
                </c:pt>
                <c:pt idx="12">
                  <c:v>0.9499999999999993</c:v>
                </c:pt>
                <c:pt idx="13">
                  <c:v>1.2856999999999985</c:v>
                </c:pt>
                <c:pt idx="14">
                  <c:v>1.2799999999999976</c:v>
                </c:pt>
                <c:pt idx="15">
                  <c:v>1.370000000000001</c:v>
                </c:pt>
                <c:pt idx="16">
                  <c:v>1.1966</c:v>
                </c:pt>
                <c:pt idx="17">
                  <c:v>0.9238</c:v>
                </c:pt>
                <c:pt idx="18">
                  <c:v>0.625</c:v>
                </c:pt>
                <c:pt idx="19">
                  <c:v>0.916599999999999</c:v>
                </c:pt>
                <c:pt idx="20">
                  <c:v>0.903299999999998</c:v>
                </c:pt>
                <c:pt idx="21">
                  <c:v>1.004999999999999</c:v>
                </c:pt>
                <c:pt idx="22">
                  <c:v>1.4032</c:v>
                </c:pt>
                <c:pt idx="23">
                  <c:v>1.3017000000000003</c:v>
                </c:pt>
                <c:pt idx="24">
                  <c:v>1.0907</c:v>
                </c:pt>
                <c:pt idx="25">
                  <c:v>0.9149999999999991</c:v>
                </c:pt>
                <c:pt idx="26">
                  <c:v>0.5593000000000004</c:v>
                </c:pt>
                <c:pt idx="27">
                  <c:v>0.5766999999999989</c:v>
                </c:pt>
                <c:pt idx="28">
                  <c:v>0.6295999999999999</c:v>
                </c:pt>
                <c:pt idx="29">
                  <c:v>0.5100000000000016</c:v>
                </c:pt>
              </c:numLit>
            </c:plus>
            <c:minus>
              <c:numLit>
                <c:ptCount val="30"/>
                <c:pt idx="0">
                  <c:v>1.4675000000000011</c:v>
                </c:pt>
                <c:pt idx="1">
                  <c:v>2.5625</c:v>
                </c:pt>
                <c:pt idx="2">
                  <c:v>2.5455000000000005</c:v>
                </c:pt>
                <c:pt idx="3">
                  <c:v>2.4121999999999986</c:v>
                </c:pt>
                <c:pt idx="4">
                  <c:v>2.5665999999999976</c:v>
                </c:pt>
                <c:pt idx="5">
                  <c:v>2.6149999999999984</c:v>
                </c:pt>
                <c:pt idx="6">
                  <c:v>2.099999999999998</c:v>
                </c:pt>
                <c:pt idx="7">
                  <c:v>2.0714000000000006</c:v>
                </c:pt>
                <c:pt idx="8">
                  <c:v>1.3378000000000014</c:v>
                </c:pt>
                <c:pt idx="9">
                  <c:v>1.1832999999999991</c:v>
                </c:pt>
                <c:pt idx="10">
                  <c:v>1.0999999999999979</c:v>
                </c:pt>
                <c:pt idx="11">
                  <c:v>1.171400000000002</c:v>
                </c:pt>
                <c:pt idx="12">
                  <c:v>1.5999999999999979</c:v>
                </c:pt>
                <c:pt idx="13">
                  <c:v>1.9200000000000017</c:v>
                </c:pt>
                <c:pt idx="14">
                  <c:v>1.9250000000000007</c:v>
                </c:pt>
                <c:pt idx="15">
                  <c:v>1.308600000000002</c:v>
                </c:pt>
                <c:pt idx="16">
                  <c:v>1.268699999999999</c:v>
                </c:pt>
                <c:pt idx="17">
                  <c:v>1.5767000000000024</c:v>
                </c:pt>
                <c:pt idx="18">
                  <c:v>1.5500000000000007</c:v>
                </c:pt>
                <c:pt idx="19">
                  <c:v>1.3867000000000012</c:v>
                </c:pt>
                <c:pt idx="20">
                  <c:v>1.1799999999999997</c:v>
                </c:pt>
                <c:pt idx="21">
                  <c:v>1.0199999999999996</c:v>
                </c:pt>
                <c:pt idx="22">
                  <c:v>0.7057000000000002</c:v>
                </c:pt>
                <c:pt idx="23">
                  <c:v>0.8316999999999997</c:v>
                </c:pt>
                <c:pt idx="24">
                  <c:v>1.0228000000000002</c:v>
                </c:pt>
                <c:pt idx="25">
                  <c:v>1.0633</c:v>
                </c:pt>
                <c:pt idx="26">
                  <c:v>1.3472000000000008</c:v>
                </c:pt>
                <c:pt idx="27">
                  <c:v>1.1966999999999999</c:v>
                </c:pt>
                <c:pt idx="28">
                  <c:v>0.8589000000000002</c:v>
                </c:pt>
                <c:pt idx="29">
                  <c:v>0.5999999999999996</c:v>
                </c:pt>
              </c:numLit>
            </c:minus>
            <c:noEndCap val="0"/>
          </c:errBars>
          <c:xVal>
            <c:numRef>
              <c:f>'T stats clust1'!$A$3:$A$32</c:f>
              <c:numCache>
                <c:ptCount val="30"/>
                <c:pt idx="0">
                  <c:v>28.28</c:v>
                </c:pt>
                <c:pt idx="1">
                  <c:v>27.5</c:v>
                </c:pt>
                <c:pt idx="2">
                  <c:v>26.7</c:v>
                </c:pt>
                <c:pt idx="3">
                  <c:v>26.1455</c:v>
                </c:pt>
                <c:pt idx="4">
                  <c:v>25.95</c:v>
                </c:pt>
                <c:pt idx="5">
                  <c:v>25.54</c:v>
                </c:pt>
                <c:pt idx="6">
                  <c:v>24.86</c:v>
                </c:pt>
                <c:pt idx="7">
                  <c:v>24.1857</c:v>
                </c:pt>
                <c:pt idx="8">
                  <c:v>23.3778</c:v>
                </c:pt>
                <c:pt idx="9">
                  <c:v>22.8</c:v>
                </c:pt>
                <c:pt idx="10">
                  <c:v>21.88</c:v>
                </c:pt>
                <c:pt idx="11">
                  <c:v>21.1</c:v>
                </c:pt>
                <c:pt idx="12">
                  <c:v>20.7</c:v>
                </c:pt>
                <c:pt idx="13">
                  <c:v>20</c:v>
                </c:pt>
                <c:pt idx="14">
                  <c:v>19.3</c:v>
                </c:pt>
                <c:pt idx="15">
                  <c:v>18.48</c:v>
                </c:pt>
                <c:pt idx="16">
                  <c:v>17.9</c:v>
                </c:pt>
                <c:pt idx="17">
                  <c:v>17.6</c:v>
                </c:pt>
                <c:pt idx="18">
                  <c:v>17.375</c:v>
                </c:pt>
                <c:pt idx="19">
                  <c:v>16.8667</c:v>
                </c:pt>
                <c:pt idx="20">
                  <c:v>16.48</c:v>
                </c:pt>
                <c:pt idx="21">
                  <c:v>16.02</c:v>
                </c:pt>
                <c:pt idx="22">
                  <c:v>15.2857</c:v>
                </c:pt>
                <c:pt idx="23">
                  <c:v>15.09</c:v>
                </c:pt>
                <c:pt idx="24">
                  <c:v>14.695</c:v>
                </c:pt>
                <c:pt idx="25">
                  <c:v>14.255</c:v>
                </c:pt>
                <c:pt idx="26">
                  <c:v>13.9657</c:v>
                </c:pt>
                <c:pt idx="27">
                  <c:v>13.39</c:v>
                </c:pt>
                <c:pt idx="28">
                  <c:v>12.7571</c:v>
                </c:pt>
                <c:pt idx="29">
                  <c:v>12.2</c:v>
                </c:pt>
              </c:numCache>
            </c:numRef>
          </c:xVal>
          <c:yVal>
            <c:numRef>
              <c:f>'T stats clust1'!$M$3:$M$32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 stats clust1'!$C$1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clust1'!$C$2:$C$32</c:f>
              <c:numCache>
                <c:ptCount val="31"/>
                <c:pt idx="0">
                  <c:v>27.68</c:v>
                </c:pt>
                <c:pt idx="1">
                  <c:v>26.5286</c:v>
                </c:pt>
                <c:pt idx="2">
                  <c:v>23.9333</c:v>
                </c:pt>
                <c:pt idx="3">
                  <c:v>23.2</c:v>
                </c:pt>
                <c:pt idx="4">
                  <c:v>22.7667</c:v>
                </c:pt>
                <c:pt idx="5">
                  <c:v>22.4</c:v>
                </c:pt>
                <c:pt idx="6">
                  <c:v>22.025</c:v>
                </c:pt>
                <c:pt idx="7">
                  <c:v>21.4937</c:v>
                </c:pt>
                <c:pt idx="8">
                  <c:v>20.8</c:v>
                </c:pt>
                <c:pt idx="9">
                  <c:v>19.85</c:v>
                </c:pt>
                <c:pt idx="10">
                  <c:v>18.95</c:v>
                </c:pt>
                <c:pt idx="11">
                  <c:v>18.3</c:v>
                </c:pt>
                <c:pt idx="12">
                  <c:v>17.4</c:v>
                </c:pt>
                <c:pt idx="13">
                  <c:v>16.5</c:v>
                </c:pt>
                <c:pt idx="14">
                  <c:v>15.5714</c:v>
                </c:pt>
                <c:pt idx="15">
                  <c:v>14.5</c:v>
                </c:pt>
                <c:pt idx="16">
                  <c:v>14</c:v>
                </c:pt>
                <c:pt idx="17">
                  <c:v>13.97</c:v>
                </c:pt>
                <c:pt idx="18">
                  <c:v>13.2091</c:v>
                </c:pt>
                <c:pt idx="19">
                  <c:v>13.9</c:v>
                </c:pt>
                <c:pt idx="20">
                  <c:v>13.275</c:v>
                </c:pt>
                <c:pt idx="21">
                  <c:v>12.8</c:v>
                </c:pt>
                <c:pt idx="22">
                  <c:v>11.75</c:v>
                </c:pt>
                <c:pt idx="23">
                  <c:v>10.9667</c:v>
                </c:pt>
                <c:pt idx="24">
                  <c:v>10.75</c:v>
                </c:pt>
                <c:pt idx="25">
                  <c:v>10.7</c:v>
                </c:pt>
                <c:pt idx="26">
                  <c:v>10.1</c:v>
                </c:pt>
                <c:pt idx="27">
                  <c:v>10.2</c:v>
                </c:pt>
                <c:pt idx="28">
                  <c:v>9.65714</c:v>
                </c:pt>
                <c:pt idx="29">
                  <c:v>10.0167</c:v>
                </c:pt>
                <c:pt idx="30">
                  <c:v>10.1</c:v>
                </c:pt>
              </c:numCache>
            </c:numRef>
          </c:xVal>
          <c:yVal>
            <c:numRef>
              <c:f>'T stats clust1'!$M$2:$M$32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 stats clust1'!$D$1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clust1'!$D$2:$D$32</c:f>
              <c:numCache>
                <c:ptCount val="31"/>
                <c:pt idx="0">
                  <c:v>29.9</c:v>
                </c:pt>
                <c:pt idx="1">
                  <c:v>31.28</c:v>
                </c:pt>
                <c:pt idx="2">
                  <c:v>30.1</c:v>
                </c:pt>
                <c:pt idx="3">
                  <c:v>29.18</c:v>
                </c:pt>
                <c:pt idx="4">
                  <c:v>28.95</c:v>
                </c:pt>
                <c:pt idx="5">
                  <c:v>28.55</c:v>
                </c:pt>
                <c:pt idx="6">
                  <c:v>27.42</c:v>
                </c:pt>
                <c:pt idx="7">
                  <c:v>26.9333</c:v>
                </c:pt>
                <c:pt idx="8">
                  <c:v>26.12</c:v>
                </c:pt>
                <c:pt idx="9">
                  <c:v>25.5</c:v>
                </c:pt>
                <c:pt idx="10">
                  <c:v>24.72</c:v>
                </c:pt>
                <c:pt idx="11">
                  <c:v>23.9667</c:v>
                </c:pt>
                <c:pt idx="12">
                  <c:v>23.35</c:v>
                </c:pt>
                <c:pt idx="13">
                  <c:v>22.6167</c:v>
                </c:pt>
                <c:pt idx="14">
                  <c:v>21.825</c:v>
                </c:pt>
                <c:pt idx="15">
                  <c:v>21.3167</c:v>
                </c:pt>
                <c:pt idx="16">
                  <c:v>21.525</c:v>
                </c:pt>
                <c:pt idx="17">
                  <c:v>20.6833</c:v>
                </c:pt>
                <c:pt idx="18">
                  <c:v>20.35</c:v>
                </c:pt>
                <c:pt idx="19">
                  <c:v>20</c:v>
                </c:pt>
                <c:pt idx="20">
                  <c:v>19.1333</c:v>
                </c:pt>
                <c:pt idx="21">
                  <c:v>18.7</c:v>
                </c:pt>
                <c:pt idx="22">
                  <c:v>18.05</c:v>
                </c:pt>
                <c:pt idx="23">
                  <c:v>17.2286</c:v>
                </c:pt>
                <c:pt idx="24">
                  <c:v>16.6333</c:v>
                </c:pt>
                <c:pt idx="25">
                  <c:v>16.1</c:v>
                </c:pt>
                <c:pt idx="26">
                  <c:v>15.56</c:v>
                </c:pt>
                <c:pt idx="27">
                  <c:v>15.025</c:v>
                </c:pt>
                <c:pt idx="28">
                  <c:v>14.5</c:v>
                </c:pt>
                <c:pt idx="29">
                  <c:v>13.8778</c:v>
                </c:pt>
                <c:pt idx="30">
                  <c:v>12.8833</c:v>
                </c:pt>
              </c:numCache>
            </c:numRef>
          </c:xVal>
          <c:yVal>
            <c:numRef>
              <c:f>'T stats clust1'!$M$2:$M$32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39084064"/>
        <c:axId val="16212257"/>
      </c:scatterChart>
      <c:valAx>
        <c:axId val="3908406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212257"/>
        <c:crosses val="autoZero"/>
        <c:crossBetween val="midCat"/>
        <c:dispUnits/>
      </c:valAx>
      <c:valAx>
        <c:axId val="162122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0840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1997 - 2003
Cluster 2
(32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55"/>
          <c:w val="0.838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 stats clust2'!$A$1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1.6701000000000015</c:v>
                </c:pt>
                <c:pt idx="1">
                  <c:v>1.9600000000000009</c:v>
                </c:pt>
                <c:pt idx="2">
                  <c:v>2.311799999999998</c:v>
                </c:pt>
                <c:pt idx="3">
                  <c:v>1.1500000000000021</c:v>
                </c:pt>
                <c:pt idx="4">
                  <c:v>1.2565999999999988</c:v>
                </c:pt>
                <c:pt idx="5">
                  <c:v>1.3919999999999995</c:v>
                </c:pt>
                <c:pt idx="6">
                  <c:v>1.0729000000000006</c:v>
                </c:pt>
                <c:pt idx="7">
                  <c:v>0.9656999999999982</c:v>
                </c:pt>
                <c:pt idx="8">
                  <c:v>1.1300999999999988</c:v>
                </c:pt>
                <c:pt idx="9">
                  <c:v>1.3500000000000014</c:v>
                </c:pt>
                <c:pt idx="10">
                  <c:v>1.0254000000000012</c:v>
                </c:pt>
                <c:pt idx="11">
                  <c:v>0.9513999999999996</c:v>
                </c:pt>
                <c:pt idx="12">
                  <c:v>1.5284999999999975</c:v>
                </c:pt>
                <c:pt idx="13">
                  <c:v>2.2833000000000006</c:v>
                </c:pt>
                <c:pt idx="14">
                  <c:v>2.111500000000003</c:v>
                </c:pt>
                <c:pt idx="15">
                  <c:v>2.275400000000001</c:v>
                </c:pt>
                <c:pt idx="16">
                  <c:v>1.8500000000000014</c:v>
                </c:pt>
                <c:pt idx="17">
                  <c:v>1.8382000000000005</c:v>
                </c:pt>
                <c:pt idx="18">
                  <c:v>2.085000000000001</c:v>
                </c:pt>
                <c:pt idx="19">
                  <c:v>2.0533</c:v>
                </c:pt>
                <c:pt idx="20">
                  <c:v>2.1310000000000002</c:v>
                </c:pt>
                <c:pt idx="21">
                  <c:v>1.4375</c:v>
                </c:pt>
                <c:pt idx="22">
                  <c:v>1.9776999999999987</c:v>
                </c:pt>
                <c:pt idx="23">
                  <c:v>1.9285999999999994</c:v>
                </c:pt>
                <c:pt idx="24">
                  <c:v>1.4208999999999996</c:v>
                </c:pt>
                <c:pt idx="25">
                  <c:v>1.6649999999999991</c:v>
                </c:pt>
                <c:pt idx="26">
                  <c:v>1.6285000000000007</c:v>
                </c:pt>
                <c:pt idx="27">
                  <c:v>1.370000000000001</c:v>
                </c:pt>
                <c:pt idx="28">
                  <c:v>1.3262</c:v>
                </c:pt>
                <c:pt idx="29">
                  <c:v>1.5471000000000004</c:v>
                </c:pt>
              </c:numLit>
            </c:plus>
            <c:minus>
              <c:numLit>
                <c:ptCount val="30"/>
                <c:pt idx="0">
                  <c:v>0.9882999999999988</c:v>
                </c:pt>
                <c:pt idx="1">
                  <c:v>2.0006999999999984</c:v>
                </c:pt>
                <c:pt idx="2">
                  <c:v>1.5715000000000003</c:v>
                </c:pt>
                <c:pt idx="3">
                  <c:v>2.0599999999999987</c:v>
                </c:pt>
                <c:pt idx="4">
                  <c:v>1.7149999999999999</c:v>
                </c:pt>
                <c:pt idx="5">
                  <c:v>0.8607999999999976</c:v>
                </c:pt>
                <c:pt idx="6">
                  <c:v>0.9343000000000004</c:v>
                </c:pt>
                <c:pt idx="7">
                  <c:v>1.3704999999999998</c:v>
                </c:pt>
                <c:pt idx="8">
                  <c:v>1.0832000000000015</c:v>
                </c:pt>
                <c:pt idx="9">
                  <c:v>1.0117000000000012</c:v>
                </c:pt>
                <c:pt idx="10">
                  <c:v>1.0428999999999995</c:v>
                </c:pt>
                <c:pt idx="11">
                  <c:v>1.2066999999999979</c:v>
                </c:pt>
                <c:pt idx="12">
                  <c:v>1.2715999999999994</c:v>
                </c:pt>
                <c:pt idx="13">
                  <c:v>1.375</c:v>
                </c:pt>
                <c:pt idx="14">
                  <c:v>1.1746999999999979</c:v>
                </c:pt>
                <c:pt idx="15">
                  <c:v>1.2984000000000009</c:v>
                </c:pt>
                <c:pt idx="16">
                  <c:v>1.1749999999999972</c:v>
                </c:pt>
                <c:pt idx="17">
                  <c:v>1.2217999999999982</c:v>
                </c:pt>
                <c:pt idx="18">
                  <c:v>1.173399999999999</c:v>
                </c:pt>
                <c:pt idx="19">
                  <c:v>1.3425000000000011</c:v>
                </c:pt>
                <c:pt idx="20">
                  <c:v>0.9106999999999985</c:v>
                </c:pt>
                <c:pt idx="21">
                  <c:v>2.2250000000000014</c:v>
                </c:pt>
                <c:pt idx="22">
                  <c:v>1.9867000000000008</c:v>
                </c:pt>
                <c:pt idx="23">
                  <c:v>1.6661000000000001</c:v>
                </c:pt>
                <c:pt idx="24">
                  <c:v>1.854099999999999</c:v>
                </c:pt>
                <c:pt idx="25">
                  <c:v>1.2300000000000004</c:v>
                </c:pt>
                <c:pt idx="26">
                  <c:v>0.8782999999999994</c:v>
                </c:pt>
                <c:pt idx="27">
                  <c:v>1.2330999999999985</c:v>
                </c:pt>
                <c:pt idx="28">
                  <c:v>1.316699999999999</c:v>
                </c:pt>
                <c:pt idx="29">
                  <c:v>0.6362299999999994</c:v>
                </c:pt>
              </c:numLit>
            </c:minus>
            <c:noEndCap val="0"/>
          </c:errBars>
          <c:xVal>
            <c:numRef>
              <c:f>'T stats clust2'!$A$3:$A$32</c:f>
              <c:numCache>
                <c:ptCount val="30"/>
                <c:pt idx="0">
                  <c:v>28.4633</c:v>
                </c:pt>
                <c:pt idx="1">
                  <c:v>27.54</c:v>
                </c:pt>
                <c:pt idx="2">
                  <c:v>26.5882</c:v>
                </c:pt>
                <c:pt idx="3">
                  <c:v>26.4</c:v>
                </c:pt>
                <c:pt idx="4">
                  <c:v>25.5</c:v>
                </c:pt>
                <c:pt idx="5">
                  <c:v>24.7046</c:v>
                </c:pt>
                <c:pt idx="6">
                  <c:v>24.47</c:v>
                </c:pt>
                <c:pt idx="7">
                  <c:v>24.0655</c:v>
                </c:pt>
                <c:pt idx="8">
                  <c:v>23.3885</c:v>
                </c:pt>
                <c:pt idx="9">
                  <c:v>22.5917</c:v>
                </c:pt>
                <c:pt idx="10">
                  <c:v>22.0479</c:v>
                </c:pt>
                <c:pt idx="11">
                  <c:v>21.4867</c:v>
                </c:pt>
                <c:pt idx="12">
                  <c:v>20.78</c:v>
                </c:pt>
                <c:pt idx="13">
                  <c:v>19.8917</c:v>
                </c:pt>
                <c:pt idx="14">
                  <c:v>19.3285</c:v>
                </c:pt>
                <c:pt idx="15">
                  <c:v>18.6817</c:v>
                </c:pt>
                <c:pt idx="16">
                  <c:v>18.15</c:v>
                </c:pt>
                <c:pt idx="17">
                  <c:v>17.4818</c:v>
                </c:pt>
                <c:pt idx="18">
                  <c:v>16.84</c:v>
                </c:pt>
                <c:pt idx="19">
                  <c:v>16.28</c:v>
                </c:pt>
                <c:pt idx="20">
                  <c:v>15.5857</c:v>
                </c:pt>
                <c:pt idx="21">
                  <c:v>15.8</c:v>
                </c:pt>
                <c:pt idx="22">
                  <c:v>14.7667</c:v>
                </c:pt>
                <c:pt idx="23">
                  <c:v>14.0714</c:v>
                </c:pt>
                <c:pt idx="24">
                  <c:v>13.1708</c:v>
                </c:pt>
                <c:pt idx="25">
                  <c:v>12.56</c:v>
                </c:pt>
                <c:pt idx="26">
                  <c:v>12</c:v>
                </c:pt>
                <c:pt idx="27">
                  <c:v>11.62</c:v>
                </c:pt>
                <c:pt idx="28">
                  <c:v>11.3738</c:v>
                </c:pt>
                <c:pt idx="29">
                  <c:v>10.4529</c:v>
                </c:pt>
              </c:numCache>
            </c:numRef>
          </c:xVal>
          <c:yVal>
            <c:numRef>
              <c:f>'T stats clust2'!$M$3:$M$32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 stats clust2'!$C$1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clust2'!$C$2:$C$32</c:f>
              <c:numCache>
                <c:ptCount val="31"/>
                <c:pt idx="0">
                  <c:v>25.6667</c:v>
                </c:pt>
                <c:pt idx="1">
                  <c:v>27.1</c:v>
                </c:pt>
                <c:pt idx="2">
                  <c:v>23.72</c:v>
                </c:pt>
                <c:pt idx="3">
                  <c:v>23.75</c:v>
                </c:pt>
                <c:pt idx="4">
                  <c:v>23.1</c:v>
                </c:pt>
                <c:pt idx="5">
                  <c:v>22.2</c:v>
                </c:pt>
                <c:pt idx="6">
                  <c:v>21.4</c:v>
                </c:pt>
                <c:pt idx="7">
                  <c:v>21.4</c:v>
                </c:pt>
                <c:pt idx="8">
                  <c:v>20.65</c:v>
                </c:pt>
                <c:pt idx="9">
                  <c:v>19.9667</c:v>
                </c:pt>
                <c:pt idx="10">
                  <c:v>19.0167</c:v>
                </c:pt>
                <c:pt idx="11">
                  <c:v>18.2</c:v>
                </c:pt>
                <c:pt idx="12">
                  <c:v>18.0833</c:v>
                </c:pt>
                <c:pt idx="13">
                  <c:v>17.42</c:v>
                </c:pt>
                <c:pt idx="14">
                  <c:v>16.7</c:v>
                </c:pt>
                <c:pt idx="15">
                  <c:v>16.62</c:v>
                </c:pt>
                <c:pt idx="16">
                  <c:v>16.275</c:v>
                </c:pt>
                <c:pt idx="17">
                  <c:v>16</c:v>
                </c:pt>
                <c:pt idx="18">
                  <c:v>15.4167</c:v>
                </c:pt>
                <c:pt idx="19">
                  <c:v>14.98</c:v>
                </c:pt>
                <c:pt idx="20">
                  <c:v>14.0455</c:v>
                </c:pt>
                <c:pt idx="21">
                  <c:v>13.2818</c:v>
                </c:pt>
                <c:pt idx="22">
                  <c:v>12.2917</c:v>
                </c:pt>
                <c:pt idx="23">
                  <c:v>11.7</c:v>
                </c:pt>
                <c:pt idx="24">
                  <c:v>11.0923</c:v>
                </c:pt>
                <c:pt idx="25">
                  <c:v>10.2538</c:v>
                </c:pt>
                <c:pt idx="26">
                  <c:v>9.44167</c:v>
                </c:pt>
                <c:pt idx="27">
                  <c:v>9.13571</c:v>
                </c:pt>
                <c:pt idx="28">
                  <c:v>8.15385</c:v>
                </c:pt>
                <c:pt idx="29">
                  <c:v>8.925</c:v>
                </c:pt>
                <c:pt idx="30">
                  <c:v>7.06296</c:v>
                </c:pt>
              </c:numCache>
            </c:numRef>
          </c:xVal>
          <c:yVal>
            <c:numRef>
              <c:f>'T stats clust2'!$M$2:$M$32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 stats clust2'!$D$1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clust2'!$D$2:$D$32</c:f>
              <c:numCache>
                <c:ptCount val="31"/>
                <c:pt idx="0">
                  <c:v>33.975</c:v>
                </c:pt>
                <c:pt idx="1">
                  <c:v>30.5667</c:v>
                </c:pt>
                <c:pt idx="2">
                  <c:v>30.95</c:v>
                </c:pt>
                <c:pt idx="3">
                  <c:v>29.2</c:v>
                </c:pt>
                <c:pt idx="4">
                  <c:v>28.1</c:v>
                </c:pt>
                <c:pt idx="5">
                  <c:v>27.675</c:v>
                </c:pt>
                <c:pt idx="6">
                  <c:v>27.875</c:v>
                </c:pt>
                <c:pt idx="7">
                  <c:v>27.675</c:v>
                </c:pt>
                <c:pt idx="8">
                  <c:v>26.9429</c:v>
                </c:pt>
                <c:pt idx="9">
                  <c:v>26.1167</c:v>
                </c:pt>
                <c:pt idx="10">
                  <c:v>25.52</c:v>
                </c:pt>
                <c:pt idx="11">
                  <c:v>24.78</c:v>
                </c:pt>
                <c:pt idx="12">
                  <c:v>24.2857</c:v>
                </c:pt>
                <c:pt idx="13">
                  <c:v>23.4778</c:v>
                </c:pt>
                <c:pt idx="14">
                  <c:v>22.65</c:v>
                </c:pt>
                <c:pt idx="15">
                  <c:v>22.1143</c:v>
                </c:pt>
                <c:pt idx="16">
                  <c:v>21.2667</c:v>
                </c:pt>
                <c:pt idx="17">
                  <c:v>20.64</c:v>
                </c:pt>
                <c:pt idx="18">
                  <c:v>19.8333</c:v>
                </c:pt>
                <c:pt idx="19">
                  <c:v>19.6385</c:v>
                </c:pt>
                <c:pt idx="20">
                  <c:v>19.44</c:v>
                </c:pt>
                <c:pt idx="21">
                  <c:v>19.0143</c:v>
                </c:pt>
                <c:pt idx="22">
                  <c:v>18.175</c:v>
                </c:pt>
                <c:pt idx="23">
                  <c:v>17.4333</c:v>
                </c:pt>
                <c:pt idx="24">
                  <c:v>16.84</c:v>
                </c:pt>
                <c:pt idx="25">
                  <c:v>16.34</c:v>
                </c:pt>
                <c:pt idx="26">
                  <c:v>15.4833</c:v>
                </c:pt>
                <c:pt idx="27">
                  <c:v>14.68</c:v>
                </c:pt>
                <c:pt idx="28">
                  <c:v>14.0143</c:v>
                </c:pt>
                <c:pt idx="29">
                  <c:v>13.2579</c:v>
                </c:pt>
                <c:pt idx="30">
                  <c:v>12.9</c:v>
                </c:pt>
              </c:numCache>
            </c:numRef>
          </c:xVal>
          <c:yVal>
            <c:numRef>
              <c:f>'T stats clust2'!$M$2:$M$32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11692586"/>
        <c:axId val="38124411"/>
      </c:scatterChart>
      <c:valAx>
        <c:axId val="11692586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124411"/>
        <c:crosses val="autoZero"/>
        <c:crossBetween val="midCat"/>
        <c:dispUnits/>
      </c:valAx>
      <c:valAx>
        <c:axId val="381244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6925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1997 - 2003
Cluster 3
(56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7"/>
          <c:w val="0.838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 stats clust3'!$A$1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1.3000000000000007</c:v>
                </c:pt>
                <c:pt idx="1">
                  <c:v>1.3800000000000026</c:v>
                </c:pt>
                <c:pt idx="2">
                  <c:v>1.134599999999999</c:v>
                </c:pt>
                <c:pt idx="3">
                  <c:v>1.5311999999999983</c:v>
                </c:pt>
                <c:pt idx="4">
                  <c:v>1.2027</c:v>
                </c:pt>
                <c:pt idx="5">
                  <c:v>1.2288999999999994</c:v>
                </c:pt>
                <c:pt idx="6">
                  <c:v>1.434000000000001</c:v>
                </c:pt>
                <c:pt idx="7">
                  <c:v>1.4666999999999994</c:v>
                </c:pt>
                <c:pt idx="8">
                  <c:v>1.1836999999999982</c:v>
                </c:pt>
                <c:pt idx="9">
                  <c:v>1.2049999999999983</c:v>
                </c:pt>
                <c:pt idx="10">
                  <c:v>1.0649999999999977</c:v>
                </c:pt>
                <c:pt idx="11">
                  <c:v>0.8954999999999984</c:v>
                </c:pt>
                <c:pt idx="12">
                  <c:v>0.6367000000000012</c:v>
                </c:pt>
                <c:pt idx="13">
                  <c:v>0.6196000000000019</c:v>
                </c:pt>
                <c:pt idx="14">
                  <c:v>0.6448</c:v>
                </c:pt>
                <c:pt idx="15">
                  <c:v>0.513300000000001</c:v>
                </c:pt>
                <c:pt idx="16">
                  <c:v>0.6224999999999987</c:v>
                </c:pt>
                <c:pt idx="17">
                  <c:v>0.6867000000000019</c:v>
                </c:pt>
                <c:pt idx="18">
                  <c:v>0.9771999999999998</c:v>
                </c:pt>
                <c:pt idx="19">
                  <c:v>0.9574999999999996</c:v>
                </c:pt>
                <c:pt idx="20">
                  <c:v>1.3549999999999986</c:v>
                </c:pt>
                <c:pt idx="21">
                  <c:v>1.2134</c:v>
                </c:pt>
                <c:pt idx="22">
                  <c:v>1.0464000000000002</c:v>
                </c:pt>
                <c:pt idx="23">
                  <c:v>1.1229000000000013</c:v>
                </c:pt>
                <c:pt idx="24">
                  <c:v>1.5585000000000004</c:v>
                </c:pt>
                <c:pt idx="25">
                  <c:v>1.964599999999999</c:v>
                </c:pt>
                <c:pt idx="26">
                  <c:v>1.5607999999999986</c:v>
                </c:pt>
                <c:pt idx="27">
                  <c:v>1.3787000000000003</c:v>
                </c:pt>
                <c:pt idx="28">
                  <c:v>1.4937999999999985</c:v>
                </c:pt>
                <c:pt idx="29">
                  <c:v>1.5152</c:v>
                </c:pt>
              </c:numLit>
            </c:plus>
            <c:minus>
              <c:numLit>
                <c:ptCount val="30"/>
                <c:pt idx="0">
                  <c:v>1.6000000000000014</c:v>
                </c:pt>
                <c:pt idx="1">
                  <c:v>1.3249999999999993</c:v>
                </c:pt>
                <c:pt idx="2">
                  <c:v>1.7083000000000013</c:v>
                </c:pt>
                <c:pt idx="3">
                  <c:v>1.6999999999999993</c:v>
                </c:pt>
                <c:pt idx="4">
                  <c:v>2.1140000000000008</c:v>
                </c:pt>
                <c:pt idx="5">
                  <c:v>2.0838</c:v>
                </c:pt>
                <c:pt idx="6">
                  <c:v>1.898299999999999</c:v>
                </c:pt>
                <c:pt idx="7">
                  <c:v>1.3957000000000015</c:v>
                </c:pt>
                <c:pt idx="8">
                  <c:v>1.284600000000001</c:v>
                </c:pt>
                <c:pt idx="9">
                  <c:v>0.9800000000000004</c:v>
                </c:pt>
                <c:pt idx="10">
                  <c:v>0.9433000000000007</c:v>
                </c:pt>
                <c:pt idx="11">
                  <c:v>1.1812000000000005</c:v>
                </c:pt>
                <c:pt idx="12">
                  <c:v>1.1574999999999989</c:v>
                </c:pt>
                <c:pt idx="13">
                  <c:v>1.0757999999999974</c:v>
                </c:pt>
                <c:pt idx="14">
                  <c:v>1.0936000000000021</c:v>
                </c:pt>
                <c:pt idx="15">
                  <c:v>0.9849999999999994</c:v>
                </c:pt>
                <c:pt idx="16">
                  <c:v>1.0113999999999983</c:v>
                </c:pt>
                <c:pt idx="17">
                  <c:v>0.8966999999999992</c:v>
                </c:pt>
                <c:pt idx="18">
                  <c:v>0.5642000000000014</c:v>
                </c:pt>
                <c:pt idx="19">
                  <c:v>0.7257999999999996</c:v>
                </c:pt>
                <c:pt idx="20">
                  <c:v>0.7983000000000011</c:v>
                </c:pt>
                <c:pt idx="21">
                  <c:v>0.8856999999999999</c:v>
                </c:pt>
                <c:pt idx="22">
                  <c:v>1.0718999999999994</c:v>
                </c:pt>
                <c:pt idx="23">
                  <c:v>1.0507999999999988</c:v>
                </c:pt>
                <c:pt idx="24">
                  <c:v>1.1114999999999995</c:v>
                </c:pt>
                <c:pt idx="25">
                  <c:v>0.9299999999999997</c:v>
                </c:pt>
                <c:pt idx="26">
                  <c:v>1.1592000000000002</c:v>
                </c:pt>
                <c:pt idx="27">
                  <c:v>1.7390000000000008</c:v>
                </c:pt>
                <c:pt idx="28">
                  <c:v>1.92</c:v>
                </c:pt>
                <c:pt idx="29">
                  <c:v>1.6647999999999996</c:v>
                </c:pt>
              </c:numLit>
            </c:minus>
            <c:noEndCap val="0"/>
          </c:errBars>
          <c:xVal>
            <c:numRef>
              <c:f>'T stats clust3'!$A$3:$A$32</c:f>
              <c:numCache>
                <c:ptCount val="30"/>
                <c:pt idx="0">
                  <c:v>28</c:v>
                </c:pt>
                <c:pt idx="1">
                  <c:v>27.4</c:v>
                </c:pt>
                <c:pt idx="2">
                  <c:v>26.5333</c:v>
                </c:pt>
                <c:pt idx="3">
                  <c:v>25.75</c:v>
                </c:pt>
                <c:pt idx="4">
                  <c:v>25.7723</c:v>
                </c:pt>
                <c:pt idx="5">
                  <c:v>25.4688</c:v>
                </c:pt>
                <c:pt idx="6">
                  <c:v>24.7833</c:v>
                </c:pt>
                <c:pt idx="7">
                  <c:v>24.05</c:v>
                </c:pt>
                <c:pt idx="8">
                  <c:v>23.6413</c:v>
                </c:pt>
                <c:pt idx="9">
                  <c:v>22.82</c:v>
                </c:pt>
                <c:pt idx="10">
                  <c:v>22.135</c:v>
                </c:pt>
                <c:pt idx="11">
                  <c:v>21.5229</c:v>
                </c:pt>
                <c:pt idx="12">
                  <c:v>20.83</c:v>
                </c:pt>
                <c:pt idx="13">
                  <c:v>20.0815</c:v>
                </c:pt>
                <c:pt idx="14">
                  <c:v>19.3286</c:v>
                </c:pt>
                <c:pt idx="15">
                  <c:v>18.56</c:v>
                </c:pt>
                <c:pt idx="16">
                  <c:v>17.8857</c:v>
                </c:pt>
                <c:pt idx="17">
                  <c:v>17.18</c:v>
                </c:pt>
                <c:pt idx="18">
                  <c:v>16.3928</c:v>
                </c:pt>
                <c:pt idx="19">
                  <c:v>15.75</c:v>
                </c:pt>
                <c:pt idx="20">
                  <c:v>15.025</c:v>
                </c:pt>
                <c:pt idx="21">
                  <c:v>14.66</c:v>
                </c:pt>
                <c:pt idx="22">
                  <c:v>14.375</c:v>
                </c:pt>
                <c:pt idx="23">
                  <c:v>13.7571</c:v>
                </c:pt>
                <c:pt idx="24">
                  <c:v>13.1615</c:v>
                </c:pt>
                <c:pt idx="25">
                  <c:v>12.2925</c:v>
                </c:pt>
                <c:pt idx="26">
                  <c:v>11.9792</c:v>
                </c:pt>
                <c:pt idx="27">
                  <c:v>12.42</c:v>
                </c:pt>
                <c:pt idx="28">
                  <c:v>12.05</c:v>
                </c:pt>
                <c:pt idx="29">
                  <c:v>11.8148</c:v>
                </c:pt>
              </c:numCache>
            </c:numRef>
          </c:xVal>
          <c:yVal>
            <c:numRef>
              <c:f>'T stats clust3'!$M$3:$M$32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 stats clust3'!$C$1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clust3'!$C$2:$C$32</c:f>
              <c:numCache>
                <c:ptCount val="31"/>
                <c:pt idx="0">
                  <c:v>28.05</c:v>
                </c:pt>
                <c:pt idx="1">
                  <c:v>20.425</c:v>
                </c:pt>
                <c:pt idx="2">
                  <c:v>23.65</c:v>
                </c:pt>
                <c:pt idx="3">
                  <c:v>22.8333</c:v>
                </c:pt>
                <c:pt idx="4">
                  <c:v>21.7</c:v>
                </c:pt>
                <c:pt idx="5">
                  <c:v>21</c:v>
                </c:pt>
                <c:pt idx="6">
                  <c:v>20.25</c:v>
                </c:pt>
                <c:pt idx="7">
                  <c:v>19.7</c:v>
                </c:pt>
                <c:pt idx="8">
                  <c:v>19.9857</c:v>
                </c:pt>
                <c:pt idx="9">
                  <c:v>19.3429</c:v>
                </c:pt>
                <c:pt idx="10">
                  <c:v>18.76</c:v>
                </c:pt>
                <c:pt idx="11">
                  <c:v>18.3429</c:v>
                </c:pt>
                <c:pt idx="12">
                  <c:v>17.775</c:v>
                </c:pt>
                <c:pt idx="13">
                  <c:v>17.3429</c:v>
                </c:pt>
                <c:pt idx="14">
                  <c:v>16.7333</c:v>
                </c:pt>
                <c:pt idx="15">
                  <c:v>16.1</c:v>
                </c:pt>
                <c:pt idx="16">
                  <c:v>14.875</c:v>
                </c:pt>
                <c:pt idx="17">
                  <c:v>14.55</c:v>
                </c:pt>
                <c:pt idx="18">
                  <c:v>14.0375</c:v>
                </c:pt>
                <c:pt idx="19">
                  <c:v>14.54</c:v>
                </c:pt>
                <c:pt idx="20">
                  <c:v>13.6857</c:v>
                </c:pt>
                <c:pt idx="21">
                  <c:v>12.76</c:v>
                </c:pt>
                <c:pt idx="22">
                  <c:v>12.42</c:v>
                </c:pt>
                <c:pt idx="23">
                  <c:v>11.62</c:v>
                </c:pt>
                <c:pt idx="24">
                  <c:v>11.48</c:v>
                </c:pt>
                <c:pt idx="25">
                  <c:v>11.08</c:v>
                </c:pt>
                <c:pt idx="26">
                  <c:v>10.54</c:v>
                </c:pt>
                <c:pt idx="27">
                  <c:v>10.1333</c:v>
                </c:pt>
                <c:pt idx="28">
                  <c:v>9.92</c:v>
                </c:pt>
                <c:pt idx="29">
                  <c:v>9.625</c:v>
                </c:pt>
                <c:pt idx="30">
                  <c:v>9.22222</c:v>
                </c:pt>
              </c:numCache>
            </c:numRef>
          </c:xVal>
          <c:yVal>
            <c:numRef>
              <c:f>'T stats clust3'!$M$2:$M$32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 stats clust3'!$D$1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clust3'!$D$2:$D$32</c:f>
              <c:numCache>
                <c:ptCount val="31"/>
                <c:pt idx="0">
                  <c:v>31.0667</c:v>
                </c:pt>
                <c:pt idx="1">
                  <c:v>30.42</c:v>
                </c:pt>
                <c:pt idx="2">
                  <c:v>30.65</c:v>
                </c:pt>
                <c:pt idx="3">
                  <c:v>29.2</c:v>
                </c:pt>
                <c:pt idx="4">
                  <c:v>28.4182</c:v>
                </c:pt>
                <c:pt idx="5">
                  <c:v>28.1</c:v>
                </c:pt>
                <c:pt idx="6">
                  <c:v>27.375</c:v>
                </c:pt>
                <c:pt idx="7">
                  <c:v>26.53</c:v>
                </c:pt>
                <c:pt idx="8">
                  <c:v>25.8308</c:v>
                </c:pt>
                <c:pt idx="9">
                  <c:v>25.15</c:v>
                </c:pt>
                <c:pt idx="10">
                  <c:v>24.4429</c:v>
                </c:pt>
                <c:pt idx="11">
                  <c:v>23.7059</c:v>
                </c:pt>
                <c:pt idx="12">
                  <c:v>23.0833</c:v>
                </c:pt>
                <c:pt idx="13">
                  <c:v>22.425</c:v>
                </c:pt>
                <c:pt idx="14">
                  <c:v>21.7625</c:v>
                </c:pt>
                <c:pt idx="15">
                  <c:v>20.9667</c:v>
                </c:pt>
                <c:pt idx="16">
                  <c:v>19.9556</c:v>
                </c:pt>
                <c:pt idx="17">
                  <c:v>19.2111</c:v>
                </c:pt>
                <c:pt idx="18">
                  <c:v>18.72</c:v>
                </c:pt>
                <c:pt idx="19">
                  <c:v>18.2714</c:v>
                </c:pt>
                <c:pt idx="20">
                  <c:v>17.7</c:v>
                </c:pt>
                <c:pt idx="21">
                  <c:v>17.25</c:v>
                </c:pt>
                <c:pt idx="22">
                  <c:v>16.75</c:v>
                </c:pt>
                <c:pt idx="23">
                  <c:v>16.54</c:v>
                </c:pt>
                <c:pt idx="24">
                  <c:v>15.9833</c:v>
                </c:pt>
                <c:pt idx="25">
                  <c:v>16.7714</c:v>
                </c:pt>
                <c:pt idx="26">
                  <c:v>16.25</c:v>
                </c:pt>
                <c:pt idx="27">
                  <c:v>15.8</c:v>
                </c:pt>
                <c:pt idx="28">
                  <c:v>15.35</c:v>
                </c:pt>
                <c:pt idx="29">
                  <c:v>14.78</c:v>
                </c:pt>
                <c:pt idx="30">
                  <c:v>14.55</c:v>
                </c:pt>
              </c:numCache>
            </c:numRef>
          </c:xVal>
          <c:yVal>
            <c:numRef>
              <c:f>'T stats clust3'!$M$2:$M$32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7575380"/>
        <c:axId val="1069557"/>
      </c:scatterChart>
      <c:valAx>
        <c:axId val="7575380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9557"/>
        <c:crosses val="autoZero"/>
        <c:crossBetween val="midCat"/>
        <c:dispUnits/>
      </c:valAx>
      <c:valAx>
        <c:axId val="10695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75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1997 - 2003
Cluster 4
(20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7"/>
          <c:w val="0.838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 stats clust4'!$A$1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1.1334000000000017</c:v>
                </c:pt>
                <c:pt idx="1">
                  <c:v>2.125</c:v>
                </c:pt>
                <c:pt idx="2">
                  <c:v>1.5571999999999981</c:v>
                </c:pt>
                <c:pt idx="3">
                  <c:v>2.439300000000003</c:v>
                </c:pt>
                <c:pt idx="4">
                  <c:v>1.7948000000000022</c:v>
                </c:pt>
                <c:pt idx="5">
                  <c:v>1.0584000000000024</c:v>
                </c:pt>
                <c:pt idx="6">
                  <c:v>1.6434999999999995</c:v>
                </c:pt>
                <c:pt idx="7">
                  <c:v>2.020000000000003</c:v>
                </c:pt>
                <c:pt idx="8">
                  <c:v>2.4682999999999993</c:v>
                </c:pt>
                <c:pt idx="9">
                  <c:v>2.6900000000000013</c:v>
                </c:pt>
                <c:pt idx="10">
                  <c:v>2.668700000000001</c:v>
                </c:pt>
                <c:pt idx="11">
                  <c:v>2.8149999999999977</c:v>
                </c:pt>
                <c:pt idx="12">
                  <c:v>2.8525000000000027</c:v>
                </c:pt>
                <c:pt idx="13">
                  <c:v>3.0565999999999995</c:v>
                </c:pt>
                <c:pt idx="14">
                  <c:v>2.872600000000002</c:v>
                </c:pt>
                <c:pt idx="15">
                  <c:v>2.8733000000000004</c:v>
                </c:pt>
                <c:pt idx="16">
                  <c:v>2.519000000000002</c:v>
                </c:pt>
                <c:pt idx="17">
                  <c:v>2.226700000000001</c:v>
                </c:pt>
                <c:pt idx="18">
                  <c:v>1.4848999999999997</c:v>
                </c:pt>
                <c:pt idx="19">
                  <c:v>1.6899999999999977</c:v>
                </c:pt>
                <c:pt idx="20">
                  <c:v>2.3949999999999996</c:v>
                </c:pt>
                <c:pt idx="21">
                  <c:v>1.5435000000000016</c:v>
                </c:pt>
                <c:pt idx="22">
                  <c:v>1.2917000000000005</c:v>
                </c:pt>
                <c:pt idx="23">
                  <c:v>1.7547999999999995</c:v>
                </c:pt>
                <c:pt idx="24">
                  <c:v>1.4583000000000013</c:v>
                </c:pt>
                <c:pt idx="25">
                  <c:v>1.3450000000000006</c:v>
                </c:pt>
                <c:pt idx="26">
                  <c:v>1.3958000000000013</c:v>
                </c:pt>
                <c:pt idx="27">
                  <c:v>1.5899999999999999</c:v>
                </c:pt>
                <c:pt idx="28">
                  <c:v>2.0067999999999984</c:v>
                </c:pt>
                <c:pt idx="29">
                  <c:v>0.37890000000000157</c:v>
                </c:pt>
              </c:numLit>
            </c:plus>
            <c:minus>
              <c:numLit>
                <c:ptCount val="30"/>
                <c:pt idx="0">
                  <c:v>2.405000000000001</c:v>
                </c:pt>
                <c:pt idx="1">
                  <c:v>2.983400000000003</c:v>
                </c:pt>
                <c:pt idx="2">
                  <c:v>1.3057000000000016</c:v>
                </c:pt>
                <c:pt idx="3">
                  <c:v>0.6584000000000003</c:v>
                </c:pt>
                <c:pt idx="4">
                  <c:v>1.2810999999999986</c:v>
                </c:pt>
                <c:pt idx="5">
                  <c:v>2.5284999999999975</c:v>
                </c:pt>
                <c:pt idx="6">
                  <c:v>1.8673000000000002</c:v>
                </c:pt>
                <c:pt idx="7">
                  <c:v>1.4142999999999972</c:v>
                </c:pt>
                <c:pt idx="8">
                  <c:v>1.4116999999999997</c:v>
                </c:pt>
                <c:pt idx="9">
                  <c:v>1.3000000000000007</c:v>
                </c:pt>
                <c:pt idx="10">
                  <c:v>1.4049999999999976</c:v>
                </c:pt>
                <c:pt idx="11">
                  <c:v>1.3775000000000013</c:v>
                </c:pt>
                <c:pt idx="12">
                  <c:v>1.4149999999999991</c:v>
                </c:pt>
                <c:pt idx="13">
                  <c:v>1.4207999999999998</c:v>
                </c:pt>
                <c:pt idx="14">
                  <c:v>1.335799999999999</c:v>
                </c:pt>
                <c:pt idx="15">
                  <c:v>1.616699999999998</c:v>
                </c:pt>
                <c:pt idx="16">
                  <c:v>2.2886999999999986</c:v>
                </c:pt>
                <c:pt idx="17">
                  <c:v>2.5799999999999983</c:v>
                </c:pt>
                <c:pt idx="18">
                  <c:v>2.9506999999999994</c:v>
                </c:pt>
                <c:pt idx="19">
                  <c:v>2.860000000000001</c:v>
                </c:pt>
                <c:pt idx="20">
                  <c:v>2.295</c:v>
                </c:pt>
                <c:pt idx="21">
                  <c:v>2.785</c:v>
                </c:pt>
                <c:pt idx="22">
                  <c:v>2.683299999999999</c:v>
                </c:pt>
                <c:pt idx="23">
                  <c:v>2.7202</c:v>
                </c:pt>
                <c:pt idx="24">
                  <c:v>2.566700000000001</c:v>
                </c:pt>
                <c:pt idx="25">
                  <c:v>2.505000000000001</c:v>
                </c:pt>
                <c:pt idx="26">
                  <c:v>2.2042</c:v>
                </c:pt>
                <c:pt idx="27">
                  <c:v>2.335700000000001</c:v>
                </c:pt>
                <c:pt idx="28">
                  <c:v>1.5707000000000004</c:v>
                </c:pt>
                <c:pt idx="29">
                  <c:v>2.3210999999999995</c:v>
                </c:pt>
              </c:numLit>
            </c:minus>
            <c:noEndCap val="0"/>
          </c:errBars>
          <c:xVal>
            <c:numRef>
              <c:f>'T stats clust4'!$A$3:$A$32</c:f>
              <c:numCache>
                <c:ptCount val="30"/>
                <c:pt idx="0">
                  <c:v>30.375</c:v>
                </c:pt>
                <c:pt idx="1">
                  <c:v>27.725</c:v>
                </c:pt>
                <c:pt idx="2">
                  <c:v>26.6857</c:v>
                </c:pt>
                <c:pt idx="3">
                  <c:v>25.4</c:v>
                </c:pt>
                <c:pt idx="4">
                  <c:v>25.2444</c:v>
                </c:pt>
                <c:pt idx="5">
                  <c:v>25.575</c:v>
                </c:pt>
                <c:pt idx="6">
                  <c:v>24.7698</c:v>
                </c:pt>
                <c:pt idx="7">
                  <c:v>23.9</c:v>
                </c:pt>
                <c:pt idx="8">
                  <c:v>23.2667</c:v>
                </c:pt>
                <c:pt idx="9">
                  <c:v>22.45</c:v>
                </c:pt>
                <c:pt idx="10">
                  <c:v>21.825</c:v>
                </c:pt>
                <c:pt idx="11">
                  <c:v>20.96</c:v>
                </c:pt>
                <c:pt idx="12">
                  <c:v>20.31</c:v>
                </c:pt>
                <c:pt idx="13">
                  <c:v>19.57</c:v>
                </c:pt>
                <c:pt idx="14">
                  <c:v>18.9958</c:v>
                </c:pt>
                <c:pt idx="15">
                  <c:v>18.4667</c:v>
                </c:pt>
                <c:pt idx="16">
                  <c:v>18.3583</c:v>
                </c:pt>
                <c:pt idx="17">
                  <c:v>18.04</c:v>
                </c:pt>
                <c:pt idx="18">
                  <c:v>17.7917</c:v>
                </c:pt>
                <c:pt idx="19">
                  <c:v>17.28</c:v>
                </c:pt>
                <c:pt idx="20">
                  <c:v>16.14</c:v>
                </c:pt>
                <c:pt idx="21">
                  <c:v>16.36</c:v>
                </c:pt>
                <c:pt idx="22">
                  <c:v>15.8333</c:v>
                </c:pt>
                <c:pt idx="23">
                  <c:v>15.3202</c:v>
                </c:pt>
                <c:pt idx="24">
                  <c:v>14.7667</c:v>
                </c:pt>
                <c:pt idx="25">
                  <c:v>14.33</c:v>
                </c:pt>
                <c:pt idx="26">
                  <c:v>13.6375</c:v>
                </c:pt>
                <c:pt idx="27">
                  <c:v>13.15</c:v>
                </c:pt>
                <c:pt idx="28">
                  <c:v>12.5957</c:v>
                </c:pt>
                <c:pt idx="29">
                  <c:v>11.9211</c:v>
                </c:pt>
              </c:numCache>
            </c:numRef>
          </c:xVal>
          <c:yVal>
            <c:numRef>
              <c:f>'T stats clust4'!$M$3:$M$32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 stats clust4'!$C$1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clust4'!$C$2:$C$32</c:f>
              <c:numCache>
                <c:ptCount val="31"/>
                <c:pt idx="0">
                  <c:v>27</c:v>
                </c:pt>
                <c:pt idx="1">
                  <c:v>27.54</c:v>
                </c:pt>
                <c:pt idx="2">
                  <c:v>22.6</c:v>
                </c:pt>
                <c:pt idx="3">
                  <c:v>22.4</c:v>
                </c:pt>
                <c:pt idx="4">
                  <c:v>21.3</c:v>
                </c:pt>
                <c:pt idx="5">
                  <c:v>21.4</c:v>
                </c:pt>
                <c:pt idx="6">
                  <c:v>21.72</c:v>
                </c:pt>
                <c:pt idx="7">
                  <c:v>22.575</c:v>
                </c:pt>
                <c:pt idx="8">
                  <c:v>21.8</c:v>
                </c:pt>
                <c:pt idx="9">
                  <c:v>21.34</c:v>
                </c:pt>
                <c:pt idx="10">
                  <c:v>20.4667</c:v>
                </c:pt>
                <c:pt idx="11">
                  <c:v>19.78</c:v>
                </c:pt>
                <c:pt idx="12">
                  <c:v>19.175</c:v>
                </c:pt>
                <c:pt idx="13">
                  <c:v>18.45</c:v>
                </c:pt>
                <c:pt idx="14">
                  <c:v>17.6333</c:v>
                </c:pt>
                <c:pt idx="15">
                  <c:v>17.1833</c:v>
                </c:pt>
                <c:pt idx="16">
                  <c:v>16.3833</c:v>
                </c:pt>
                <c:pt idx="17">
                  <c:v>15.52</c:v>
                </c:pt>
                <c:pt idx="18">
                  <c:v>14.575</c:v>
                </c:pt>
                <c:pt idx="19">
                  <c:v>14.18</c:v>
                </c:pt>
                <c:pt idx="20">
                  <c:v>13.4714</c:v>
                </c:pt>
                <c:pt idx="21">
                  <c:v>12.6333</c:v>
                </c:pt>
                <c:pt idx="22">
                  <c:v>12.1833</c:v>
                </c:pt>
                <c:pt idx="23">
                  <c:v>12.8857</c:v>
                </c:pt>
                <c:pt idx="24">
                  <c:v>12.3375</c:v>
                </c:pt>
                <c:pt idx="25">
                  <c:v>11.86</c:v>
                </c:pt>
                <c:pt idx="26">
                  <c:v>10.975</c:v>
                </c:pt>
                <c:pt idx="27">
                  <c:v>10.96</c:v>
                </c:pt>
                <c:pt idx="28">
                  <c:v>10.3333</c:v>
                </c:pt>
                <c:pt idx="29">
                  <c:v>9.55</c:v>
                </c:pt>
                <c:pt idx="30">
                  <c:v>8.66667</c:v>
                </c:pt>
              </c:numCache>
            </c:numRef>
          </c:xVal>
          <c:yVal>
            <c:numRef>
              <c:f>'T stats clust4'!$M$2:$M$32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 stats clust4'!$D$1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clust4'!$D$2:$D$32</c:f>
              <c:numCache>
                <c:ptCount val="31"/>
                <c:pt idx="0">
                  <c:v>27</c:v>
                </c:pt>
                <c:pt idx="1">
                  <c:v>32.2667</c:v>
                </c:pt>
                <c:pt idx="2">
                  <c:v>31.2</c:v>
                </c:pt>
                <c:pt idx="3">
                  <c:v>30</c:v>
                </c:pt>
                <c:pt idx="4">
                  <c:v>28.6</c:v>
                </c:pt>
                <c:pt idx="5">
                  <c:v>27.7625</c:v>
                </c:pt>
                <c:pt idx="6">
                  <c:v>27.825</c:v>
                </c:pt>
                <c:pt idx="7">
                  <c:v>27.5125</c:v>
                </c:pt>
                <c:pt idx="8">
                  <c:v>26.8857</c:v>
                </c:pt>
                <c:pt idx="9">
                  <c:v>26.15</c:v>
                </c:pt>
                <c:pt idx="10">
                  <c:v>25.6167</c:v>
                </c:pt>
                <c:pt idx="11">
                  <c:v>25.0375</c:v>
                </c:pt>
                <c:pt idx="12">
                  <c:v>24.4</c:v>
                </c:pt>
                <c:pt idx="13">
                  <c:v>23.5333</c:v>
                </c:pt>
                <c:pt idx="14">
                  <c:v>23.22</c:v>
                </c:pt>
                <c:pt idx="15">
                  <c:v>22.62</c:v>
                </c:pt>
                <c:pt idx="16">
                  <c:v>21.96</c:v>
                </c:pt>
                <c:pt idx="17">
                  <c:v>21.24</c:v>
                </c:pt>
                <c:pt idx="18">
                  <c:v>20.98</c:v>
                </c:pt>
                <c:pt idx="19">
                  <c:v>20.4333</c:v>
                </c:pt>
                <c:pt idx="20">
                  <c:v>19.68</c:v>
                </c:pt>
                <c:pt idx="21">
                  <c:v>19.5167</c:v>
                </c:pt>
                <c:pt idx="22">
                  <c:v>18.4</c:v>
                </c:pt>
                <c:pt idx="23">
                  <c:v>19.0667</c:v>
                </c:pt>
                <c:pt idx="24">
                  <c:v>18.9</c:v>
                </c:pt>
                <c:pt idx="25">
                  <c:v>18.3625</c:v>
                </c:pt>
                <c:pt idx="26">
                  <c:v>17.62</c:v>
                </c:pt>
                <c:pt idx="27">
                  <c:v>17.24</c:v>
                </c:pt>
                <c:pt idx="28">
                  <c:v>16.42</c:v>
                </c:pt>
                <c:pt idx="29">
                  <c:v>15.65</c:v>
                </c:pt>
                <c:pt idx="30">
                  <c:v>15.85</c:v>
                </c:pt>
              </c:numCache>
            </c:numRef>
          </c:xVal>
          <c:yVal>
            <c:numRef>
              <c:f>'T stats clust4'!$M$2:$M$32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9626014"/>
        <c:axId val="19525263"/>
      </c:scatterChart>
      <c:valAx>
        <c:axId val="9626014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25263"/>
        <c:crosses val="autoZero"/>
        <c:crossBetween val="midCat"/>
        <c:dispUnits/>
      </c:valAx>
      <c:valAx>
        <c:axId val="19525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260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1997 - 2003
Cluster 5
(10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7"/>
          <c:w val="0.838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 stats clust5'!$A$1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0.6550000000000011</c:v>
                </c:pt>
                <c:pt idx="1">
                  <c:v>0.5035999999999987</c:v>
                </c:pt>
                <c:pt idx="2">
                  <c:v>0.7665999999999968</c:v>
                </c:pt>
                <c:pt idx="3">
                  <c:v>0.42630000000000123</c:v>
                </c:pt>
                <c:pt idx="4">
                  <c:v>0.379999999999999</c:v>
                </c:pt>
                <c:pt idx="5">
                  <c:v>0.26670000000000016</c:v>
                </c:pt>
                <c:pt idx="6">
                  <c:v>0.23449999999999704</c:v>
                </c:pt>
                <c:pt idx="7">
                  <c:v>0.22499999999999787</c:v>
                </c:pt>
                <c:pt idx="8">
                  <c:v>0.26569999999999894</c:v>
                </c:pt>
                <c:pt idx="9">
                  <c:v>0.448599999999999</c:v>
                </c:pt>
                <c:pt idx="10">
                  <c:v>0.3228999999999971</c:v>
                </c:pt>
                <c:pt idx="11">
                  <c:v>0.5345000000000013</c:v>
                </c:pt>
                <c:pt idx="12">
                  <c:v>0.8687999999999967</c:v>
                </c:pt>
                <c:pt idx="13">
                  <c:v>0.4341000000000008</c:v>
                </c:pt>
                <c:pt idx="14">
                  <c:v>0.695800000000002</c:v>
                </c:pt>
                <c:pt idx="15">
                  <c:v>1</c:v>
                </c:pt>
                <c:pt idx="16">
                  <c:v>1.2899999999999991</c:v>
                </c:pt>
                <c:pt idx="17">
                  <c:v>1.3608999999999973</c:v>
                </c:pt>
                <c:pt idx="18">
                  <c:v>2.270199999999999</c:v>
                </c:pt>
                <c:pt idx="19">
                  <c:v>2.3888999999999996</c:v>
                </c:pt>
                <c:pt idx="20">
                  <c:v>3.4148000000000014</c:v>
                </c:pt>
                <c:pt idx="21">
                  <c:v>3.5333000000000006</c:v>
                </c:pt>
                <c:pt idx="22">
                  <c:v>3.7574999999999985</c:v>
                </c:pt>
                <c:pt idx="23">
                  <c:v>3.621600000000001</c:v>
                </c:pt>
                <c:pt idx="24">
                  <c:v>4.008299999999998</c:v>
                </c:pt>
                <c:pt idx="25">
                  <c:v>3.3857</c:v>
                </c:pt>
                <c:pt idx="26">
                  <c:v>2.941600000000001</c:v>
                </c:pt>
                <c:pt idx="27">
                  <c:v>1.25</c:v>
                </c:pt>
                <c:pt idx="28">
                  <c:v>1.7449999999999992</c:v>
                </c:pt>
                <c:pt idx="29">
                  <c:v>0.8241999999999994</c:v>
                </c:pt>
              </c:numLit>
            </c:plus>
            <c:minus>
              <c:numLit>
                <c:ptCount val="30"/>
                <c:pt idx="0">
                  <c:v>1.3999999999999986</c:v>
                </c:pt>
                <c:pt idx="1">
                  <c:v>0.7713999999999999</c:v>
                </c:pt>
                <c:pt idx="2">
                  <c:v>0.5584000000000024</c:v>
                </c:pt>
                <c:pt idx="3">
                  <c:v>0.6936999999999998</c:v>
                </c:pt>
                <c:pt idx="4">
                  <c:v>1.2967000000000013</c:v>
                </c:pt>
                <c:pt idx="5">
                  <c:v>1.0167000000000002</c:v>
                </c:pt>
                <c:pt idx="6">
                  <c:v>1.1722000000000001</c:v>
                </c:pt>
                <c:pt idx="7">
                  <c:v>1.0774000000000008</c:v>
                </c:pt>
                <c:pt idx="8">
                  <c:v>1.0714000000000006</c:v>
                </c:pt>
                <c:pt idx="9">
                  <c:v>1.2371000000000016</c:v>
                </c:pt>
                <c:pt idx="10">
                  <c:v>1.2142000000000017</c:v>
                </c:pt>
                <c:pt idx="11">
                  <c:v>0.8115999999999985</c:v>
                </c:pt>
                <c:pt idx="12">
                  <c:v>0.8512000000000022</c:v>
                </c:pt>
                <c:pt idx="13">
                  <c:v>1.5379999999999967</c:v>
                </c:pt>
                <c:pt idx="14">
                  <c:v>1.5481999999999978</c:v>
                </c:pt>
                <c:pt idx="15">
                  <c:v>1.4399999999999977</c:v>
                </c:pt>
                <c:pt idx="16">
                  <c:v>1.2763000000000027</c:v>
                </c:pt>
                <c:pt idx="17">
                  <c:v>1.2107000000000028</c:v>
                </c:pt>
                <c:pt idx="18">
                  <c:v>0.9917000000000016</c:v>
                </c:pt>
                <c:pt idx="19">
                  <c:v>0.9417000000000009</c:v>
                </c:pt>
                <c:pt idx="20">
                  <c:v>1.7684999999999995</c:v>
                </c:pt>
                <c:pt idx="21">
                  <c:v>1.7067000000000014</c:v>
                </c:pt>
                <c:pt idx="22">
                  <c:v>0.7700000000000014</c:v>
                </c:pt>
                <c:pt idx="23">
                  <c:v>1.1450999999999993</c:v>
                </c:pt>
                <c:pt idx="24">
                  <c:v>0.9250000000000007</c:v>
                </c:pt>
                <c:pt idx="25">
                  <c:v>1.42</c:v>
                </c:pt>
                <c:pt idx="26">
                  <c:v>2.048399999999999</c:v>
                </c:pt>
                <c:pt idx="27">
                  <c:v>3.5833700000000004</c:v>
                </c:pt>
                <c:pt idx="28">
                  <c:v>3.8371400000000015</c:v>
                </c:pt>
                <c:pt idx="29">
                  <c:v>5.38688</c:v>
                </c:pt>
              </c:numLit>
            </c:minus>
            <c:noEndCap val="0"/>
          </c:errBars>
          <c:xVal>
            <c:numRef>
              <c:f>'T stats clust5'!$A$3:$A$32</c:f>
              <c:numCache>
                <c:ptCount val="30"/>
                <c:pt idx="0">
                  <c:v>29.95</c:v>
                </c:pt>
                <c:pt idx="1">
                  <c:v>28.8714</c:v>
                </c:pt>
                <c:pt idx="2">
                  <c:v>27.7584</c:v>
                </c:pt>
                <c:pt idx="3">
                  <c:v>27.3937</c:v>
                </c:pt>
                <c:pt idx="4">
                  <c:v>27.18</c:v>
                </c:pt>
                <c:pt idx="5">
                  <c:v>26.65</c:v>
                </c:pt>
                <c:pt idx="6">
                  <c:v>25.9322</c:v>
                </c:pt>
                <c:pt idx="7">
                  <c:v>25.1917</c:v>
                </c:pt>
                <c:pt idx="8">
                  <c:v>24.3143</c:v>
                </c:pt>
                <c:pt idx="9">
                  <c:v>23.3514</c:v>
                </c:pt>
                <c:pt idx="10">
                  <c:v>22.7571</c:v>
                </c:pt>
                <c:pt idx="11">
                  <c:v>22.2369</c:v>
                </c:pt>
                <c:pt idx="12">
                  <c:v>21.2112</c:v>
                </c:pt>
                <c:pt idx="13">
                  <c:v>20.6714</c:v>
                </c:pt>
                <c:pt idx="14">
                  <c:v>19.9</c:v>
                </c:pt>
                <c:pt idx="15">
                  <c:v>19.04</c:v>
                </c:pt>
                <c:pt idx="16">
                  <c:v>18.1</c:v>
                </c:pt>
                <c:pt idx="17">
                  <c:v>17.4857</c:v>
                </c:pt>
                <c:pt idx="18">
                  <c:v>16.675</c:v>
                </c:pt>
                <c:pt idx="19">
                  <c:v>16</c:v>
                </c:pt>
                <c:pt idx="20">
                  <c:v>15.1685</c:v>
                </c:pt>
                <c:pt idx="21">
                  <c:v>14.5667</c:v>
                </c:pt>
                <c:pt idx="22">
                  <c:v>13.63</c:v>
                </c:pt>
                <c:pt idx="23">
                  <c:v>13.1784</c:v>
                </c:pt>
                <c:pt idx="24">
                  <c:v>12.625</c:v>
                </c:pt>
                <c:pt idx="25">
                  <c:v>12.8</c:v>
                </c:pt>
                <c:pt idx="26">
                  <c:v>12.6084</c:v>
                </c:pt>
                <c:pt idx="27">
                  <c:v>13.5667</c:v>
                </c:pt>
                <c:pt idx="28">
                  <c:v>12.88</c:v>
                </c:pt>
                <c:pt idx="29">
                  <c:v>13.5091</c:v>
                </c:pt>
              </c:numCache>
            </c:numRef>
          </c:xVal>
          <c:yVal>
            <c:numRef>
              <c:f>'T stats clust5'!$M$3:$M$32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 stats clust5'!$C$1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clust5'!$C$2:$C$32</c:f>
              <c:numCache>
                <c:ptCount val="31"/>
                <c:pt idx="0">
                  <c:v>27.2</c:v>
                </c:pt>
                <c:pt idx="1">
                  <c:v>28.1</c:v>
                </c:pt>
                <c:pt idx="2">
                  <c:v>27.475</c:v>
                </c:pt>
                <c:pt idx="3">
                  <c:v>25.65</c:v>
                </c:pt>
                <c:pt idx="4">
                  <c:v>24.9333</c:v>
                </c:pt>
                <c:pt idx="5">
                  <c:v>24.8429</c:v>
                </c:pt>
                <c:pt idx="6">
                  <c:v>24.8</c:v>
                </c:pt>
                <c:pt idx="7">
                  <c:v>24.35</c:v>
                </c:pt>
                <c:pt idx="8">
                  <c:v>23.6857</c:v>
                </c:pt>
                <c:pt idx="9">
                  <c:v>22.9333</c:v>
                </c:pt>
                <c:pt idx="10">
                  <c:v>22.0667</c:v>
                </c:pt>
                <c:pt idx="11">
                  <c:v>21.14</c:v>
                </c:pt>
                <c:pt idx="12">
                  <c:v>20.4833</c:v>
                </c:pt>
                <c:pt idx="13">
                  <c:v>19.45</c:v>
                </c:pt>
                <c:pt idx="14">
                  <c:v>14.3</c:v>
                </c:pt>
                <c:pt idx="15">
                  <c:v>13.9286</c:v>
                </c:pt>
                <c:pt idx="16">
                  <c:v>13.4833</c:v>
                </c:pt>
                <c:pt idx="17">
                  <c:v>12.8167</c:v>
                </c:pt>
                <c:pt idx="18">
                  <c:v>12.35</c:v>
                </c:pt>
                <c:pt idx="19">
                  <c:v>11.7333</c:v>
                </c:pt>
                <c:pt idx="20">
                  <c:v>11.15</c:v>
                </c:pt>
                <c:pt idx="21">
                  <c:v>10.5375</c:v>
                </c:pt>
                <c:pt idx="22">
                  <c:v>10.4</c:v>
                </c:pt>
                <c:pt idx="23">
                  <c:v>9.825</c:v>
                </c:pt>
                <c:pt idx="24">
                  <c:v>9.16667</c:v>
                </c:pt>
                <c:pt idx="25">
                  <c:v>8.74</c:v>
                </c:pt>
                <c:pt idx="26">
                  <c:v>8.01667</c:v>
                </c:pt>
                <c:pt idx="27">
                  <c:v>7.31667</c:v>
                </c:pt>
                <c:pt idx="28">
                  <c:v>6.44</c:v>
                </c:pt>
                <c:pt idx="29">
                  <c:v>5.78333</c:v>
                </c:pt>
                <c:pt idx="30">
                  <c:v>5.42593</c:v>
                </c:pt>
              </c:numCache>
            </c:numRef>
          </c:xVal>
          <c:yVal>
            <c:numRef>
              <c:f>'T stats clust5'!$M$2:$M$32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 stats clust5'!$D$1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clust5'!$D$2:$D$32</c:f>
              <c:numCache>
                <c:ptCount val="31"/>
                <c:pt idx="0">
                  <c:v>32.0667</c:v>
                </c:pt>
                <c:pt idx="1">
                  <c:v>30.66</c:v>
                </c:pt>
                <c:pt idx="2">
                  <c:v>29.5</c:v>
                </c:pt>
                <c:pt idx="3">
                  <c:v>28.9</c:v>
                </c:pt>
                <c:pt idx="4">
                  <c:v>28.3375</c:v>
                </c:pt>
                <c:pt idx="5">
                  <c:v>27.58</c:v>
                </c:pt>
                <c:pt idx="6">
                  <c:v>26.925</c:v>
                </c:pt>
                <c:pt idx="7">
                  <c:v>26.26</c:v>
                </c:pt>
                <c:pt idx="8">
                  <c:v>25.7</c:v>
                </c:pt>
                <c:pt idx="9">
                  <c:v>25.0429</c:v>
                </c:pt>
                <c:pt idx="10">
                  <c:v>24.1667</c:v>
                </c:pt>
                <c:pt idx="11">
                  <c:v>23.4</c:v>
                </c:pt>
                <c:pt idx="12">
                  <c:v>23</c:v>
                </c:pt>
                <c:pt idx="13">
                  <c:v>22.375</c:v>
                </c:pt>
                <c:pt idx="14">
                  <c:v>21.7833</c:v>
                </c:pt>
                <c:pt idx="15">
                  <c:v>21.2</c:v>
                </c:pt>
                <c:pt idx="16">
                  <c:v>21.1</c:v>
                </c:pt>
                <c:pt idx="17">
                  <c:v>20.54</c:v>
                </c:pt>
                <c:pt idx="18">
                  <c:v>20.3625</c:v>
                </c:pt>
                <c:pt idx="19">
                  <c:v>20.1</c:v>
                </c:pt>
                <c:pt idx="20">
                  <c:v>19.3333</c:v>
                </c:pt>
                <c:pt idx="21">
                  <c:v>18.62</c:v>
                </c:pt>
                <c:pt idx="22">
                  <c:v>18.3167</c:v>
                </c:pt>
                <c:pt idx="23">
                  <c:v>17.6286</c:v>
                </c:pt>
                <c:pt idx="24">
                  <c:v>17.2833</c:v>
                </c:pt>
                <c:pt idx="25">
                  <c:v>16.6333</c:v>
                </c:pt>
                <c:pt idx="26">
                  <c:v>16.3667</c:v>
                </c:pt>
                <c:pt idx="27">
                  <c:v>15.9</c:v>
                </c:pt>
                <c:pt idx="28">
                  <c:v>15.4167</c:v>
                </c:pt>
                <c:pt idx="29">
                  <c:v>15.14</c:v>
                </c:pt>
                <c:pt idx="30">
                  <c:v>14.69</c:v>
                </c:pt>
              </c:numCache>
            </c:numRef>
          </c:xVal>
          <c:yVal>
            <c:numRef>
              <c:f>'T stats clust5'!$M$2:$M$32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41509640"/>
        <c:axId val="38042441"/>
      </c:scatterChart>
      <c:valAx>
        <c:axId val="41509640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042441"/>
        <c:crosses val="autoZero"/>
        <c:crossBetween val="midCat"/>
        <c:dispUnits/>
      </c:valAx>
      <c:valAx>
        <c:axId val="380424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5096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1997 - 2003
Cluster 6
(7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7"/>
          <c:w val="0.838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 stats clust6'!$A$1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0.4700000000000024</c:v>
                </c:pt>
                <c:pt idx="1">
                  <c:v>0.34999999999999787</c:v>
                </c:pt>
                <c:pt idx="2">
                  <c:v>1.5725000000000016</c:v>
                </c:pt>
                <c:pt idx="3">
                  <c:v>0.5833000000000013</c:v>
                </c:pt>
                <c:pt idx="4">
                  <c:v>0.6944000000000017</c:v>
                </c:pt>
                <c:pt idx="5">
                  <c:v>0.8167000000000009</c:v>
                </c:pt>
                <c:pt idx="6">
                  <c:v>0.3415999999999997</c:v>
                </c:pt>
                <c:pt idx="7">
                  <c:v>0.5117000000000012</c:v>
                </c:pt>
                <c:pt idx="8">
                  <c:v>0.6442000000000014</c:v>
                </c:pt>
                <c:pt idx="9">
                  <c:v>1.7432999999999979</c:v>
                </c:pt>
                <c:pt idx="10">
                  <c:v>2.0124999999999993</c:v>
                </c:pt>
                <c:pt idx="11">
                  <c:v>1.5092999999999996</c:v>
                </c:pt>
                <c:pt idx="12">
                  <c:v>1.5350000000000001</c:v>
                </c:pt>
                <c:pt idx="13">
                  <c:v>1.6808000000000014</c:v>
                </c:pt>
                <c:pt idx="14">
                  <c:v>1.6500000000000021</c:v>
                </c:pt>
                <c:pt idx="15">
                  <c:v>1.854499999999998</c:v>
                </c:pt>
                <c:pt idx="16">
                  <c:v>1.9800000000000004</c:v>
                </c:pt>
                <c:pt idx="17">
                  <c:v>1.4867000000000026</c:v>
                </c:pt>
                <c:pt idx="18">
                  <c:v>1.5084000000000017</c:v>
                </c:pt>
                <c:pt idx="19">
                  <c:v>1.1187000000000005</c:v>
                </c:pt>
                <c:pt idx="20">
                  <c:v>0.7484000000000002</c:v>
                </c:pt>
                <c:pt idx="21">
                  <c:v>0.17499999999999893</c:v>
                </c:pt>
                <c:pt idx="22">
                  <c:v>0.5196000000000005</c:v>
                </c:pt>
                <c:pt idx="23">
                  <c:v>0.6815999999999995</c:v>
                </c:pt>
                <c:pt idx="24">
                  <c:v>0.7608999999999995</c:v>
                </c:pt>
                <c:pt idx="25">
                  <c:v>0.6749999999999989</c:v>
                </c:pt>
                <c:pt idx="26">
                  <c:v>0.6799999999999997</c:v>
                </c:pt>
                <c:pt idx="27">
                  <c:v>0.5899999999999999</c:v>
                </c:pt>
                <c:pt idx="28">
                  <c:v>1.085799999999999</c:v>
                </c:pt>
                <c:pt idx="29">
                  <c:v>0.05200000000000138</c:v>
                </c:pt>
              </c:numLit>
            </c:plus>
            <c:minus>
              <c:numLit>
                <c:ptCount val="30"/>
                <c:pt idx="0">
                  <c:v>0.46999999999999886</c:v>
                </c:pt>
                <c:pt idx="1">
                  <c:v>1.4000000000000021</c:v>
                </c:pt>
                <c:pt idx="2">
                  <c:v>0.8941999999999979</c:v>
                </c:pt>
                <c:pt idx="3">
                  <c:v>0.7082999999999977</c:v>
                </c:pt>
                <c:pt idx="4">
                  <c:v>0.1355999999999966</c:v>
                </c:pt>
                <c:pt idx="5">
                  <c:v>0.16999999999999815</c:v>
                </c:pt>
                <c:pt idx="6">
                  <c:v>0.866699999999998</c:v>
                </c:pt>
                <c:pt idx="7">
                  <c:v>0.9125000000000014</c:v>
                </c:pt>
                <c:pt idx="8">
                  <c:v>0.992799999999999</c:v>
                </c:pt>
                <c:pt idx="9">
                  <c:v>0.6318000000000019</c:v>
                </c:pt>
                <c:pt idx="10">
                  <c:v>0.375</c:v>
                </c:pt>
                <c:pt idx="11">
                  <c:v>0.6950000000000003</c:v>
                </c:pt>
                <c:pt idx="12">
                  <c:v>0.5088000000000008</c:v>
                </c:pt>
                <c:pt idx="13">
                  <c:v>0.3999999999999986</c:v>
                </c:pt>
                <c:pt idx="14">
                  <c:v>0.5614999999999988</c:v>
                </c:pt>
                <c:pt idx="15">
                  <c:v>0.6458000000000013</c:v>
                </c:pt>
                <c:pt idx="16">
                  <c:v>0.42880000000000074</c:v>
                </c:pt>
                <c:pt idx="17">
                  <c:v>0.23999999999999844</c:v>
                </c:pt>
                <c:pt idx="18">
                  <c:v>0.28449999999999953</c:v>
                </c:pt>
                <c:pt idx="19">
                  <c:v>0.32720000000000127</c:v>
                </c:pt>
                <c:pt idx="20">
                  <c:v>1.084999999999999</c:v>
                </c:pt>
                <c:pt idx="21">
                  <c:v>1.0686999999999998</c:v>
                </c:pt>
                <c:pt idx="22">
                  <c:v>0.7303999999999995</c:v>
                </c:pt>
                <c:pt idx="23">
                  <c:v>0.6181999999999999</c:v>
                </c:pt>
                <c:pt idx="24">
                  <c:v>0.6950000000000003</c:v>
                </c:pt>
                <c:pt idx="25">
                  <c:v>0.8900000000000006</c:v>
                </c:pt>
                <c:pt idx="26">
                  <c:v>0.5783000000000005</c:v>
                </c:pt>
                <c:pt idx="27">
                  <c:v>0.9075000000000006</c:v>
                </c:pt>
                <c:pt idx="28">
                  <c:v>0.8904000000000014</c:v>
                </c:pt>
                <c:pt idx="29">
                  <c:v>1.4646999999999988</c:v>
                </c:pt>
              </c:numLit>
            </c:minus>
            <c:noEndCap val="0"/>
          </c:errBars>
          <c:xVal>
            <c:numRef>
              <c:f>'T stats clust6'!$A$3:$A$32</c:f>
              <c:numCache>
                <c:ptCount val="30"/>
                <c:pt idx="0">
                  <c:v>26.29</c:v>
                </c:pt>
                <c:pt idx="1">
                  <c:v>26.6</c:v>
                </c:pt>
                <c:pt idx="2">
                  <c:v>25.2275</c:v>
                </c:pt>
                <c:pt idx="3">
                  <c:v>24.4167</c:v>
                </c:pt>
                <c:pt idx="4">
                  <c:v>23.5556</c:v>
                </c:pt>
                <c:pt idx="5">
                  <c:v>22.825</c:v>
                </c:pt>
                <c:pt idx="6">
                  <c:v>23.025</c:v>
                </c:pt>
                <c:pt idx="7">
                  <c:v>22.625</c:v>
                </c:pt>
                <c:pt idx="8">
                  <c:v>22.1333</c:v>
                </c:pt>
                <c:pt idx="9">
                  <c:v>20.85</c:v>
                </c:pt>
                <c:pt idx="10">
                  <c:v>20</c:v>
                </c:pt>
                <c:pt idx="11">
                  <c:v>19.68</c:v>
                </c:pt>
                <c:pt idx="12">
                  <c:v>18.84</c:v>
                </c:pt>
                <c:pt idx="13">
                  <c:v>17.9667</c:v>
                </c:pt>
                <c:pt idx="14">
                  <c:v>17.54</c:v>
                </c:pt>
                <c:pt idx="15">
                  <c:v>17.0333</c:v>
                </c:pt>
                <c:pt idx="16">
                  <c:v>16.25</c:v>
                </c:pt>
                <c:pt idx="17">
                  <c:v>16.1833</c:v>
                </c:pt>
                <c:pt idx="18">
                  <c:v>15.825</c:v>
                </c:pt>
                <c:pt idx="19">
                  <c:v>15.48</c:v>
                </c:pt>
                <c:pt idx="20">
                  <c:v>15.36</c:v>
                </c:pt>
                <c:pt idx="21">
                  <c:v>15.275</c:v>
                </c:pt>
                <c:pt idx="22">
                  <c:v>14.8429</c:v>
                </c:pt>
                <c:pt idx="23">
                  <c:v>14.32</c:v>
                </c:pt>
                <c:pt idx="24">
                  <c:v>13.82</c:v>
                </c:pt>
                <c:pt idx="25">
                  <c:v>13.425</c:v>
                </c:pt>
                <c:pt idx="26">
                  <c:v>12.92</c:v>
                </c:pt>
                <c:pt idx="27">
                  <c:v>12.5</c:v>
                </c:pt>
                <c:pt idx="28">
                  <c:v>11.8571</c:v>
                </c:pt>
                <c:pt idx="29">
                  <c:v>12.2647</c:v>
                </c:pt>
              </c:numCache>
            </c:numRef>
          </c:xVal>
          <c:yVal>
            <c:numRef>
              <c:f>'T stats clust6'!$M$3:$M$32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 stats clust6'!$C$1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clust6'!$C$2:$C$32</c:f>
              <c:numCache>
                <c:ptCount val="31"/>
                <c:pt idx="1">
                  <c:v>25.82</c:v>
                </c:pt>
                <c:pt idx="2">
                  <c:v>24.9667</c:v>
                </c:pt>
                <c:pt idx="3">
                  <c:v>24.3333</c:v>
                </c:pt>
                <c:pt idx="4">
                  <c:v>23.35</c:v>
                </c:pt>
                <c:pt idx="5">
                  <c:v>23.4</c:v>
                </c:pt>
                <c:pt idx="6">
                  <c:v>22.51</c:v>
                </c:pt>
                <c:pt idx="7">
                  <c:v>21.9167</c:v>
                </c:pt>
                <c:pt idx="8">
                  <c:v>21.3</c:v>
                </c:pt>
                <c:pt idx="9">
                  <c:v>20.5143</c:v>
                </c:pt>
                <c:pt idx="10">
                  <c:v>19.8</c:v>
                </c:pt>
                <c:pt idx="11">
                  <c:v>19.5</c:v>
                </c:pt>
                <c:pt idx="12">
                  <c:v>18.92</c:v>
                </c:pt>
                <c:pt idx="13">
                  <c:v>18.1125</c:v>
                </c:pt>
                <c:pt idx="14">
                  <c:v>17.5333</c:v>
                </c:pt>
                <c:pt idx="15">
                  <c:v>16.9</c:v>
                </c:pt>
                <c:pt idx="16">
                  <c:v>15.875</c:v>
                </c:pt>
                <c:pt idx="17">
                  <c:v>15.5694</c:v>
                </c:pt>
                <c:pt idx="18">
                  <c:v>15.72</c:v>
                </c:pt>
                <c:pt idx="19">
                  <c:v>15.4667</c:v>
                </c:pt>
                <c:pt idx="20">
                  <c:v>14.9556</c:v>
                </c:pt>
                <c:pt idx="21">
                  <c:v>14.25</c:v>
                </c:pt>
                <c:pt idx="22">
                  <c:v>13.55</c:v>
                </c:pt>
                <c:pt idx="23">
                  <c:v>13.55</c:v>
                </c:pt>
                <c:pt idx="24">
                  <c:v>13.375</c:v>
                </c:pt>
                <c:pt idx="25">
                  <c:v>13.0667</c:v>
                </c:pt>
                <c:pt idx="26">
                  <c:v>12.42</c:v>
                </c:pt>
                <c:pt idx="27">
                  <c:v>12.1</c:v>
                </c:pt>
                <c:pt idx="28">
                  <c:v>11.125</c:v>
                </c:pt>
                <c:pt idx="29">
                  <c:v>10.4</c:v>
                </c:pt>
                <c:pt idx="30">
                  <c:v>10.8</c:v>
                </c:pt>
              </c:numCache>
            </c:numRef>
          </c:xVal>
          <c:yVal>
            <c:numRef>
              <c:f>'T stats clust6'!$M$2:$M$32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 stats clust6'!$D$1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clust6'!$D$2:$D$32</c:f>
              <c:numCache>
                <c:ptCount val="31"/>
                <c:pt idx="1">
                  <c:v>26.76</c:v>
                </c:pt>
                <c:pt idx="2">
                  <c:v>27.24</c:v>
                </c:pt>
                <c:pt idx="3">
                  <c:v>27.875</c:v>
                </c:pt>
                <c:pt idx="4">
                  <c:v>25.55</c:v>
                </c:pt>
                <c:pt idx="5">
                  <c:v>24.6333</c:v>
                </c:pt>
                <c:pt idx="6">
                  <c:v>24.25</c:v>
                </c:pt>
                <c:pt idx="7">
                  <c:v>23.7</c:v>
                </c:pt>
                <c:pt idx="8">
                  <c:v>23.44</c:v>
                </c:pt>
                <c:pt idx="9">
                  <c:v>23.075</c:v>
                </c:pt>
                <c:pt idx="10">
                  <c:v>22.72</c:v>
                </c:pt>
                <c:pt idx="11">
                  <c:v>22.1</c:v>
                </c:pt>
                <c:pt idx="12">
                  <c:v>21.3286</c:v>
                </c:pt>
                <c:pt idx="13">
                  <c:v>20.4</c:v>
                </c:pt>
                <c:pt idx="14">
                  <c:v>19.82</c:v>
                </c:pt>
                <c:pt idx="15">
                  <c:v>19.5</c:v>
                </c:pt>
                <c:pt idx="16">
                  <c:v>19.0556</c:v>
                </c:pt>
                <c:pt idx="17">
                  <c:v>18.46</c:v>
                </c:pt>
                <c:pt idx="18">
                  <c:v>17.82</c:v>
                </c:pt>
                <c:pt idx="19">
                  <c:v>17.4</c:v>
                </c:pt>
                <c:pt idx="20">
                  <c:v>16.75</c:v>
                </c:pt>
                <c:pt idx="21">
                  <c:v>16.14</c:v>
                </c:pt>
                <c:pt idx="22">
                  <c:v>15.55</c:v>
                </c:pt>
                <c:pt idx="23">
                  <c:v>15.6</c:v>
                </c:pt>
                <c:pt idx="24">
                  <c:v>15.3833</c:v>
                </c:pt>
                <c:pt idx="25">
                  <c:v>15.1333</c:v>
                </c:pt>
                <c:pt idx="26">
                  <c:v>14.4</c:v>
                </c:pt>
                <c:pt idx="27">
                  <c:v>13.86</c:v>
                </c:pt>
                <c:pt idx="28">
                  <c:v>13.28</c:v>
                </c:pt>
                <c:pt idx="29">
                  <c:v>13.3</c:v>
                </c:pt>
                <c:pt idx="30">
                  <c:v>13.9</c:v>
                </c:pt>
              </c:numCache>
            </c:numRef>
          </c:xVal>
          <c:yVal>
            <c:numRef>
              <c:f>'T stats clust6'!$M$2:$M$32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6837650"/>
        <c:axId val="61538851"/>
      </c:scatterChart>
      <c:valAx>
        <c:axId val="6837650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538851"/>
        <c:crosses val="autoZero"/>
        <c:crossBetween val="midCat"/>
        <c:dispUnits/>
      </c:valAx>
      <c:valAx>
        <c:axId val="61538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376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1997 - 2003
Cluster 7
(10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7"/>
          <c:w val="0.838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 stats clust7'!$A$1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6.370799999999999</c:v>
                </c:pt>
                <c:pt idx="1">
                  <c:v>1.4250000000000007</c:v>
                </c:pt>
                <c:pt idx="2">
                  <c:v>2.333400000000001</c:v>
                </c:pt>
                <c:pt idx="3">
                  <c:v>3.9499999999999993</c:v>
                </c:pt>
                <c:pt idx="4">
                  <c:v>4.7666</c:v>
                </c:pt>
                <c:pt idx="5">
                  <c:v>4.7867</c:v>
                </c:pt>
                <c:pt idx="6">
                  <c:v>4.698800000000002</c:v>
                </c:pt>
                <c:pt idx="7">
                  <c:v>4.5</c:v>
                </c:pt>
                <c:pt idx="8">
                  <c:v>3.488900000000001</c:v>
                </c:pt>
                <c:pt idx="9">
                  <c:v>3.067800000000002</c:v>
                </c:pt>
                <c:pt idx="10">
                  <c:v>2.8150000000000013</c:v>
                </c:pt>
                <c:pt idx="11">
                  <c:v>1.9565999999999981</c:v>
                </c:pt>
                <c:pt idx="12">
                  <c:v>1.851700000000001</c:v>
                </c:pt>
                <c:pt idx="13">
                  <c:v>1.2832999999999988</c:v>
                </c:pt>
                <c:pt idx="14">
                  <c:v>1.396700000000001</c:v>
                </c:pt>
                <c:pt idx="15">
                  <c:v>2.009999999999998</c:v>
                </c:pt>
                <c:pt idx="16">
                  <c:v>1.0600000000000005</c:v>
                </c:pt>
                <c:pt idx="17">
                  <c:v>1.1417000000000002</c:v>
                </c:pt>
                <c:pt idx="18">
                  <c:v>0.9417000000000009</c:v>
                </c:pt>
                <c:pt idx="19">
                  <c:v>0.9199999999999999</c:v>
                </c:pt>
                <c:pt idx="20">
                  <c:v>0.8071000000000002</c:v>
                </c:pt>
                <c:pt idx="21">
                  <c:v>1.1799999999999997</c:v>
                </c:pt>
                <c:pt idx="22">
                  <c:v>1.1600000000000001</c:v>
                </c:pt>
                <c:pt idx="23">
                  <c:v>1.2667000000000002</c:v>
                </c:pt>
                <c:pt idx="24">
                  <c:v>0.9257100000000005</c:v>
                </c:pt>
                <c:pt idx="25">
                  <c:v>0.4881499999999992</c:v>
                </c:pt>
                <c:pt idx="26">
                  <c:v>0.10000000000000142</c:v>
                </c:pt>
                <c:pt idx="27">
                  <c:v>0.17165999999999926</c:v>
                </c:pt>
                <c:pt idx="28">
                  <c:v>0.5800000000000001</c:v>
                </c:pt>
                <c:pt idx="29">
                  <c:v>0.23749999999999982</c:v>
                </c:pt>
              </c:numLit>
            </c:plus>
            <c:minus>
              <c:numLit>
                <c:ptCount val="30"/>
                <c:pt idx="0">
                  <c:v>1.25</c:v>
                </c:pt>
                <c:pt idx="1">
                  <c:v>2.0549999999999997</c:v>
                </c:pt>
                <c:pt idx="2">
                  <c:v>3.933299999999999</c:v>
                </c:pt>
                <c:pt idx="3">
                  <c:v>3.379999999999999</c:v>
                </c:pt>
                <c:pt idx="4">
                  <c:v>2.8066999999999993</c:v>
                </c:pt>
                <c:pt idx="5">
                  <c:v>2.3299999999999983</c:v>
                </c:pt>
                <c:pt idx="6">
                  <c:v>2.4011999999999993</c:v>
                </c:pt>
                <c:pt idx="7">
                  <c:v>2.6999999999999993</c:v>
                </c:pt>
                <c:pt idx="8">
                  <c:v>3.5778</c:v>
                </c:pt>
                <c:pt idx="9">
                  <c:v>3.8322000000000003</c:v>
                </c:pt>
                <c:pt idx="10">
                  <c:v>4.225899999999999</c:v>
                </c:pt>
                <c:pt idx="11">
                  <c:v>4.423400000000001</c:v>
                </c:pt>
                <c:pt idx="12">
                  <c:v>4.448299999999998</c:v>
                </c:pt>
                <c:pt idx="13">
                  <c:v>4.816699999999999</c:v>
                </c:pt>
                <c:pt idx="14">
                  <c:v>5.0055</c:v>
                </c:pt>
                <c:pt idx="15">
                  <c:v>4.84</c:v>
                </c:pt>
                <c:pt idx="16">
                  <c:v>4.725</c:v>
                </c:pt>
                <c:pt idx="17">
                  <c:v>4.008330000000001</c:v>
                </c:pt>
                <c:pt idx="18">
                  <c:v>2.5250000000000004</c:v>
                </c:pt>
                <c:pt idx="19">
                  <c:v>1.9799999999999986</c:v>
                </c:pt>
                <c:pt idx="20">
                  <c:v>1.2899999999999991</c:v>
                </c:pt>
                <c:pt idx="21">
                  <c:v>1.0257100000000001</c:v>
                </c:pt>
                <c:pt idx="22">
                  <c:v>0.4399999999999995</c:v>
                </c:pt>
                <c:pt idx="23">
                  <c:v>0.6799999999999997</c:v>
                </c:pt>
                <c:pt idx="24">
                  <c:v>0.8492899999999999</c:v>
                </c:pt>
                <c:pt idx="25">
                  <c:v>0.8300000000000001</c:v>
                </c:pt>
                <c:pt idx="26">
                  <c:v>1.4899999999999993</c:v>
                </c:pt>
                <c:pt idx="27">
                  <c:v>1.5274999999999999</c:v>
                </c:pt>
                <c:pt idx="28">
                  <c:v>0.9400000000000004</c:v>
                </c:pt>
                <c:pt idx="29">
                  <c:v>0.22000000000000064</c:v>
                </c:pt>
              </c:numLit>
            </c:minus>
            <c:noEndCap val="0"/>
          </c:errBars>
          <c:xVal>
            <c:numRef>
              <c:f>'T stats clust7'!$A$3:$A$32</c:f>
              <c:numCache>
                <c:ptCount val="30"/>
                <c:pt idx="0">
                  <c:v>20.4667</c:v>
                </c:pt>
                <c:pt idx="1">
                  <c:v>20.75</c:v>
                </c:pt>
                <c:pt idx="2">
                  <c:v>22.0333</c:v>
                </c:pt>
                <c:pt idx="3">
                  <c:v>21.05</c:v>
                </c:pt>
                <c:pt idx="4">
                  <c:v>20.2667</c:v>
                </c:pt>
                <c:pt idx="5">
                  <c:v>19.68</c:v>
                </c:pt>
                <c:pt idx="6">
                  <c:v>18.9012</c:v>
                </c:pt>
                <c:pt idx="7">
                  <c:v>18.25</c:v>
                </c:pt>
                <c:pt idx="8">
                  <c:v>18.0111</c:v>
                </c:pt>
                <c:pt idx="9">
                  <c:v>17.5322</c:v>
                </c:pt>
                <c:pt idx="10">
                  <c:v>16.935</c:v>
                </c:pt>
                <c:pt idx="11">
                  <c:v>16.7434</c:v>
                </c:pt>
                <c:pt idx="12">
                  <c:v>16.115</c:v>
                </c:pt>
                <c:pt idx="13">
                  <c:v>15.85</c:v>
                </c:pt>
                <c:pt idx="14">
                  <c:v>15.3833</c:v>
                </c:pt>
                <c:pt idx="15">
                  <c:v>14.64</c:v>
                </c:pt>
                <c:pt idx="16">
                  <c:v>14</c:v>
                </c:pt>
                <c:pt idx="17">
                  <c:v>13.425</c:v>
                </c:pt>
                <c:pt idx="18">
                  <c:v>12.975</c:v>
                </c:pt>
                <c:pt idx="19">
                  <c:v>12.28</c:v>
                </c:pt>
                <c:pt idx="20">
                  <c:v>11.45</c:v>
                </c:pt>
                <c:pt idx="21">
                  <c:v>10.64</c:v>
                </c:pt>
                <c:pt idx="22">
                  <c:v>9.84</c:v>
                </c:pt>
                <c:pt idx="23">
                  <c:v>9.6</c:v>
                </c:pt>
                <c:pt idx="24">
                  <c:v>8.91429</c:v>
                </c:pt>
                <c:pt idx="25">
                  <c:v>8.94875</c:v>
                </c:pt>
                <c:pt idx="26">
                  <c:v>9.04</c:v>
                </c:pt>
                <c:pt idx="27">
                  <c:v>8.57</c:v>
                </c:pt>
                <c:pt idx="28">
                  <c:v>7.48</c:v>
                </c:pt>
                <c:pt idx="29">
                  <c:v>7.4</c:v>
                </c:pt>
              </c:numCache>
            </c:numRef>
          </c:xVal>
          <c:yVal>
            <c:numRef>
              <c:f>'T stats clust7'!$M$3:$M$32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 stats clust7'!$C$1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clust7'!$C$2:$C$32</c:f>
              <c:numCache>
                <c:ptCount val="31"/>
                <c:pt idx="0">
                  <c:v>19.6</c:v>
                </c:pt>
                <c:pt idx="1">
                  <c:v>19.2</c:v>
                </c:pt>
                <c:pt idx="2">
                  <c:v>18.45</c:v>
                </c:pt>
                <c:pt idx="3">
                  <c:v>17.475</c:v>
                </c:pt>
                <c:pt idx="4">
                  <c:v>17.5667</c:v>
                </c:pt>
                <c:pt idx="5">
                  <c:v>16.525</c:v>
                </c:pt>
                <c:pt idx="6">
                  <c:v>16.1667</c:v>
                </c:pt>
                <c:pt idx="7">
                  <c:v>15.225</c:v>
                </c:pt>
                <c:pt idx="8">
                  <c:v>14.3</c:v>
                </c:pt>
                <c:pt idx="9">
                  <c:v>13.68</c:v>
                </c:pt>
                <c:pt idx="10">
                  <c:v>13.26</c:v>
                </c:pt>
                <c:pt idx="11">
                  <c:v>12.7</c:v>
                </c:pt>
                <c:pt idx="12">
                  <c:v>12.17</c:v>
                </c:pt>
                <c:pt idx="13">
                  <c:v>11.5889</c:v>
                </c:pt>
                <c:pt idx="14">
                  <c:v>11</c:v>
                </c:pt>
                <c:pt idx="15">
                  <c:v>10.28</c:v>
                </c:pt>
                <c:pt idx="16">
                  <c:v>9.60833</c:v>
                </c:pt>
                <c:pt idx="17">
                  <c:v>9.225</c:v>
                </c:pt>
                <c:pt idx="18">
                  <c:v>8.48333</c:v>
                </c:pt>
                <c:pt idx="19">
                  <c:v>8</c:v>
                </c:pt>
                <c:pt idx="20">
                  <c:v>7.68571</c:v>
                </c:pt>
                <c:pt idx="21">
                  <c:v>8.64286</c:v>
                </c:pt>
                <c:pt idx="22">
                  <c:v>9.475</c:v>
                </c:pt>
                <c:pt idx="23">
                  <c:v>8.675</c:v>
                </c:pt>
                <c:pt idx="24">
                  <c:v>8.28</c:v>
                </c:pt>
                <c:pt idx="25">
                  <c:v>8.05</c:v>
                </c:pt>
                <c:pt idx="26">
                  <c:v>7.7875</c:v>
                </c:pt>
                <c:pt idx="27">
                  <c:v>6.85</c:v>
                </c:pt>
                <c:pt idx="28">
                  <c:v>6.06</c:v>
                </c:pt>
                <c:pt idx="29">
                  <c:v>5</c:v>
                </c:pt>
                <c:pt idx="30">
                  <c:v>4.5</c:v>
                </c:pt>
              </c:numCache>
            </c:numRef>
          </c:xVal>
          <c:yVal>
            <c:numRef>
              <c:f>'T stats clust7'!$M$2:$M$32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 stats clust7'!$D$1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clust7'!$D$2:$D$32</c:f>
              <c:numCache>
                <c:ptCount val="31"/>
                <c:pt idx="0">
                  <c:v>20.325</c:v>
                </c:pt>
                <c:pt idx="1">
                  <c:v>31.975</c:v>
                </c:pt>
                <c:pt idx="2">
                  <c:v>22.35</c:v>
                </c:pt>
                <c:pt idx="3">
                  <c:v>25.1</c:v>
                </c:pt>
                <c:pt idx="4">
                  <c:v>25.2</c:v>
                </c:pt>
                <c:pt idx="5">
                  <c:v>25.25</c:v>
                </c:pt>
                <c:pt idx="6">
                  <c:v>24.5</c:v>
                </c:pt>
                <c:pt idx="7">
                  <c:v>23.75</c:v>
                </c:pt>
                <c:pt idx="8">
                  <c:v>22.75</c:v>
                </c:pt>
                <c:pt idx="9">
                  <c:v>21.9</c:v>
                </c:pt>
                <c:pt idx="10">
                  <c:v>21.05</c:v>
                </c:pt>
                <c:pt idx="11">
                  <c:v>20.25</c:v>
                </c:pt>
                <c:pt idx="12">
                  <c:v>19.25</c:v>
                </c:pt>
                <c:pt idx="13">
                  <c:v>18.4</c:v>
                </c:pt>
                <c:pt idx="14">
                  <c:v>17.15</c:v>
                </c:pt>
                <c:pt idx="15">
                  <c:v>16.9308</c:v>
                </c:pt>
                <c:pt idx="16">
                  <c:v>16.7667</c:v>
                </c:pt>
                <c:pt idx="17">
                  <c:v>15.95</c:v>
                </c:pt>
                <c:pt idx="18">
                  <c:v>15.6</c:v>
                </c:pt>
                <c:pt idx="19">
                  <c:v>15.3333</c:v>
                </c:pt>
                <c:pt idx="20">
                  <c:v>14.8</c:v>
                </c:pt>
                <c:pt idx="21">
                  <c:v>14.5333</c:v>
                </c:pt>
                <c:pt idx="22">
                  <c:v>14.15</c:v>
                </c:pt>
                <c:pt idx="23">
                  <c:v>13.8</c:v>
                </c:pt>
                <c:pt idx="24">
                  <c:v>12.8</c:v>
                </c:pt>
                <c:pt idx="25">
                  <c:v>10.08</c:v>
                </c:pt>
                <c:pt idx="26">
                  <c:v>9.45714</c:v>
                </c:pt>
                <c:pt idx="27">
                  <c:v>9.18</c:v>
                </c:pt>
                <c:pt idx="28">
                  <c:v>8.9</c:v>
                </c:pt>
                <c:pt idx="29">
                  <c:v>8.31</c:v>
                </c:pt>
                <c:pt idx="30">
                  <c:v>7.83846</c:v>
                </c:pt>
              </c:numCache>
            </c:numRef>
          </c:xVal>
          <c:yVal>
            <c:numRef>
              <c:f>'T stats clust7'!$M$2:$M$32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16978748"/>
        <c:axId val="18591005"/>
      </c:scatterChart>
      <c:valAx>
        <c:axId val="1697874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591005"/>
        <c:crosses val="autoZero"/>
        <c:crossBetween val="midCat"/>
        <c:dispUnits/>
      </c:valAx>
      <c:valAx>
        <c:axId val="18591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787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Temperature median profile for </a:t>
            </a: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morning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flights 1997 - 2003
Cluster 8
(4 spirals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87"/>
          <c:w val="0.838"/>
          <c:h val="0.7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'T stats clust8'!$A$1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x"/>
            <c:errBarType val="both"/>
            <c:errValType val="cust"/>
            <c:plus>
              <c:numLit>
                <c:ptCount val="30"/>
                <c:pt idx="0">
                  <c:v>0.6042000000000023</c:v>
                </c:pt>
                <c:pt idx="1">
                  <c:v>1.3000000000000007</c:v>
                </c:pt>
                <c:pt idx="2">
                  <c:v>1.4083000000000006</c:v>
                </c:pt>
                <c:pt idx="3">
                  <c:v>0.46000000000000085</c:v>
                </c:pt>
                <c:pt idx="4">
                  <c:v>0.42499999999999716</c:v>
                </c:pt>
                <c:pt idx="5">
                  <c:v>0.33500000000000085</c:v>
                </c:pt>
                <c:pt idx="6">
                  <c:v>0.18170000000000286</c:v>
                </c:pt>
                <c:pt idx="7">
                  <c:v>0.31700000000000017</c:v>
                </c:pt>
                <c:pt idx="8">
                  <c:v>0.3083999999999989</c:v>
                </c:pt>
                <c:pt idx="9">
                  <c:v>0.03750000000000142</c:v>
                </c:pt>
                <c:pt idx="10">
                  <c:v>0.28500000000000014</c:v>
                </c:pt>
                <c:pt idx="11">
                  <c:v>0.2829000000000015</c:v>
                </c:pt>
                <c:pt idx="12">
                  <c:v>0.4333999999999989</c:v>
                </c:pt>
                <c:pt idx="13">
                  <c:v>0.3249999999999993</c:v>
                </c:pt>
                <c:pt idx="14">
                  <c:v>0.8775000000000013</c:v>
                </c:pt>
                <c:pt idx="15">
                  <c:v>0.883300000000002</c:v>
                </c:pt>
                <c:pt idx="16">
                  <c:v>0.9772000000000034</c:v>
                </c:pt>
                <c:pt idx="17">
                  <c:v>1.0700000000000003</c:v>
                </c:pt>
                <c:pt idx="18">
                  <c:v>1.131499999999999</c:v>
                </c:pt>
                <c:pt idx="19">
                  <c:v>1.0910999999999973</c:v>
                </c:pt>
                <c:pt idx="20">
                  <c:v>0.6733999999999973</c:v>
                </c:pt>
                <c:pt idx="21">
                  <c:v>0.6193999999999988</c:v>
                </c:pt>
                <c:pt idx="22">
                  <c:v>0.8288000000000011</c:v>
                </c:pt>
                <c:pt idx="23">
                  <c:v>1.1167000000000016</c:v>
                </c:pt>
                <c:pt idx="24">
                  <c:v>0.878499999999999</c:v>
                </c:pt>
                <c:pt idx="25">
                  <c:v>0.8915999999999986</c:v>
                </c:pt>
                <c:pt idx="26">
                  <c:v>0.5665999999999993</c:v>
                </c:pt>
                <c:pt idx="27">
                  <c:v>0.5617000000000001</c:v>
                </c:pt>
                <c:pt idx="28">
                  <c:v>0.75</c:v>
                </c:pt>
                <c:pt idx="29">
                  <c:v>0</c:v>
                </c:pt>
              </c:numLit>
            </c:plus>
            <c:minus>
              <c:numLit>
                <c:ptCount val="30"/>
                <c:pt idx="0">
                  <c:v>1.8332999999999977</c:v>
                </c:pt>
                <c:pt idx="1">
                  <c:v>2</c:v>
                </c:pt>
                <c:pt idx="2">
                  <c:v>1.5999999999999979</c:v>
                </c:pt>
                <c:pt idx="3">
                  <c:v>1</c:v>
                </c:pt>
                <c:pt idx="4">
                  <c:v>0.48820000000000263</c:v>
                </c:pt>
                <c:pt idx="5">
                  <c:v>0.36659999999999826</c:v>
                </c:pt>
                <c:pt idx="6">
                  <c:v>0.5020999999999987</c:v>
                </c:pt>
                <c:pt idx="7">
                  <c:v>0.31489999999999796</c:v>
                </c:pt>
                <c:pt idx="8">
                  <c:v>0.3163000000000018</c:v>
                </c:pt>
                <c:pt idx="9">
                  <c:v>0.39720000000000155</c:v>
                </c:pt>
                <c:pt idx="10">
                  <c:v>0.6099999999999994</c:v>
                </c:pt>
                <c:pt idx="11">
                  <c:v>0.5233999999999988</c:v>
                </c:pt>
                <c:pt idx="12">
                  <c:v>0.2666000000000004</c:v>
                </c:pt>
                <c:pt idx="13">
                  <c:v>0.10350000000000037</c:v>
                </c:pt>
                <c:pt idx="14">
                  <c:v>0.2749999999999986</c:v>
                </c:pt>
                <c:pt idx="15">
                  <c:v>0.3603999999999985</c:v>
                </c:pt>
                <c:pt idx="16">
                  <c:v>0.49129999999999896</c:v>
                </c:pt>
                <c:pt idx="17">
                  <c:v>0.5944000000000003</c:v>
                </c:pt>
                <c:pt idx="18">
                  <c:v>0.6013999999999982</c:v>
                </c:pt>
                <c:pt idx="19">
                  <c:v>0.5682000000000009</c:v>
                </c:pt>
                <c:pt idx="20">
                  <c:v>0.6733000000000011</c:v>
                </c:pt>
                <c:pt idx="21">
                  <c:v>0.6195000000000022</c:v>
                </c:pt>
                <c:pt idx="22">
                  <c:v>0.8286999999999978</c:v>
                </c:pt>
                <c:pt idx="23">
                  <c:v>1.1165999999999983</c:v>
                </c:pt>
                <c:pt idx="24">
                  <c:v>0.8786000000000005</c:v>
                </c:pt>
                <c:pt idx="25">
                  <c:v>0.8917000000000002</c:v>
                </c:pt>
                <c:pt idx="26">
                  <c:v>0.5667000000000009</c:v>
                </c:pt>
                <c:pt idx="27">
                  <c:v>0.5615999999999985</c:v>
                </c:pt>
                <c:pt idx="28">
                  <c:v>0.75</c:v>
                </c:pt>
                <c:pt idx="29">
                  <c:v>0</c:v>
                </c:pt>
              </c:numLit>
            </c:minus>
            <c:noEndCap val="0"/>
          </c:errBars>
          <c:xVal>
            <c:numRef>
              <c:f>'T stats clust8'!$A$3:$A$32</c:f>
              <c:numCache>
                <c:ptCount val="30"/>
                <c:pt idx="0">
                  <c:v>31.4667</c:v>
                </c:pt>
                <c:pt idx="1">
                  <c:v>29.9833</c:v>
                </c:pt>
                <c:pt idx="2">
                  <c:v>29.15</c:v>
                </c:pt>
                <c:pt idx="3">
                  <c:v>29.24</c:v>
                </c:pt>
                <c:pt idx="4">
                  <c:v>28.6715</c:v>
                </c:pt>
                <c:pt idx="5">
                  <c:v>28.115</c:v>
                </c:pt>
                <c:pt idx="6">
                  <c:v>27.4305</c:v>
                </c:pt>
                <c:pt idx="7">
                  <c:v>26.3937</c:v>
                </c:pt>
                <c:pt idx="8">
                  <c:v>25.7113</c:v>
                </c:pt>
                <c:pt idx="9">
                  <c:v>25.125</c:v>
                </c:pt>
                <c:pt idx="10">
                  <c:v>24.615</c:v>
                </c:pt>
                <c:pt idx="11">
                  <c:v>23.8905</c:v>
                </c:pt>
                <c:pt idx="12">
                  <c:v>23.1583</c:v>
                </c:pt>
                <c:pt idx="13">
                  <c:v>22.575</c:v>
                </c:pt>
                <c:pt idx="14">
                  <c:v>22</c:v>
                </c:pt>
                <c:pt idx="15">
                  <c:v>21.2167</c:v>
                </c:pt>
                <c:pt idx="16">
                  <c:v>20.4657</c:v>
                </c:pt>
                <c:pt idx="17">
                  <c:v>19.94</c:v>
                </c:pt>
                <c:pt idx="18">
                  <c:v>19.27</c:v>
                </c:pt>
                <c:pt idx="19">
                  <c:v>18.8196</c:v>
                </c:pt>
                <c:pt idx="20">
                  <c:v>19.2066</c:v>
                </c:pt>
                <c:pt idx="21">
                  <c:v>18.3306</c:v>
                </c:pt>
                <c:pt idx="22">
                  <c:v>17.6912</c:v>
                </c:pt>
                <c:pt idx="23">
                  <c:v>17.1666</c:v>
                </c:pt>
                <c:pt idx="24">
                  <c:v>16.5072</c:v>
                </c:pt>
                <c:pt idx="25">
                  <c:v>15.7584</c:v>
                </c:pt>
                <c:pt idx="26">
                  <c:v>15.0667</c:v>
                </c:pt>
                <c:pt idx="27">
                  <c:v>14.3783</c:v>
                </c:pt>
                <c:pt idx="28">
                  <c:v>13.75</c:v>
                </c:pt>
                <c:pt idx="29">
                  <c:v>14.2625</c:v>
                </c:pt>
              </c:numCache>
            </c:numRef>
          </c:xVal>
          <c:yVal>
            <c:numRef>
              <c:f>'T stats clust8'!$M$3:$M$32</c:f>
              <c:numCach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'T stats clust8'!$C$1</c:f>
              <c:strCache>
                <c:ptCount val="1"/>
                <c:pt idx="0">
                  <c:v>q10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clust8'!$C$2:$C$32</c:f>
              <c:numCache>
                <c:ptCount val="31"/>
                <c:pt idx="1">
                  <c:v>27.8</c:v>
                </c:pt>
                <c:pt idx="2">
                  <c:v>27.0667</c:v>
                </c:pt>
                <c:pt idx="3">
                  <c:v>27.25</c:v>
                </c:pt>
                <c:pt idx="4">
                  <c:v>27.7</c:v>
                </c:pt>
                <c:pt idx="5">
                  <c:v>27.7667</c:v>
                </c:pt>
                <c:pt idx="6">
                  <c:v>27.5167</c:v>
                </c:pt>
                <c:pt idx="7">
                  <c:v>26.54</c:v>
                </c:pt>
                <c:pt idx="8">
                  <c:v>25.92</c:v>
                </c:pt>
                <c:pt idx="9">
                  <c:v>25.24</c:v>
                </c:pt>
                <c:pt idx="10">
                  <c:v>24.3556</c:v>
                </c:pt>
                <c:pt idx="11">
                  <c:v>23.6</c:v>
                </c:pt>
                <c:pt idx="12">
                  <c:v>23.12</c:v>
                </c:pt>
                <c:pt idx="13">
                  <c:v>22.6667</c:v>
                </c:pt>
                <c:pt idx="14">
                  <c:v>22.4429</c:v>
                </c:pt>
                <c:pt idx="15">
                  <c:v>21.525</c:v>
                </c:pt>
                <c:pt idx="16">
                  <c:v>20.5125</c:v>
                </c:pt>
                <c:pt idx="17">
                  <c:v>19.6889</c:v>
                </c:pt>
                <c:pt idx="18">
                  <c:v>18.9111</c:v>
                </c:pt>
                <c:pt idx="19">
                  <c:v>18.1571</c:v>
                </c:pt>
                <c:pt idx="20">
                  <c:v>17.81</c:v>
                </c:pt>
                <c:pt idx="21">
                  <c:v>18.5333</c:v>
                </c:pt>
                <c:pt idx="22">
                  <c:v>17.7111</c:v>
                </c:pt>
                <c:pt idx="23">
                  <c:v>16.8625</c:v>
                </c:pt>
                <c:pt idx="24">
                  <c:v>16.05</c:v>
                </c:pt>
                <c:pt idx="25">
                  <c:v>15.6286</c:v>
                </c:pt>
                <c:pt idx="26">
                  <c:v>14.8667</c:v>
                </c:pt>
                <c:pt idx="27">
                  <c:v>14.5</c:v>
                </c:pt>
                <c:pt idx="28">
                  <c:v>13.8167</c:v>
                </c:pt>
                <c:pt idx="29">
                  <c:v>13</c:v>
                </c:pt>
                <c:pt idx="30">
                  <c:v>14.2625</c:v>
                </c:pt>
              </c:numCache>
            </c:numRef>
          </c:xVal>
          <c:yVal>
            <c:numRef>
              <c:f>'T stats clust8'!$M$2:$M$32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'T stats clust8'!$D$1</c:f>
              <c:strCache>
                <c:ptCount val="1"/>
                <c:pt idx="0">
                  <c:v>q90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'T stats clust8'!$D$2:$D$32</c:f>
              <c:numCache>
                <c:ptCount val="31"/>
                <c:pt idx="1">
                  <c:v>32.675</c:v>
                </c:pt>
                <c:pt idx="2">
                  <c:v>31.5</c:v>
                </c:pt>
                <c:pt idx="3">
                  <c:v>30.6667</c:v>
                </c:pt>
                <c:pt idx="4">
                  <c:v>29.7</c:v>
                </c:pt>
                <c:pt idx="5">
                  <c:v>29.45</c:v>
                </c:pt>
                <c:pt idx="6">
                  <c:v>28.65</c:v>
                </c:pt>
                <c:pt idx="7">
                  <c:v>27.68</c:v>
                </c:pt>
                <c:pt idx="8">
                  <c:v>26.8714</c:v>
                </c:pt>
                <c:pt idx="9">
                  <c:v>26.1667</c:v>
                </c:pt>
                <c:pt idx="10">
                  <c:v>25.175</c:v>
                </c:pt>
                <c:pt idx="11">
                  <c:v>24.98</c:v>
                </c:pt>
                <c:pt idx="12">
                  <c:v>24.18</c:v>
                </c:pt>
                <c:pt idx="13">
                  <c:v>23.9833</c:v>
                </c:pt>
                <c:pt idx="14">
                  <c:v>23.15</c:v>
                </c:pt>
                <c:pt idx="15">
                  <c:v>23.68</c:v>
                </c:pt>
                <c:pt idx="16">
                  <c:v>22.9667</c:v>
                </c:pt>
                <c:pt idx="17">
                  <c:v>22.2143</c:v>
                </c:pt>
                <c:pt idx="18">
                  <c:v>21.92</c:v>
                </c:pt>
                <c:pt idx="19">
                  <c:v>21.4429</c:v>
                </c:pt>
                <c:pt idx="20">
                  <c:v>20.875</c:v>
                </c:pt>
                <c:pt idx="21">
                  <c:v>19.88</c:v>
                </c:pt>
                <c:pt idx="22">
                  <c:v>18.95</c:v>
                </c:pt>
                <c:pt idx="23">
                  <c:v>18.52</c:v>
                </c:pt>
                <c:pt idx="24">
                  <c:v>18.2833</c:v>
                </c:pt>
                <c:pt idx="25">
                  <c:v>17.3857</c:v>
                </c:pt>
                <c:pt idx="26">
                  <c:v>16.65</c:v>
                </c:pt>
                <c:pt idx="27">
                  <c:v>15.6333</c:v>
                </c:pt>
                <c:pt idx="28">
                  <c:v>14.94</c:v>
                </c:pt>
                <c:pt idx="29">
                  <c:v>14.5</c:v>
                </c:pt>
                <c:pt idx="30">
                  <c:v>14.2625</c:v>
                </c:pt>
              </c:numCache>
            </c:numRef>
          </c:xVal>
          <c:yVal>
            <c:numRef>
              <c:f>'T stats clust8'!$M$2:$M$32</c:f>
              <c:numCache>
                <c:ptCount val="31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</c:numCache>
            </c:numRef>
          </c:yVal>
          <c:smooth val="0"/>
        </c:ser>
        <c:axId val="33101318"/>
        <c:axId val="29476407"/>
      </c:scatterChart>
      <c:valAx>
        <c:axId val="3310131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C) 
(25th and 75th percentile error bars)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476407"/>
        <c:crosses val="autoZero"/>
        <c:crossBetween val="midCat"/>
        <c:dispUnits/>
      </c:valAx>
      <c:valAx>
        <c:axId val="294764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derived altitude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013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"/>
          <c:y val="0.4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8</xdr:row>
      <xdr:rowOff>76200</xdr:rowOff>
    </xdr:from>
    <xdr:to>
      <xdr:col>10</xdr:col>
      <xdr:colOff>161925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971550" y="1695450"/>
        <a:ext cx="52863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B1">
      <selection activeCell="K1" sqref="K1:R16384"/>
    </sheetView>
  </sheetViews>
  <sheetFormatPr defaultColWidth="9.140625" defaultRowHeight="12.75"/>
  <sheetData>
    <row r="1" spans="1:9" s="1" customFormat="1" ht="38.25">
      <c r="A1" s="1" t="s">
        <v>12</v>
      </c>
      <c r="B1" s="1" t="s">
        <v>13</v>
      </c>
      <c r="C1" s="1" t="s">
        <v>20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  <c r="I1" s="1" t="s">
        <v>19</v>
      </c>
    </row>
    <row r="2" spans="1:9" ht="12.75">
      <c r="A2">
        <v>100</v>
      </c>
      <c r="B2">
        <v>28.28</v>
      </c>
      <c r="C2">
        <v>28.4633</v>
      </c>
      <c r="D2">
        <v>28</v>
      </c>
      <c r="E2">
        <v>30.375</v>
      </c>
      <c r="F2">
        <v>29.95</v>
      </c>
      <c r="G2">
        <v>26.29</v>
      </c>
      <c r="H2">
        <v>20.4667</v>
      </c>
      <c r="I2">
        <v>31.4667</v>
      </c>
    </row>
    <row r="3" spans="1:9" ht="12.75">
      <c r="A3">
        <v>200</v>
      </c>
      <c r="B3">
        <v>27.5</v>
      </c>
      <c r="C3">
        <v>27.54</v>
      </c>
      <c r="D3">
        <v>27.4</v>
      </c>
      <c r="E3">
        <v>27.725</v>
      </c>
      <c r="F3">
        <v>28.8714</v>
      </c>
      <c r="G3">
        <v>26.6</v>
      </c>
      <c r="H3">
        <v>20.75</v>
      </c>
      <c r="I3">
        <v>29.9833</v>
      </c>
    </row>
    <row r="4" spans="1:9" ht="12.75">
      <c r="A4">
        <v>300</v>
      </c>
      <c r="B4">
        <v>26.7</v>
      </c>
      <c r="C4">
        <v>26.5882</v>
      </c>
      <c r="D4">
        <v>26.5333</v>
      </c>
      <c r="E4">
        <v>26.6857</v>
      </c>
      <c r="F4">
        <v>27.7584</v>
      </c>
      <c r="G4">
        <v>25.2275</v>
      </c>
      <c r="H4">
        <v>22.0333</v>
      </c>
      <c r="I4">
        <v>29.15</v>
      </c>
    </row>
    <row r="5" spans="1:9" ht="12.75">
      <c r="A5">
        <v>400</v>
      </c>
      <c r="B5">
        <v>26.1455</v>
      </c>
      <c r="C5">
        <v>26.4</v>
      </c>
      <c r="D5">
        <v>25.75</v>
      </c>
      <c r="E5">
        <v>25.4</v>
      </c>
      <c r="F5">
        <v>27.3937</v>
      </c>
      <c r="G5">
        <v>24.4167</v>
      </c>
      <c r="H5">
        <v>21.05</v>
      </c>
      <c r="I5">
        <v>29.24</v>
      </c>
    </row>
    <row r="6" spans="1:9" ht="12.75">
      <c r="A6">
        <v>500</v>
      </c>
      <c r="B6">
        <v>25.95</v>
      </c>
      <c r="C6">
        <v>25.5</v>
      </c>
      <c r="D6">
        <v>25.7723</v>
      </c>
      <c r="E6">
        <v>25.2444</v>
      </c>
      <c r="F6">
        <v>27.18</v>
      </c>
      <c r="G6">
        <v>23.5556</v>
      </c>
      <c r="H6">
        <v>20.2667</v>
      </c>
      <c r="I6">
        <v>28.6715</v>
      </c>
    </row>
    <row r="7" spans="1:9" ht="12.75">
      <c r="A7">
        <v>600</v>
      </c>
      <c r="B7">
        <v>25.54</v>
      </c>
      <c r="C7">
        <v>24.7046</v>
      </c>
      <c r="D7">
        <v>25.4688</v>
      </c>
      <c r="E7">
        <v>25.575</v>
      </c>
      <c r="F7">
        <v>26.65</v>
      </c>
      <c r="G7">
        <v>22.825</v>
      </c>
      <c r="H7">
        <v>19.68</v>
      </c>
      <c r="I7">
        <v>28.115</v>
      </c>
    </row>
    <row r="8" spans="1:9" ht="12.75">
      <c r="A8">
        <v>700</v>
      </c>
      <c r="B8">
        <v>24.86</v>
      </c>
      <c r="C8">
        <v>24.47</v>
      </c>
      <c r="D8">
        <v>24.7833</v>
      </c>
      <c r="E8">
        <v>24.7698</v>
      </c>
      <c r="F8">
        <v>25.9322</v>
      </c>
      <c r="G8">
        <v>23.025</v>
      </c>
      <c r="H8">
        <v>18.9012</v>
      </c>
      <c r="I8">
        <v>27.4305</v>
      </c>
    </row>
    <row r="9" spans="1:9" ht="12.75">
      <c r="A9">
        <v>800</v>
      </c>
      <c r="B9">
        <v>24.1857</v>
      </c>
      <c r="C9">
        <v>24.0655</v>
      </c>
      <c r="D9">
        <v>24.05</v>
      </c>
      <c r="E9">
        <v>23.9</v>
      </c>
      <c r="F9">
        <v>25.1917</v>
      </c>
      <c r="G9">
        <v>22.625</v>
      </c>
      <c r="H9">
        <v>18.25</v>
      </c>
      <c r="I9">
        <v>26.3937</v>
      </c>
    </row>
    <row r="10" spans="1:9" ht="12.75">
      <c r="A10">
        <v>900</v>
      </c>
      <c r="B10">
        <v>23.3778</v>
      </c>
      <c r="C10">
        <v>23.3885</v>
      </c>
      <c r="D10">
        <v>23.6413</v>
      </c>
      <c r="E10">
        <v>23.2667</v>
      </c>
      <c r="F10">
        <v>24.3143</v>
      </c>
      <c r="G10">
        <v>22.1333</v>
      </c>
      <c r="H10">
        <v>18.0111</v>
      </c>
      <c r="I10">
        <v>25.7113</v>
      </c>
    </row>
    <row r="11" spans="1:9" ht="12.75">
      <c r="A11">
        <v>1000</v>
      </c>
      <c r="B11">
        <v>22.8</v>
      </c>
      <c r="C11">
        <v>22.5917</v>
      </c>
      <c r="D11">
        <v>22.82</v>
      </c>
      <c r="E11">
        <v>22.45</v>
      </c>
      <c r="F11">
        <v>23.3514</v>
      </c>
      <c r="G11">
        <v>20.85</v>
      </c>
      <c r="H11">
        <v>17.5322</v>
      </c>
      <c r="I11">
        <v>25.125</v>
      </c>
    </row>
    <row r="12" spans="1:9" ht="12.75">
      <c r="A12">
        <v>1100</v>
      </c>
      <c r="B12">
        <v>21.88</v>
      </c>
      <c r="C12">
        <v>22.0479</v>
      </c>
      <c r="D12">
        <v>22.135</v>
      </c>
      <c r="E12">
        <v>21.825</v>
      </c>
      <c r="F12">
        <v>22.7571</v>
      </c>
      <c r="G12">
        <v>20</v>
      </c>
      <c r="H12">
        <v>16.935</v>
      </c>
      <c r="I12">
        <v>24.615</v>
      </c>
    </row>
    <row r="13" spans="1:9" ht="12.75">
      <c r="A13">
        <v>1200</v>
      </c>
      <c r="B13">
        <v>21.1</v>
      </c>
      <c r="C13">
        <v>21.4867</v>
      </c>
      <c r="D13">
        <v>21.5229</v>
      </c>
      <c r="E13">
        <v>20.96</v>
      </c>
      <c r="F13">
        <v>22.2369</v>
      </c>
      <c r="G13">
        <v>19.68</v>
      </c>
      <c r="H13">
        <v>16.7434</v>
      </c>
      <c r="I13">
        <v>23.8905</v>
      </c>
    </row>
    <row r="14" spans="1:9" ht="12.75">
      <c r="A14">
        <v>1300</v>
      </c>
      <c r="B14">
        <v>20.7</v>
      </c>
      <c r="C14">
        <v>20.78</v>
      </c>
      <c r="D14">
        <v>20.83</v>
      </c>
      <c r="E14">
        <v>20.31</v>
      </c>
      <c r="F14">
        <v>21.2112</v>
      </c>
      <c r="G14">
        <v>18.84</v>
      </c>
      <c r="H14">
        <v>16.115</v>
      </c>
      <c r="I14">
        <v>23.1583</v>
      </c>
    </row>
    <row r="15" spans="1:9" ht="12.75">
      <c r="A15">
        <v>1400</v>
      </c>
      <c r="B15">
        <v>20</v>
      </c>
      <c r="C15">
        <v>19.8917</v>
      </c>
      <c r="D15">
        <v>20.0815</v>
      </c>
      <c r="E15">
        <v>19.57</v>
      </c>
      <c r="F15">
        <v>20.6714</v>
      </c>
      <c r="G15">
        <v>17.9667</v>
      </c>
      <c r="H15">
        <v>15.85</v>
      </c>
      <c r="I15">
        <v>22.575</v>
      </c>
    </row>
    <row r="16" spans="1:9" ht="12.75">
      <c r="A16">
        <v>1500</v>
      </c>
      <c r="B16">
        <v>19.3</v>
      </c>
      <c r="C16">
        <v>19.3285</v>
      </c>
      <c r="D16">
        <v>19.3286</v>
      </c>
      <c r="E16">
        <v>18.9958</v>
      </c>
      <c r="F16">
        <v>19.9</v>
      </c>
      <c r="G16">
        <v>17.54</v>
      </c>
      <c r="H16">
        <v>15.3833</v>
      </c>
      <c r="I16">
        <v>22</v>
      </c>
    </row>
    <row r="17" spans="1:9" ht="12.75">
      <c r="A17">
        <v>1600</v>
      </c>
      <c r="B17">
        <v>18.48</v>
      </c>
      <c r="C17">
        <v>18.6817</v>
      </c>
      <c r="D17">
        <v>18.56</v>
      </c>
      <c r="E17">
        <v>18.4667</v>
      </c>
      <c r="F17">
        <v>19.04</v>
      </c>
      <c r="G17">
        <v>17.0333</v>
      </c>
      <c r="H17">
        <v>14.64</v>
      </c>
      <c r="I17">
        <v>21.2167</v>
      </c>
    </row>
    <row r="18" spans="1:9" ht="12.75">
      <c r="A18">
        <v>1700</v>
      </c>
      <c r="B18">
        <v>17.9</v>
      </c>
      <c r="C18">
        <v>18.15</v>
      </c>
      <c r="D18">
        <v>17.8857</v>
      </c>
      <c r="E18">
        <v>18.3583</v>
      </c>
      <c r="F18">
        <v>18.1</v>
      </c>
      <c r="G18">
        <v>16.25</v>
      </c>
      <c r="H18">
        <v>14</v>
      </c>
      <c r="I18">
        <v>20.4657</v>
      </c>
    </row>
    <row r="19" spans="1:9" ht="12.75">
      <c r="A19">
        <v>1800</v>
      </c>
      <c r="B19">
        <v>17.6</v>
      </c>
      <c r="C19">
        <v>17.4818</v>
      </c>
      <c r="D19">
        <v>17.18</v>
      </c>
      <c r="E19">
        <v>18.04</v>
      </c>
      <c r="F19">
        <v>17.4857</v>
      </c>
      <c r="G19">
        <v>16.1833</v>
      </c>
      <c r="H19">
        <v>13.425</v>
      </c>
      <c r="I19">
        <v>19.94</v>
      </c>
    </row>
    <row r="20" spans="1:9" ht="12.75">
      <c r="A20">
        <v>1900</v>
      </c>
      <c r="B20">
        <v>17.375</v>
      </c>
      <c r="C20">
        <v>16.84</v>
      </c>
      <c r="D20">
        <v>16.3928</v>
      </c>
      <c r="E20">
        <v>17.7917</v>
      </c>
      <c r="F20">
        <v>16.675</v>
      </c>
      <c r="G20">
        <v>15.825</v>
      </c>
      <c r="H20">
        <v>12.975</v>
      </c>
      <c r="I20">
        <v>19.27</v>
      </c>
    </row>
    <row r="21" spans="1:9" ht="12.75">
      <c r="A21">
        <v>2000</v>
      </c>
      <c r="B21">
        <v>16.8667</v>
      </c>
      <c r="C21">
        <v>16.28</v>
      </c>
      <c r="D21">
        <v>15.75</v>
      </c>
      <c r="E21">
        <v>17.28</v>
      </c>
      <c r="F21">
        <v>16</v>
      </c>
      <c r="G21">
        <v>15.48</v>
      </c>
      <c r="H21">
        <v>12.28</v>
      </c>
      <c r="I21">
        <v>18.8196</v>
      </c>
    </row>
    <row r="22" spans="1:9" ht="12.75">
      <c r="A22">
        <v>2100</v>
      </c>
      <c r="B22">
        <v>16.48</v>
      </c>
      <c r="C22">
        <v>15.5857</v>
      </c>
      <c r="D22">
        <v>15.025</v>
      </c>
      <c r="E22">
        <v>16.14</v>
      </c>
      <c r="F22">
        <v>15.1685</v>
      </c>
      <c r="G22">
        <v>15.36</v>
      </c>
      <c r="H22">
        <v>11.45</v>
      </c>
      <c r="I22">
        <v>19.2066</v>
      </c>
    </row>
    <row r="23" spans="1:9" ht="12.75">
      <c r="A23">
        <v>2200</v>
      </c>
      <c r="B23">
        <v>16.02</v>
      </c>
      <c r="C23">
        <v>15.8</v>
      </c>
      <c r="D23">
        <v>14.66</v>
      </c>
      <c r="E23">
        <v>16.36</v>
      </c>
      <c r="F23">
        <v>14.5667</v>
      </c>
      <c r="G23">
        <v>15.275</v>
      </c>
      <c r="H23">
        <v>10.64</v>
      </c>
      <c r="I23">
        <v>18.3306</v>
      </c>
    </row>
    <row r="24" spans="1:9" ht="12.75">
      <c r="A24">
        <v>2300</v>
      </c>
      <c r="B24">
        <v>15.2857</v>
      </c>
      <c r="C24">
        <v>14.7667</v>
      </c>
      <c r="D24">
        <v>14.375</v>
      </c>
      <c r="E24">
        <v>15.8333</v>
      </c>
      <c r="F24">
        <v>13.63</v>
      </c>
      <c r="G24">
        <v>14.8429</v>
      </c>
      <c r="H24">
        <v>9.84</v>
      </c>
      <c r="I24">
        <v>17.6912</v>
      </c>
    </row>
    <row r="25" spans="1:9" ht="12.75">
      <c r="A25">
        <v>2400</v>
      </c>
      <c r="B25">
        <v>15.09</v>
      </c>
      <c r="C25">
        <v>14.0714</v>
      </c>
      <c r="D25">
        <v>13.7571</v>
      </c>
      <c r="E25">
        <v>15.3202</v>
      </c>
      <c r="F25">
        <v>13.1784</v>
      </c>
      <c r="G25">
        <v>14.32</v>
      </c>
      <c r="H25">
        <v>9.6</v>
      </c>
      <c r="I25">
        <v>17.1666</v>
      </c>
    </row>
    <row r="26" spans="1:9" ht="12.75">
      <c r="A26">
        <v>2500</v>
      </c>
      <c r="B26">
        <v>14.695</v>
      </c>
      <c r="C26">
        <v>13.1708</v>
      </c>
      <c r="D26">
        <v>13.1615</v>
      </c>
      <c r="E26">
        <v>14.7667</v>
      </c>
      <c r="F26">
        <v>12.625</v>
      </c>
      <c r="G26">
        <v>13.82</v>
      </c>
      <c r="H26">
        <v>8.91429</v>
      </c>
      <c r="I26">
        <v>16.5072</v>
      </c>
    </row>
    <row r="27" spans="1:9" ht="12.75">
      <c r="A27">
        <v>2600</v>
      </c>
      <c r="B27">
        <v>14.255</v>
      </c>
      <c r="C27">
        <v>12.56</v>
      </c>
      <c r="D27">
        <v>12.2925</v>
      </c>
      <c r="E27">
        <v>14.33</v>
      </c>
      <c r="F27">
        <v>12.8</v>
      </c>
      <c r="G27">
        <v>13.425</v>
      </c>
      <c r="H27">
        <v>8.94875</v>
      </c>
      <c r="I27">
        <v>15.7584</v>
      </c>
    </row>
    <row r="28" spans="1:9" ht="12.75">
      <c r="A28">
        <v>2700</v>
      </c>
      <c r="B28">
        <v>13.9657</v>
      </c>
      <c r="C28">
        <v>12</v>
      </c>
      <c r="D28">
        <v>11.9792</v>
      </c>
      <c r="E28">
        <v>13.6375</v>
      </c>
      <c r="F28">
        <v>12.6084</v>
      </c>
      <c r="G28">
        <v>12.92</v>
      </c>
      <c r="H28">
        <v>9.04</v>
      </c>
      <c r="I28">
        <v>15.0667</v>
      </c>
    </row>
    <row r="29" spans="1:9" ht="12.75">
      <c r="A29">
        <v>2800</v>
      </c>
      <c r="B29">
        <v>13.39</v>
      </c>
      <c r="C29">
        <v>11.62</v>
      </c>
      <c r="D29">
        <v>12.42</v>
      </c>
      <c r="E29">
        <v>13.15</v>
      </c>
      <c r="F29">
        <v>13.5667</v>
      </c>
      <c r="G29">
        <v>12.5</v>
      </c>
      <c r="H29">
        <v>8.57</v>
      </c>
      <c r="I29">
        <v>14.3783</v>
      </c>
    </row>
    <row r="30" spans="1:9" ht="12.75">
      <c r="A30">
        <v>2900</v>
      </c>
      <c r="B30">
        <v>12.7571</v>
      </c>
      <c r="C30">
        <v>11.3738</v>
      </c>
      <c r="D30">
        <v>12.05</v>
      </c>
      <c r="E30">
        <v>12.5957</v>
      </c>
      <c r="F30">
        <v>12.88</v>
      </c>
      <c r="G30">
        <v>11.8571</v>
      </c>
      <c r="H30">
        <v>7.48</v>
      </c>
      <c r="I30">
        <v>13.75</v>
      </c>
    </row>
    <row r="31" spans="1:9" ht="12.75">
      <c r="A31">
        <v>3000</v>
      </c>
      <c r="B31">
        <v>12.2</v>
      </c>
      <c r="C31">
        <v>10.4529</v>
      </c>
      <c r="D31">
        <v>11.8148</v>
      </c>
      <c r="E31">
        <v>11.9211</v>
      </c>
      <c r="F31">
        <v>13.5091</v>
      </c>
      <c r="G31">
        <v>12.2647</v>
      </c>
      <c r="H31">
        <v>7.4</v>
      </c>
      <c r="I31">
        <v>14.2625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3" sqref="A3:A32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29</v>
      </c>
      <c r="B2">
        <v>28.86</v>
      </c>
      <c r="C2">
        <v>27.68</v>
      </c>
      <c r="D2">
        <v>29.9</v>
      </c>
      <c r="E2">
        <v>28.34</v>
      </c>
      <c r="F2">
        <v>29.45</v>
      </c>
      <c r="G2">
        <v>1.11656</v>
      </c>
      <c r="H2">
        <v>3</v>
      </c>
      <c r="I2">
        <v>27.68</v>
      </c>
      <c r="J2">
        <v>29.9</v>
      </c>
    </row>
    <row r="3" spans="1:13" ht="12.75">
      <c r="A3">
        <v>28.28</v>
      </c>
      <c r="B3">
        <v>28.2564</v>
      </c>
      <c r="C3">
        <v>26.5286</v>
      </c>
      <c r="D3">
        <v>31.28</v>
      </c>
      <c r="E3">
        <v>26.8125</v>
      </c>
      <c r="F3">
        <v>29.2</v>
      </c>
      <c r="G3">
        <v>1.95603</v>
      </c>
      <c r="H3">
        <v>16</v>
      </c>
      <c r="I3">
        <v>24.7333</v>
      </c>
      <c r="J3">
        <v>32.12</v>
      </c>
      <c r="K3">
        <f aca="true" t="shared" si="0" ref="K3:K32">A3-E3</f>
        <v>1.4675000000000011</v>
      </c>
      <c r="L3">
        <f aca="true" t="shared" si="1" ref="L3:L32">F3-A3</f>
        <v>0.9199999999999982</v>
      </c>
      <c r="M3">
        <v>100</v>
      </c>
    </row>
    <row r="4" spans="1:13" ht="12.75">
      <c r="A4">
        <v>27.5</v>
      </c>
      <c r="B4">
        <v>26.5872</v>
      </c>
      <c r="C4">
        <v>23.9333</v>
      </c>
      <c r="D4">
        <v>30.1</v>
      </c>
      <c r="E4">
        <v>24.9375</v>
      </c>
      <c r="F4">
        <v>28.6166</v>
      </c>
      <c r="G4">
        <v>3.36605</v>
      </c>
      <c r="H4">
        <v>28</v>
      </c>
      <c r="I4">
        <v>16.6</v>
      </c>
      <c r="J4">
        <v>30.6</v>
      </c>
      <c r="K4">
        <f t="shared" si="0"/>
        <v>2.5625</v>
      </c>
      <c r="L4">
        <f t="shared" si="1"/>
        <v>1.1165999999999983</v>
      </c>
      <c r="M4">
        <v>200</v>
      </c>
    </row>
    <row r="5" spans="1:13" ht="12.75">
      <c r="A5">
        <v>26.7</v>
      </c>
      <c r="B5">
        <v>26.0327</v>
      </c>
      <c r="C5">
        <v>23.2</v>
      </c>
      <c r="D5">
        <v>29.18</v>
      </c>
      <c r="E5">
        <v>24.1545</v>
      </c>
      <c r="F5">
        <v>27.8188</v>
      </c>
      <c r="G5">
        <v>2.55938</v>
      </c>
      <c r="H5">
        <v>37</v>
      </c>
      <c r="I5">
        <v>20.2</v>
      </c>
      <c r="J5">
        <v>29.925</v>
      </c>
      <c r="K5">
        <f t="shared" si="0"/>
        <v>2.5455000000000005</v>
      </c>
      <c r="L5">
        <f t="shared" si="1"/>
        <v>1.1188000000000002</v>
      </c>
      <c r="M5">
        <v>300</v>
      </c>
    </row>
    <row r="6" spans="1:13" ht="12.75">
      <c r="A6">
        <v>26.1455</v>
      </c>
      <c r="B6">
        <v>25.7517</v>
      </c>
      <c r="C6">
        <v>22.7667</v>
      </c>
      <c r="D6">
        <v>28.95</v>
      </c>
      <c r="E6">
        <v>23.7333</v>
      </c>
      <c r="F6">
        <v>27.6234</v>
      </c>
      <c r="G6">
        <v>2.58764</v>
      </c>
      <c r="H6">
        <v>40</v>
      </c>
      <c r="I6">
        <v>19.6667</v>
      </c>
      <c r="J6">
        <v>30.5</v>
      </c>
      <c r="K6">
        <f t="shared" si="0"/>
        <v>2.4121999999999986</v>
      </c>
      <c r="L6">
        <f t="shared" si="1"/>
        <v>1.4779000000000018</v>
      </c>
      <c r="M6">
        <v>400</v>
      </c>
    </row>
    <row r="7" spans="1:13" ht="12.75">
      <c r="A7">
        <v>25.95</v>
      </c>
      <c r="B7">
        <v>25.3183</v>
      </c>
      <c r="C7">
        <v>22.4</v>
      </c>
      <c r="D7">
        <v>28.55</v>
      </c>
      <c r="E7">
        <v>23.3834</v>
      </c>
      <c r="F7">
        <v>26.9584</v>
      </c>
      <c r="G7">
        <v>2.48841</v>
      </c>
      <c r="H7">
        <v>43</v>
      </c>
      <c r="I7">
        <v>19.05</v>
      </c>
      <c r="J7">
        <v>29.5</v>
      </c>
      <c r="K7">
        <f t="shared" si="0"/>
        <v>2.5665999999999976</v>
      </c>
      <c r="L7">
        <f t="shared" si="1"/>
        <v>1.0084000000000017</v>
      </c>
      <c r="M7">
        <v>500</v>
      </c>
    </row>
    <row r="8" spans="1:13" ht="12.75">
      <c r="A8">
        <v>25.54</v>
      </c>
      <c r="B8">
        <v>24.9134</v>
      </c>
      <c r="C8">
        <v>22.025</v>
      </c>
      <c r="D8">
        <v>27.42</v>
      </c>
      <c r="E8">
        <v>22.925</v>
      </c>
      <c r="F8">
        <v>26.6</v>
      </c>
      <c r="G8">
        <v>2.37811</v>
      </c>
      <c r="H8">
        <v>45</v>
      </c>
      <c r="I8">
        <v>18.73</v>
      </c>
      <c r="J8">
        <v>28.575</v>
      </c>
      <c r="K8">
        <f t="shared" si="0"/>
        <v>2.6149999999999984</v>
      </c>
      <c r="L8">
        <f t="shared" si="1"/>
        <v>1.0600000000000023</v>
      </c>
      <c r="M8">
        <v>600</v>
      </c>
    </row>
    <row r="9" spans="1:13" ht="12.75">
      <c r="A9">
        <v>24.86</v>
      </c>
      <c r="B9">
        <v>24.3857</v>
      </c>
      <c r="C9">
        <v>21.4937</v>
      </c>
      <c r="D9">
        <v>26.9333</v>
      </c>
      <c r="E9">
        <v>22.76</v>
      </c>
      <c r="F9">
        <v>26.225</v>
      </c>
      <c r="G9">
        <v>2.32904</v>
      </c>
      <c r="H9">
        <v>45</v>
      </c>
      <c r="I9">
        <v>18.02</v>
      </c>
      <c r="J9">
        <v>27.8333</v>
      </c>
      <c r="K9">
        <f t="shared" si="0"/>
        <v>2.099999999999998</v>
      </c>
      <c r="L9">
        <f t="shared" si="1"/>
        <v>1.365000000000002</v>
      </c>
      <c r="M9">
        <v>700</v>
      </c>
    </row>
    <row r="10" spans="1:13" ht="12.75">
      <c r="A10">
        <v>24.1857</v>
      </c>
      <c r="B10">
        <v>23.7446</v>
      </c>
      <c r="C10">
        <v>20.8</v>
      </c>
      <c r="D10">
        <v>26.12</v>
      </c>
      <c r="E10">
        <v>22.1143</v>
      </c>
      <c r="F10">
        <v>25.35</v>
      </c>
      <c r="G10">
        <v>2.22381</v>
      </c>
      <c r="H10">
        <v>45</v>
      </c>
      <c r="I10">
        <v>18.0583</v>
      </c>
      <c r="J10">
        <v>27.3</v>
      </c>
      <c r="K10">
        <f t="shared" si="0"/>
        <v>2.0714000000000006</v>
      </c>
      <c r="L10">
        <f t="shared" si="1"/>
        <v>1.1643000000000008</v>
      </c>
      <c r="M10">
        <v>800</v>
      </c>
    </row>
    <row r="11" spans="1:13" ht="12.75">
      <c r="A11">
        <v>23.3778</v>
      </c>
      <c r="B11">
        <v>23.0796</v>
      </c>
      <c r="C11">
        <v>19.85</v>
      </c>
      <c r="D11">
        <v>25.5</v>
      </c>
      <c r="E11">
        <v>22.04</v>
      </c>
      <c r="F11">
        <v>24.54</v>
      </c>
      <c r="G11">
        <v>2.19545</v>
      </c>
      <c r="H11">
        <v>45</v>
      </c>
      <c r="I11">
        <v>17.625</v>
      </c>
      <c r="J11">
        <v>26.5222</v>
      </c>
      <c r="K11">
        <f t="shared" si="0"/>
        <v>1.3378000000000014</v>
      </c>
      <c r="L11">
        <f t="shared" si="1"/>
        <v>1.1621999999999986</v>
      </c>
      <c r="M11">
        <v>900</v>
      </c>
    </row>
    <row r="12" spans="1:13" ht="12.75">
      <c r="A12">
        <v>22.8</v>
      </c>
      <c r="B12">
        <v>22.3278</v>
      </c>
      <c r="C12">
        <v>18.95</v>
      </c>
      <c r="D12">
        <v>24.72</v>
      </c>
      <c r="E12">
        <v>21.6167</v>
      </c>
      <c r="F12">
        <v>23.9333</v>
      </c>
      <c r="G12">
        <v>2.14069</v>
      </c>
      <c r="H12">
        <v>45</v>
      </c>
      <c r="I12">
        <v>17.3062</v>
      </c>
      <c r="J12">
        <v>25.95</v>
      </c>
      <c r="K12">
        <f t="shared" si="0"/>
        <v>1.1832999999999991</v>
      </c>
      <c r="L12">
        <f t="shared" si="1"/>
        <v>1.1332999999999984</v>
      </c>
      <c r="M12">
        <v>1000</v>
      </c>
    </row>
    <row r="13" spans="1:13" ht="12.75">
      <c r="A13">
        <v>21.88</v>
      </c>
      <c r="B13">
        <v>21.6243</v>
      </c>
      <c r="C13">
        <v>18.3</v>
      </c>
      <c r="D13">
        <v>23.9667</v>
      </c>
      <c r="E13">
        <v>20.78</v>
      </c>
      <c r="F13">
        <v>23.35</v>
      </c>
      <c r="G13">
        <v>2.16692</v>
      </c>
      <c r="H13">
        <v>45</v>
      </c>
      <c r="I13">
        <v>17.2429</v>
      </c>
      <c r="J13">
        <v>24.8766</v>
      </c>
      <c r="K13">
        <f t="shared" si="0"/>
        <v>1.0999999999999979</v>
      </c>
      <c r="L13">
        <f t="shared" si="1"/>
        <v>1.4700000000000024</v>
      </c>
      <c r="M13">
        <v>1100</v>
      </c>
    </row>
    <row r="14" spans="1:13" ht="12.75">
      <c r="A14">
        <v>21.1</v>
      </c>
      <c r="B14">
        <v>20.8771</v>
      </c>
      <c r="C14">
        <v>17.4</v>
      </c>
      <c r="D14">
        <v>23.35</v>
      </c>
      <c r="E14">
        <v>19.9286</v>
      </c>
      <c r="F14">
        <v>22.325</v>
      </c>
      <c r="G14">
        <v>2.31125</v>
      </c>
      <c r="H14">
        <v>45</v>
      </c>
      <c r="I14">
        <v>16.2571</v>
      </c>
      <c r="J14">
        <v>25.65</v>
      </c>
      <c r="K14">
        <f t="shared" si="0"/>
        <v>1.171400000000002</v>
      </c>
      <c r="L14">
        <f t="shared" si="1"/>
        <v>1.2249999999999979</v>
      </c>
      <c r="M14">
        <v>1200</v>
      </c>
    </row>
    <row r="15" spans="1:13" ht="12.75">
      <c r="A15">
        <v>20.7</v>
      </c>
      <c r="B15">
        <v>20.1182</v>
      </c>
      <c r="C15">
        <v>16.5</v>
      </c>
      <c r="D15">
        <v>22.6167</v>
      </c>
      <c r="E15">
        <v>19.1</v>
      </c>
      <c r="F15">
        <v>21.65</v>
      </c>
      <c r="G15">
        <v>2.35525</v>
      </c>
      <c r="H15">
        <v>45</v>
      </c>
      <c r="I15">
        <v>15.3062</v>
      </c>
      <c r="J15">
        <v>24.8333</v>
      </c>
      <c r="K15">
        <f t="shared" si="0"/>
        <v>1.5999999999999979</v>
      </c>
      <c r="L15">
        <f t="shared" si="1"/>
        <v>0.9499999999999993</v>
      </c>
      <c r="M15">
        <v>1300</v>
      </c>
    </row>
    <row r="16" spans="1:13" ht="12.75">
      <c r="A16">
        <v>20</v>
      </c>
      <c r="B16">
        <v>19.3627</v>
      </c>
      <c r="C16">
        <v>15.5714</v>
      </c>
      <c r="D16">
        <v>21.825</v>
      </c>
      <c r="E16">
        <v>18.08</v>
      </c>
      <c r="F16">
        <v>21.2857</v>
      </c>
      <c r="G16">
        <v>2.39231</v>
      </c>
      <c r="H16">
        <v>45</v>
      </c>
      <c r="I16">
        <v>14.76</v>
      </c>
      <c r="J16">
        <v>24.05</v>
      </c>
      <c r="K16">
        <f t="shared" si="0"/>
        <v>1.9200000000000017</v>
      </c>
      <c r="L16">
        <f t="shared" si="1"/>
        <v>1.2856999999999985</v>
      </c>
      <c r="M16">
        <v>1400</v>
      </c>
    </row>
    <row r="17" spans="1:13" ht="12.75">
      <c r="A17">
        <v>19.3</v>
      </c>
      <c r="B17">
        <v>18.6722</v>
      </c>
      <c r="C17">
        <v>14.5</v>
      </c>
      <c r="D17">
        <v>21.3167</v>
      </c>
      <c r="E17">
        <v>17.375</v>
      </c>
      <c r="F17">
        <v>20.58</v>
      </c>
      <c r="G17">
        <v>2.52039</v>
      </c>
      <c r="H17">
        <v>45</v>
      </c>
      <c r="I17">
        <v>13.9308</v>
      </c>
      <c r="J17">
        <v>23.2</v>
      </c>
      <c r="K17">
        <f t="shared" si="0"/>
        <v>1.9250000000000007</v>
      </c>
      <c r="L17">
        <f t="shared" si="1"/>
        <v>1.2799999999999976</v>
      </c>
      <c r="M17">
        <v>1500</v>
      </c>
    </row>
    <row r="18" spans="1:13" ht="12.75">
      <c r="A18">
        <v>18.48</v>
      </c>
      <c r="B18">
        <v>18.1125</v>
      </c>
      <c r="C18">
        <v>14</v>
      </c>
      <c r="D18">
        <v>21.525</v>
      </c>
      <c r="E18">
        <v>17.1714</v>
      </c>
      <c r="F18">
        <v>19.85</v>
      </c>
      <c r="G18">
        <v>2.47205</v>
      </c>
      <c r="H18">
        <v>45</v>
      </c>
      <c r="I18">
        <v>13.0267</v>
      </c>
      <c r="J18">
        <v>22.35</v>
      </c>
      <c r="K18">
        <f t="shared" si="0"/>
        <v>1.308600000000002</v>
      </c>
      <c r="L18">
        <f t="shared" si="1"/>
        <v>1.370000000000001</v>
      </c>
      <c r="M18">
        <v>1600</v>
      </c>
    </row>
    <row r="19" spans="1:13" ht="12.75">
      <c r="A19">
        <v>17.9</v>
      </c>
      <c r="B19">
        <v>17.7386</v>
      </c>
      <c r="C19">
        <v>13.97</v>
      </c>
      <c r="D19">
        <v>20.6833</v>
      </c>
      <c r="E19">
        <v>16.6313</v>
      </c>
      <c r="F19">
        <v>19.0966</v>
      </c>
      <c r="G19">
        <v>2.34907</v>
      </c>
      <c r="H19">
        <v>43</v>
      </c>
      <c r="I19">
        <v>12.375</v>
      </c>
      <c r="J19">
        <v>21.8</v>
      </c>
      <c r="K19">
        <f t="shared" si="0"/>
        <v>1.268699999999999</v>
      </c>
      <c r="L19">
        <f t="shared" si="1"/>
        <v>1.1966</v>
      </c>
      <c r="M19">
        <v>1700</v>
      </c>
    </row>
    <row r="20" spans="1:13" ht="12.75">
      <c r="A20">
        <v>17.6</v>
      </c>
      <c r="B20">
        <v>17.1884</v>
      </c>
      <c r="C20">
        <v>13.2091</v>
      </c>
      <c r="D20">
        <v>20.35</v>
      </c>
      <c r="E20">
        <v>16.0233</v>
      </c>
      <c r="F20">
        <v>18.5238</v>
      </c>
      <c r="G20">
        <v>2.46477</v>
      </c>
      <c r="H20">
        <v>43</v>
      </c>
      <c r="I20">
        <v>11.63</v>
      </c>
      <c r="J20">
        <v>21.3571</v>
      </c>
      <c r="K20">
        <f t="shared" si="0"/>
        <v>1.5767000000000024</v>
      </c>
      <c r="L20">
        <f t="shared" si="1"/>
        <v>0.9238</v>
      </c>
      <c r="M20">
        <v>1800</v>
      </c>
    </row>
    <row r="21" spans="1:13" ht="12.75">
      <c r="A21">
        <v>17.375</v>
      </c>
      <c r="B21">
        <v>16.8178</v>
      </c>
      <c r="C21">
        <v>13.9</v>
      </c>
      <c r="D21">
        <v>20</v>
      </c>
      <c r="E21">
        <v>15.825</v>
      </c>
      <c r="F21">
        <v>18</v>
      </c>
      <c r="G21">
        <v>2.43625</v>
      </c>
      <c r="H21">
        <v>41</v>
      </c>
      <c r="I21">
        <v>10.4846</v>
      </c>
      <c r="J21">
        <v>20.64</v>
      </c>
      <c r="K21">
        <f t="shared" si="0"/>
        <v>1.5500000000000007</v>
      </c>
      <c r="L21">
        <f t="shared" si="1"/>
        <v>0.625</v>
      </c>
      <c r="M21">
        <v>1900</v>
      </c>
    </row>
    <row r="22" spans="1:13" ht="12.75">
      <c r="A22">
        <v>16.8667</v>
      </c>
      <c r="B22">
        <v>16.3823</v>
      </c>
      <c r="C22">
        <v>13.275</v>
      </c>
      <c r="D22">
        <v>19.1333</v>
      </c>
      <c r="E22">
        <v>15.48</v>
      </c>
      <c r="F22">
        <v>17.7833</v>
      </c>
      <c r="G22">
        <v>2.41299</v>
      </c>
      <c r="H22">
        <v>41</v>
      </c>
      <c r="I22">
        <v>9.948</v>
      </c>
      <c r="J22">
        <v>20.025</v>
      </c>
      <c r="K22">
        <f t="shared" si="0"/>
        <v>1.3867000000000012</v>
      </c>
      <c r="L22">
        <f t="shared" si="1"/>
        <v>0.916599999999999</v>
      </c>
      <c r="M22">
        <v>2000</v>
      </c>
    </row>
    <row r="23" spans="1:13" ht="12.75">
      <c r="A23">
        <v>16.48</v>
      </c>
      <c r="B23">
        <v>16.0267</v>
      </c>
      <c r="C23">
        <v>12.8</v>
      </c>
      <c r="D23">
        <v>18.7</v>
      </c>
      <c r="E23">
        <v>15.3</v>
      </c>
      <c r="F23">
        <v>17.3833</v>
      </c>
      <c r="G23">
        <v>2.5106</v>
      </c>
      <c r="H23">
        <v>41</v>
      </c>
      <c r="I23">
        <v>9.35</v>
      </c>
      <c r="J23">
        <v>20.36</v>
      </c>
      <c r="K23">
        <f t="shared" si="0"/>
        <v>1.1799999999999997</v>
      </c>
      <c r="L23">
        <f t="shared" si="1"/>
        <v>0.903299999999998</v>
      </c>
      <c r="M23">
        <v>2100</v>
      </c>
    </row>
    <row r="24" spans="1:13" ht="12.75">
      <c r="A24">
        <v>16.02</v>
      </c>
      <c r="B24">
        <v>15.5451</v>
      </c>
      <c r="C24">
        <v>11.75</v>
      </c>
      <c r="D24">
        <v>18.05</v>
      </c>
      <c r="E24">
        <v>15</v>
      </c>
      <c r="F24">
        <v>17.025</v>
      </c>
      <c r="G24">
        <v>2.50035</v>
      </c>
      <c r="H24">
        <v>41</v>
      </c>
      <c r="I24">
        <v>8.72</v>
      </c>
      <c r="J24">
        <v>19.3556</v>
      </c>
      <c r="K24">
        <f t="shared" si="0"/>
        <v>1.0199999999999996</v>
      </c>
      <c r="L24">
        <f t="shared" si="1"/>
        <v>1.004999999999999</v>
      </c>
      <c r="M24">
        <v>2200</v>
      </c>
    </row>
    <row r="25" spans="1:13" ht="12.75">
      <c r="A25">
        <v>15.2857</v>
      </c>
      <c r="B25">
        <v>14.984</v>
      </c>
      <c r="C25">
        <v>10.9667</v>
      </c>
      <c r="D25">
        <v>17.2286</v>
      </c>
      <c r="E25">
        <v>14.58</v>
      </c>
      <c r="F25">
        <v>16.6889</v>
      </c>
      <c r="G25">
        <v>2.56811</v>
      </c>
      <c r="H25">
        <v>41</v>
      </c>
      <c r="I25">
        <v>8</v>
      </c>
      <c r="J25">
        <v>18.92</v>
      </c>
      <c r="K25">
        <f t="shared" si="0"/>
        <v>0.7057000000000002</v>
      </c>
      <c r="L25">
        <f t="shared" si="1"/>
        <v>1.4032</v>
      </c>
      <c r="M25">
        <v>2300</v>
      </c>
    </row>
    <row r="26" spans="1:13" ht="12.75">
      <c r="A26">
        <v>15.09</v>
      </c>
      <c r="B26">
        <v>14.6318</v>
      </c>
      <c r="C26">
        <v>10.75</v>
      </c>
      <c r="D26">
        <v>16.6333</v>
      </c>
      <c r="E26">
        <v>14.2583</v>
      </c>
      <c r="F26">
        <v>16.3917</v>
      </c>
      <c r="G26">
        <v>2.52521</v>
      </c>
      <c r="H26">
        <v>40</v>
      </c>
      <c r="I26">
        <v>7.41111</v>
      </c>
      <c r="J26">
        <v>18.0143</v>
      </c>
      <c r="K26">
        <f t="shared" si="0"/>
        <v>0.8316999999999997</v>
      </c>
      <c r="L26">
        <f t="shared" si="1"/>
        <v>1.3017000000000003</v>
      </c>
      <c r="M26">
        <v>2400</v>
      </c>
    </row>
    <row r="27" spans="1:13" ht="12.75">
      <c r="A27">
        <v>14.695</v>
      </c>
      <c r="B27">
        <v>14.1209</v>
      </c>
      <c r="C27">
        <v>10.7</v>
      </c>
      <c r="D27">
        <v>16.1</v>
      </c>
      <c r="E27">
        <v>13.6722</v>
      </c>
      <c r="F27">
        <v>15.7857</v>
      </c>
      <c r="G27">
        <v>2.56305</v>
      </c>
      <c r="H27">
        <v>40</v>
      </c>
      <c r="I27">
        <v>6.86667</v>
      </c>
      <c r="J27">
        <v>17.3667</v>
      </c>
      <c r="K27">
        <f t="shared" si="0"/>
        <v>1.0228000000000002</v>
      </c>
      <c r="L27">
        <f t="shared" si="1"/>
        <v>1.0907</v>
      </c>
      <c r="M27">
        <v>2500</v>
      </c>
    </row>
    <row r="28" spans="1:13" ht="12.75">
      <c r="A28">
        <v>14.255</v>
      </c>
      <c r="B28">
        <v>13.5923</v>
      </c>
      <c r="C28">
        <v>10.1</v>
      </c>
      <c r="D28">
        <v>15.56</v>
      </c>
      <c r="E28">
        <v>13.1917</v>
      </c>
      <c r="F28">
        <v>15.17</v>
      </c>
      <c r="G28">
        <v>2.54535</v>
      </c>
      <c r="H28">
        <v>40</v>
      </c>
      <c r="I28">
        <v>6</v>
      </c>
      <c r="J28">
        <v>17.04</v>
      </c>
      <c r="K28">
        <f t="shared" si="0"/>
        <v>1.0633</v>
      </c>
      <c r="L28">
        <f t="shared" si="1"/>
        <v>0.9149999999999991</v>
      </c>
      <c r="M28">
        <v>2600</v>
      </c>
    </row>
    <row r="29" spans="1:13" ht="12.75">
      <c r="A29">
        <v>13.9657</v>
      </c>
      <c r="B29">
        <v>13.1654</v>
      </c>
      <c r="C29">
        <v>10.2</v>
      </c>
      <c r="D29">
        <v>15.025</v>
      </c>
      <c r="E29">
        <v>12.6185</v>
      </c>
      <c r="F29">
        <v>14.525</v>
      </c>
      <c r="G29">
        <v>2.42152</v>
      </c>
      <c r="H29">
        <v>40</v>
      </c>
      <c r="I29">
        <v>5.56667</v>
      </c>
      <c r="J29">
        <v>16.38</v>
      </c>
      <c r="K29">
        <f t="shared" si="0"/>
        <v>1.3472000000000008</v>
      </c>
      <c r="L29">
        <f t="shared" si="1"/>
        <v>0.5593000000000004</v>
      </c>
      <c r="M29">
        <v>2700</v>
      </c>
    </row>
    <row r="30" spans="1:13" ht="12.75">
      <c r="A30">
        <v>13.39</v>
      </c>
      <c r="B30">
        <v>12.6656</v>
      </c>
      <c r="C30">
        <v>9.65714</v>
      </c>
      <c r="D30">
        <v>14.5</v>
      </c>
      <c r="E30">
        <v>12.1933</v>
      </c>
      <c r="F30">
        <v>13.9667</v>
      </c>
      <c r="G30">
        <v>2.39553</v>
      </c>
      <c r="H30">
        <v>40</v>
      </c>
      <c r="I30">
        <v>4.95</v>
      </c>
      <c r="J30">
        <v>15.36</v>
      </c>
      <c r="K30">
        <f t="shared" si="0"/>
        <v>1.1966999999999999</v>
      </c>
      <c r="L30">
        <f t="shared" si="1"/>
        <v>0.5766999999999989</v>
      </c>
      <c r="M30">
        <v>2800</v>
      </c>
    </row>
    <row r="31" spans="1:13" ht="12.75">
      <c r="A31">
        <v>12.7571</v>
      </c>
      <c r="B31">
        <v>12.1733</v>
      </c>
      <c r="C31">
        <v>10.0167</v>
      </c>
      <c r="D31">
        <v>13.8778</v>
      </c>
      <c r="E31">
        <v>11.8982</v>
      </c>
      <c r="F31">
        <v>13.3867</v>
      </c>
      <c r="G31">
        <v>2.27742</v>
      </c>
      <c r="H31">
        <v>39</v>
      </c>
      <c r="I31">
        <v>4.6</v>
      </c>
      <c r="J31">
        <v>14.6</v>
      </c>
      <c r="K31">
        <f t="shared" si="0"/>
        <v>0.8589000000000002</v>
      </c>
      <c r="L31">
        <f t="shared" si="1"/>
        <v>0.6295999999999999</v>
      </c>
      <c r="M31">
        <v>2900</v>
      </c>
    </row>
    <row r="32" spans="1:13" ht="12.75">
      <c r="A32">
        <v>12.2</v>
      </c>
      <c r="B32">
        <v>11.57</v>
      </c>
      <c r="C32">
        <v>10.1</v>
      </c>
      <c r="D32">
        <v>12.8833</v>
      </c>
      <c r="E32">
        <v>11.6</v>
      </c>
      <c r="F32">
        <v>12.71</v>
      </c>
      <c r="G32">
        <v>2.14789</v>
      </c>
      <c r="H32">
        <v>37</v>
      </c>
      <c r="I32">
        <v>4.975</v>
      </c>
      <c r="J32">
        <v>13.8333</v>
      </c>
      <c r="K32">
        <f t="shared" si="0"/>
        <v>0.5999999999999996</v>
      </c>
      <c r="L32">
        <f t="shared" si="1"/>
        <v>0.5100000000000016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3" sqref="A3:A32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29.6666</v>
      </c>
      <c r="B2">
        <v>29.7437</v>
      </c>
      <c r="C2">
        <v>25.6667</v>
      </c>
      <c r="D2">
        <v>33.975</v>
      </c>
      <c r="E2">
        <v>26.7333</v>
      </c>
      <c r="F2">
        <v>32.7542</v>
      </c>
      <c r="G2">
        <v>3.71961</v>
      </c>
      <c r="H2">
        <v>4</v>
      </c>
      <c r="I2">
        <v>25.6667</v>
      </c>
      <c r="J2">
        <v>33.975</v>
      </c>
    </row>
    <row r="3" spans="1:13" ht="12.75">
      <c r="A3">
        <v>28.4633</v>
      </c>
      <c r="B3">
        <v>28.9501</v>
      </c>
      <c r="C3">
        <v>27.1</v>
      </c>
      <c r="D3">
        <v>30.5667</v>
      </c>
      <c r="E3">
        <v>27.475</v>
      </c>
      <c r="F3">
        <v>30.1334</v>
      </c>
      <c r="G3">
        <v>2.22652</v>
      </c>
      <c r="H3">
        <v>8</v>
      </c>
      <c r="I3">
        <v>26.2143</v>
      </c>
      <c r="J3">
        <v>33.2429</v>
      </c>
      <c r="K3">
        <f aca="true" t="shared" si="0" ref="K3:K32">A3-E3</f>
        <v>0.9882999999999988</v>
      </c>
      <c r="L3">
        <f aca="true" t="shared" si="1" ref="L3:L32">F3-A3</f>
        <v>1.6701000000000015</v>
      </c>
      <c r="M3">
        <v>100</v>
      </c>
    </row>
    <row r="4" spans="1:13" ht="12.75">
      <c r="A4">
        <v>27.54</v>
      </c>
      <c r="B4">
        <v>27.2018</v>
      </c>
      <c r="C4">
        <v>23.72</v>
      </c>
      <c r="D4">
        <v>30.95</v>
      </c>
      <c r="E4">
        <v>25.5393</v>
      </c>
      <c r="F4">
        <v>29.5</v>
      </c>
      <c r="G4">
        <v>3.09475</v>
      </c>
      <c r="H4">
        <v>19</v>
      </c>
      <c r="I4">
        <v>20.1667</v>
      </c>
      <c r="J4">
        <v>32.2714</v>
      </c>
      <c r="K4">
        <f t="shared" si="0"/>
        <v>2.0006999999999984</v>
      </c>
      <c r="L4">
        <f t="shared" si="1"/>
        <v>1.9600000000000009</v>
      </c>
      <c r="M4">
        <v>200</v>
      </c>
    </row>
    <row r="5" spans="1:13" ht="12.75">
      <c r="A5">
        <v>26.5882</v>
      </c>
      <c r="B5">
        <v>26.5533</v>
      </c>
      <c r="C5">
        <v>23.75</v>
      </c>
      <c r="D5">
        <v>29.2</v>
      </c>
      <c r="E5">
        <v>25.0167</v>
      </c>
      <c r="F5">
        <v>28.9</v>
      </c>
      <c r="G5">
        <v>2.68344</v>
      </c>
      <c r="H5">
        <v>24</v>
      </c>
      <c r="I5">
        <v>19.3</v>
      </c>
      <c r="J5">
        <v>31.2667</v>
      </c>
      <c r="K5">
        <f t="shared" si="0"/>
        <v>1.5715000000000003</v>
      </c>
      <c r="L5">
        <f t="shared" si="1"/>
        <v>2.311799999999998</v>
      </c>
      <c r="M5">
        <v>300</v>
      </c>
    </row>
    <row r="6" spans="1:13" ht="12.75">
      <c r="A6">
        <v>26.4</v>
      </c>
      <c r="B6">
        <v>25.8826</v>
      </c>
      <c r="C6">
        <v>23.1</v>
      </c>
      <c r="D6">
        <v>28.1</v>
      </c>
      <c r="E6">
        <v>24.34</v>
      </c>
      <c r="F6">
        <v>27.55</v>
      </c>
      <c r="G6">
        <v>2.47407</v>
      </c>
      <c r="H6">
        <v>29</v>
      </c>
      <c r="I6">
        <v>18.8667</v>
      </c>
      <c r="J6">
        <v>30.8333</v>
      </c>
      <c r="K6">
        <f t="shared" si="0"/>
        <v>2.0599999999999987</v>
      </c>
      <c r="L6">
        <f t="shared" si="1"/>
        <v>1.1500000000000021</v>
      </c>
      <c r="M6">
        <v>400</v>
      </c>
    </row>
    <row r="7" spans="1:13" ht="12.75">
      <c r="A7">
        <v>25.5</v>
      </c>
      <c r="B7">
        <v>25.184</v>
      </c>
      <c r="C7">
        <v>22.2</v>
      </c>
      <c r="D7">
        <v>27.675</v>
      </c>
      <c r="E7">
        <v>23.785</v>
      </c>
      <c r="F7">
        <v>26.7566</v>
      </c>
      <c r="G7">
        <v>2.28062</v>
      </c>
      <c r="H7">
        <v>32</v>
      </c>
      <c r="I7">
        <v>19.05</v>
      </c>
      <c r="J7">
        <v>29.8083</v>
      </c>
      <c r="K7">
        <f t="shared" si="0"/>
        <v>1.7149999999999999</v>
      </c>
      <c r="L7">
        <f t="shared" si="1"/>
        <v>1.2565999999999988</v>
      </c>
      <c r="M7">
        <v>500</v>
      </c>
    </row>
    <row r="8" spans="1:13" ht="12.75">
      <c r="A8">
        <v>24.7046</v>
      </c>
      <c r="B8">
        <v>24.7457</v>
      </c>
      <c r="C8">
        <v>21.4</v>
      </c>
      <c r="D8">
        <v>27.875</v>
      </c>
      <c r="E8">
        <v>23.8438</v>
      </c>
      <c r="F8">
        <v>26.0966</v>
      </c>
      <c r="G8">
        <v>2.21724</v>
      </c>
      <c r="H8">
        <v>32</v>
      </c>
      <c r="I8">
        <v>19.94</v>
      </c>
      <c r="J8">
        <v>28.8364</v>
      </c>
      <c r="K8">
        <f t="shared" si="0"/>
        <v>0.8607999999999976</v>
      </c>
      <c r="L8">
        <f t="shared" si="1"/>
        <v>1.3919999999999995</v>
      </c>
      <c r="M8">
        <v>600</v>
      </c>
    </row>
    <row r="9" spans="1:13" ht="12.75">
      <c r="A9">
        <v>24.47</v>
      </c>
      <c r="B9">
        <v>24.3085</v>
      </c>
      <c r="C9">
        <v>21.4</v>
      </c>
      <c r="D9">
        <v>27.675</v>
      </c>
      <c r="E9">
        <v>23.5357</v>
      </c>
      <c r="F9">
        <v>25.5429</v>
      </c>
      <c r="G9">
        <v>2.28415</v>
      </c>
      <c r="H9">
        <v>32</v>
      </c>
      <c r="I9">
        <v>19.7286</v>
      </c>
      <c r="J9">
        <v>28.62</v>
      </c>
      <c r="K9">
        <f t="shared" si="0"/>
        <v>0.9343000000000004</v>
      </c>
      <c r="L9">
        <f t="shared" si="1"/>
        <v>1.0729000000000006</v>
      </c>
      <c r="M9">
        <v>700</v>
      </c>
    </row>
    <row r="10" spans="1:13" ht="12.75">
      <c r="A10">
        <v>24.0655</v>
      </c>
      <c r="B10">
        <v>23.7455</v>
      </c>
      <c r="C10">
        <v>20.65</v>
      </c>
      <c r="D10">
        <v>26.9429</v>
      </c>
      <c r="E10">
        <v>22.695</v>
      </c>
      <c r="F10">
        <v>25.0312</v>
      </c>
      <c r="G10">
        <v>2.30052</v>
      </c>
      <c r="H10">
        <v>32</v>
      </c>
      <c r="I10">
        <v>19.0333</v>
      </c>
      <c r="J10">
        <v>27.825</v>
      </c>
      <c r="K10">
        <f t="shared" si="0"/>
        <v>1.3704999999999998</v>
      </c>
      <c r="L10">
        <f t="shared" si="1"/>
        <v>0.9656999999999982</v>
      </c>
      <c r="M10">
        <v>800</v>
      </c>
    </row>
    <row r="11" spans="1:13" ht="12.75">
      <c r="A11">
        <v>23.3885</v>
      </c>
      <c r="B11">
        <v>23.0982</v>
      </c>
      <c r="C11">
        <v>19.9667</v>
      </c>
      <c r="D11">
        <v>26.1167</v>
      </c>
      <c r="E11">
        <v>22.3053</v>
      </c>
      <c r="F11">
        <v>24.5186</v>
      </c>
      <c r="G11">
        <v>2.36281</v>
      </c>
      <c r="H11">
        <v>32</v>
      </c>
      <c r="I11">
        <v>18.2</v>
      </c>
      <c r="J11">
        <v>27.1333</v>
      </c>
      <c r="K11">
        <f t="shared" si="0"/>
        <v>1.0832000000000015</v>
      </c>
      <c r="L11">
        <f t="shared" si="1"/>
        <v>1.1300999999999988</v>
      </c>
      <c r="M11">
        <v>900</v>
      </c>
    </row>
    <row r="12" spans="1:13" ht="12.75">
      <c r="A12">
        <v>22.5917</v>
      </c>
      <c r="B12">
        <v>22.4921</v>
      </c>
      <c r="C12">
        <v>19.0167</v>
      </c>
      <c r="D12">
        <v>25.52</v>
      </c>
      <c r="E12">
        <v>21.58</v>
      </c>
      <c r="F12">
        <v>23.9417</v>
      </c>
      <c r="G12">
        <v>2.38</v>
      </c>
      <c r="H12">
        <v>32</v>
      </c>
      <c r="I12">
        <v>17.65</v>
      </c>
      <c r="J12">
        <v>26.38</v>
      </c>
      <c r="K12">
        <f t="shared" si="0"/>
        <v>1.0117000000000012</v>
      </c>
      <c r="L12">
        <f t="shared" si="1"/>
        <v>1.3500000000000014</v>
      </c>
      <c r="M12">
        <v>1000</v>
      </c>
    </row>
    <row r="13" spans="1:13" ht="12.75">
      <c r="A13">
        <v>22.0479</v>
      </c>
      <c r="B13">
        <v>21.8154</v>
      </c>
      <c r="C13">
        <v>18.2</v>
      </c>
      <c r="D13">
        <v>24.78</v>
      </c>
      <c r="E13">
        <v>21.005</v>
      </c>
      <c r="F13">
        <v>23.0733</v>
      </c>
      <c r="G13">
        <v>2.33936</v>
      </c>
      <c r="H13">
        <v>32</v>
      </c>
      <c r="I13">
        <v>16.7143</v>
      </c>
      <c r="J13">
        <v>25.7</v>
      </c>
      <c r="K13">
        <f t="shared" si="0"/>
        <v>1.0428999999999995</v>
      </c>
      <c r="L13">
        <f t="shared" si="1"/>
        <v>1.0254000000000012</v>
      </c>
      <c r="M13">
        <v>1100</v>
      </c>
    </row>
    <row r="14" spans="1:13" ht="12.75">
      <c r="A14">
        <v>21.4867</v>
      </c>
      <c r="B14">
        <v>21.1444</v>
      </c>
      <c r="C14">
        <v>18.0833</v>
      </c>
      <c r="D14">
        <v>24.2857</v>
      </c>
      <c r="E14">
        <v>20.28</v>
      </c>
      <c r="F14">
        <v>22.4381</v>
      </c>
      <c r="G14">
        <v>2.31501</v>
      </c>
      <c r="H14">
        <v>32</v>
      </c>
      <c r="I14">
        <v>15.7778</v>
      </c>
      <c r="J14">
        <v>24.6</v>
      </c>
      <c r="K14">
        <f t="shared" si="0"/>
        <v>1.2066999999999979</v>
      </c>
      <c r="L14">
        <f t="shared" si="1"/>
        <v>0.9513999999999996</v>
      </c>
      <c r="M14">
        <v>1200</v>
      </c>
    </row>
    <row r="15" spans="1:13" ht="12.75">
      <c r="A15">
        <v>20.78</v>
      </c>
      <c r="B15">
        <v>20.4796</v>
      </c>
      <c r="C15">
        <v>17.42</v>
      </c>
      <c r="D15">
        <v>23.4778</v>
      </c>
      <c r="E15">
        <v>19.5084</v>
      </c>
      <c r="F15">
        <v>22.3085</v>
      </c>
      <c r="G15">
        <v>2.32853</v>
      </c>
      <c r="H15">
        <v>32</v>
      </c>
      <c r="I15">
        <v>14.9667</v>
      </c>
      <c r="J15">
        <v>23.6333</v>
      </c>
      <c r="K15">
        <f t="shared" si="0"/>
        <v>1.2715999999999994</v>
      </c>
      <c r="L15">
        <f t="shared" si="1"/>
        <v>1.5284999999999975</v>
      </c>
      <c r="M15">
        <v>1300</v>
      </c>
    </row>
    <row r="16" spans="1:13" ht="12.75">
      <c r="A16">
        <v>19.8917</v>
      </c>
      <c r="B16">
        <v>19.9454</v>
      </c>
      <c r="C16">
        <v>16.7</v>
      </c>
      <c r="D16">
        <v>22.65</v>
      </c>
      <c r="E16">
        <v>18.5167</v>
      </c>
      <c r="F16">
        <v>22.175</v>
      </c>
      <c r="G16">
        <v>2.39777</v>
      </c>
      <c r="H16">
        <v>32</v>
      </c>
      <c r="I16">
        <v>14.2</v>
      </c>
      <c r="J16">
        <v>23.0833</v>
      </c>
      <c r="K16">
        <f t="shared" si="0"/>
        <v>1.375</v>
      </c>
      <c r="L16">
        <f t="shared" si="1"/>
        <v>2.2833000000000006</v>
      </c>
      <c r="M16">
        <v>1400</v>
      </c>
    </row>
    <row r="17" spans="1:13" ht="12.75">
      <c r="A17">
        <v>19.3285</v>
      </c>
      <c r="B17">
        <v>19.3724</v>
      </c>
      <c r="C17">
        <v>16.62</v>
      </c>
      <c r="D17">
        <v>22.1143</v>
      </c>
      <c r="E17">
        <v>18.1538</v>
      </c>
      <c r="F17">
        <v>21.44</v>
      </c>
      <c r="G17">
        <v>2.33637</v>
      </c>
      <c r="H17">
        <v>30</v>
      </c>
      <c r="I17">
        <v>13.525</v>
      </c>
      <c r="J17">
        <v>22.4333</v>
      </c>
      <c r="K17">
        <f t="shared" si="0"/>
        <v>1.1746999999999979</v>
      </c>
      <c r="L17">
        <f t="shared" si="1"/>
        <v>2.111500000000003</v>
      </c>
      <c r="M17">
        <v>1500</v>
      </c>
    </row>
    <row r="18" spans="1:13" ht="12.75">
      <c r="A18">
        <v>18.6817</v>
      </c>
      <c r="B18">
        <v>18.8887</v>
      </c>
      <c r="C18">
        <v>16.275</v>
      </c>
      <c r="D18">
        <v>21.2667</v>
      </c>
      <c r="E18">
        <v>17.3833</v>
      </c>
      <c r="F18">
        <v>20.9571</v>
      </c>
      <c r="G18">
        <v>2.27586</v>
      </c>
      <c r="H18">
        <v>30</v>
      </c>
      <c r="I18">
        <v>13.7889</v>
      </c>
      <c r="J18">
        <v>22.1</v>
      </c>
      <c r="K18">
        <f t="shared" si="0"/>
        <v>1.2984000000000009</v>
      </c>
      <c r="L18">
        <f t="shared" si="1"/>
        <v>2.275400000000001</v>
      </c>
      <c r="M18">
        <v>1600</v>
      </c>
    </row>
    <row r="19" spans="1:13" ht="12.75">
      <c r="A19">
        <v>18.15</v>
      </c>
      <c r="B19">
        <v>18.2037</v>
      </c>
      <c r="C19">
        <v>16</v>
      </c>
      <c r="D19">
        <v>20.64</v>
      </c>
      <c r="E19">
        <v>16.975</v>
      </c>
      <c r="F19">
        <v>20</v>
      </c>
      <c r="G19">
        <v>2.17512</v>
      </c>
      <c r="H19">
        <v>29</v>
      </c>
      <c r="I19">
        <v>13.078</v>
      </c>
      <c r="J19">
        <v>21.3571</v>
      </c>
      <c r="K19">
        <f t="shared" si="0"/>
        <v>1.1749999999999972</v>
      </c>
      <c r="L19">
        <f t="shared" si="1"/>
        <v>1.8500000000000014</v>
      </c>
      <c r="M19">
        <v>1700</v>
      </c>
    </row>
    <row r="20" spans="1:13" ht="12.75">
      <c r="A20">
        <v>17.4818</v>
      </c>
      <c r="B20">
        <v>17.532</v>
      </c>
      <c r="C20">
        <v>15.4167</v>
      </c>
      <c r="D20">
        <v>19.8333</v>
      </c>
      <c r="E20">
        <v>16.26</v>
      </c>
      <c r="F20">
        <v>19.32</v>
      </c>
      <c r="G20">
        <v>2.16115</v>
      </c>
      <c r="H20">
        <v>29</v>
      </c>
      <c r="I20">
        <v>12.4</v>
      </c>
      <c r="J20">
        <v>20.68</v>
      </c>
      <c r="K20">
        <f t="shared" si="0"/>
        <v>1.2217999999999982</v>
      </c>
      <c r="L20">
        <f t="shared" si="1"/>
        <v>1.8382000000000005</v>
      </c>
      <c r="M20">
        <v>1800</v>
      </c>
    </row>
    <row r="21" spans="1:13" ht="12.75">
      <c r="A21">
        <v>16.84</v>
      </c>
      <c r="B21">
        <v>17.0584</v>
      </c>
      <c r="C21">
        <v>14.98</v>
      </c>
      <c r="D21">
        <v>19.6385</v>
      </c>
      <c r="E21">
        <v>15.6666</v>
      </c>
      <c r="F21">
        <v>18.925</v>
      </c>
      <c r="G21">
        <v>2.24041</v>
      </c>
      <c r="H21">
        <v>27</v>
      </c>
      <c r="I21">
        <v>11.6667</v>
      </c>
      <c r="J21">
        <v>20.2</v>
      </c>
      <c r="K21">
        <f t="shared" si="0"/>
        <v>1.173399999999999</v>
      </c>
      <c r="L21">
        <f t="shared" si="1"/>
        <v>2.085000000000001</v>
      </c>
      <c r="M21">
        <v>1900</v>
      </c>
    </row>
    <row r="22" spans="1:13" ht="12.75">
      <c r="A22">
        <v>16.28</v>
      </c>
      <c r="B22">
        <v>16.4839</v>
      </c>
      <c r="C22">
        <v>14.0455</v>
      </c>
      <c r="D22">
        <v>19.44</v>
      </c>
      <c r="E22">
        <v>14.9375</v>
      </c>
      <c r="F22">
        <v>18.3333</v>
      </c>
      <c r="G22">
        <v>2.3274</v>
      </c>
      <c r="H22">
        <v>25</v>
      </c>
      <c r="I22">
        <v>10.825</v>
      </c>
      <c r="J22">
        <v>20.6</v>
      </c>
      <c r="K22">
        <f t="shared" si="0"/>
        <v>1.3425000000000011</v>
      </c>
      <c r="L22">
        <f t="shared" si="1"/>
        <v>2.0533</v>
      </c>
      <c r="M22">
        <v>2000</v>
      </c>
    </row>
    <row r="23" spans="1:13" ht="12.75">
      <c r="A23">
        <v>15.5857</v>
      </c>
      <c r="B23">
        <v>15.9803</v>
      </c>
      <c r="C23">
        <v>13.2818</v>
      </c>
      <c r="D23">
        <v>19.0143</v>
      </c>
      <c r="E23">
        <v>14.675</v>
      </c>
      <c r="F23">
        <v>17.7167</v>
      </c>
      <c r="G23">
        <v>2.39859</v>
      </c>
      <c r="H23">
        <v>25</v>
      </c>
      <c r="I23">
        <v>10.25</v>
      </c>
      <c r="J23">
        <v>20.1</v>
      </c>
      <c r="K23">
        <f t="shared" si="0"/>
        <v>0.9106999999999985</v>
      </c>
      <c r="L23">
        <f t="shared" si="1"/>
        <v>2.1310000000000002</v>
      </c>
      <c r="M23">
        <v>2100</v>
      </c>
    </row>
    <row r="24" spans="1:13" ht="12.75">
      <c r="A24">
        <v>15.8</v>
      </c>
      <c r="B24">
        <v>15.367</v>
      </c>
      <c r="C24">
        <v>12.2917</v>
      </c>
      <c r="D24">
        <v>18.175</v>
      </c>
      <c r="E24">
        <v>13.575</v>
      </c>
      <c r="F24">
        <v>17.2375</v>
      </c>
      <c r="G24">
        <v>2.44914</v>
      </c>
      <c r="H24">
        <v>25</v>
      </c>
      <c r="I24">
        <v>10.1143</v>
      </c>
      <c r="J24">
        <v>19.56</v>
      </c>
      <c r="K24">
        <f t="shared" si="0"/>
        <v>2.2250000000000014</v>
      </c>
      <c r="L24">
        <f t="shared" si="1"/>
        <v>1.4375</v>
      </c>
      <c r="M24">
        <v>2200</v>
      </c>
    </row>
    <row r="25" spans="1:13" ht="12.75">
      <c r="A25">
        <v>14.7667</v>
      </c>
      <c r="B25">
        <v>14.7704</v>
      </c>
      <c r="C25">
        <v>11.7</v>
      </c>
      <c r="D25">
        <v>17.4333</v>
      </c>
      <c r="E25">
        <v>12.78</v>
      </c>
      <c r="F25">
        <v>16.7444</v>
      </c>
      <c r="G25">
        <v>2.5779</v>
      </c>
      <c r="H25">
        <v>25</v>
      </c>
      <c r="I25">
        <v>9.18571</v>
      </c>
      <c r="J25">
        <v>20.57</v>
      </c>
      <c r="K25">
        <f t="shared" si="0"/>
        <v>1.9867000000000008</v>
      </c>
      <c r="L25">
        <f t="shared" si="1"/>
        <v>1.9776999999999987</v>
      </c>
      <c r="M25">
        <v>2300</v>
      </c>
    </row>
    <row r="26" spans="1:13" ht="12.75">
      <c r="A26">
        <v>14.0714</v>
      </c>
      <c r="B26">
        <v>14.0625</v>
      </c>
      <c r="C26">
        <v>11.0923</v>
      </c>
      <c r="D26">
        <v>16.84</v>
      </c>
      <c r="E26">
        <v>12.4053</v>
      </c>
      <c r="F26">
        <v>16</v>
      </c>
      <c r="G26">
        <v>2.74805</v>
      </c>
      <c r="H26">
        <v>23</v>
      </c>
      <c r="I26">
        <v>8.31667</v>
      </c>
      <c r="J26">
        <v>20.6273</v>
      </c>
      <c r="K26">
        <f t="shared" si="0"/>
        <v>1.6661000000000001</v>
      </c>
      <c r="L26">
        <f t="shared" si="1"/>
        <v>1.9285999999999994</v>
      </c>
      <c r="M26">
        <v>2400</v>
      </c>
    </row>
    <row r="27" spans="1:13" ht="12.75">
      <c r="A27">
        <v>13.1708</v>
      </c>
      <c r="B27">
        <v>12.9122</v>
      </c>
      <c r="C27">
        <v>10.2538</v>
      </c>
      <c r="D27">
        <v>16.34</v>
      </c>
      <c r="E27">
        <v>11.3167</v>
      </c>
      <c r="F27">
        <v>14.5917</v>
      </c>
      <c r="G27">
        <v>2.39476</v>
      </c>
      <c r="H27">
        <v>20</v>
      </c>
      <c r="I27">
        <v>7.675</v>
      </c>
      <c r="J27">
        <v>16.45</v>
      </c>
      <c r="K27">
        <f t="shared" si="0"/>
        <v>1.854099999999999</v>
      </c>
      <c r="L27">
        <f t="shared" si="1"/>
        <v>1.4208999999999996</v>
      </c>
      <c r="M27">
        <v>2500</v>
      </c>
    </row>
    <row r="28" spans="1:13" ht="12.75">
      <c r="A28">
        <v>12.56</v>
      </c>
      <c r="B28">
        <v>12.4882</v>
      </c>
      <c r="C28">
        <v>9.44167</v>
      </c>
      <c r="D28">
        <v>15.4833</v>
      </c>
      <c r="E28">
        <v>11.33</v>
      </c>
      <c r="F28">
        <v>14.225</v>
      </c>
      <c r="G28">
        <v>2.48186</v>
      </c>
      <c r="H28">
        <v>19</v>
      </c>
      <c r="I28">
        <v>6.825</v>
      </c>
      <c r="J28">
        <v>15.86</v>
      </c>
      <c r="K28">
        <f t="shared" si="0"/>
        <v>1.2300000000000004</v>
      </c>
      <c r="L28">
        <f t="shared" si="1"/>
        <v>1.6649999999999991</v>
      </c>
      <c r="M28">
        <v>2600</v>
      </c>
    </row>
    <row r="29" spans="1:13" ht="12.75">
      <c r="A29">
        <v>12</v>
      </c>
      <c r="B29">
        <v>11.9062</v>
      </c>
      <c r="C29">
        <v>9.13571</v>
      </c>
      <c r="D29">
        <v>14.68</v>
      </c>
      <c r="E29">
        <v>11.1217</v>
      </c>
      <c r="F29">
        <v>13.6285</v>
      </c>
      <c r="G29">
        <v>2.26702</v>
      </c>
      <c r="H29">
        <v>19</v>
      </c>
      <c r="I29">
        <v>6.9</v>
      </c>
      <c r="J29">
        <v>14.9667</v>
      </c>
      <c r="K29">
        <f t="shared" si="0"/>
        <v>0.8782999999999994</v>
      </c>
      <c r="L29">
        <f t="shared" si="1"/>
        <v>1.6285000000000007</v>
      </c>
      <c r="M29">
        <v>2700</v>
      </c>
    </row>
    <row r="30" spans="1:13" ht="12.75">
      <c r="A30">
        <v>11.62</v>
      </c>
      <c r="B30">
        <v>11.3585</v>
      </c>
      <c r="C30">
        <v>8.15385</v>
      </c>
      <c r="D30">
        <v>14.0143</v>
      </c>
      <c r="E30">
        <v>10.3869</v>
      </c>
      <c r="F30">
        <v>12.99</v>
      </c>
      <c r="G30">
        <v>2.29312</v>
      </c>
      <c r="H30">
        <v>19</v>
      </c>
      <c r="I30">
        <v>6.6</v>
      </c>
      <c r="J30">
        <v>14.4667</v>
      </c>
      <c r="K30">
        <f t="shared" si="0"/>
        <v>1.2330999999999985</v>
      </c>
      <c r="L30">
        <f t="shared" si="1"/>
        <v>1.370000000000001</v>
      </c>
      <c r="M30">
        <v>2800</v>
      </c>
    </row>
    <row r="31" spans="1:13" ht="12.75">
      <c r="A31">
        <v>11.3738</v>
      </c>
      <c r="B31">
        <v>11.1374</v>
      </c>
      <c r="C31">
        <v>8.925</v>
      </c>
      <c r="D31">
        <v>13.2579</v>
      </c>
      <c r="E31">
        <v>10.0571</v>
      </c>
      <c r="F31">
        <v>12.7</v>
      </c>
      <c r="G31">
        <v>2.12713</v>
      </c>
      <c r="H31">
        <v>18</v>
      </c>
      <c r="I31">
        <v>6.5</v>
      </c>
      <c r="J31">
        <v>15.3</v>
      </c>
      <c r="K31">
        <f t="shared" si="0"/>
        <v>1.316699999999999</v>
      </c>
      <c r="L31">
        <f t="shared" si="1"/>
        <v>1.3262</v>
      </c>
      <c r="M31">
        <v>2900</v>
      </c>
    </row>
    <row r="32" spans="1:13" ht="12.75">
      <c r="A32">
        <v>10.4529</v>
      </c>
      <c r="B32">
        <v>10.5439</v>
      </c>
      <c r="C32">
        <v>7.06296</v>
      </c>
      <c r="D32">
        <v>12.9</v>
      </c>
      <c r="E32">
        <v>9.81667</v>
      </c>
      <c r="F32">
        <v>12</v>
      </c>
      <c r="G32">
        <v>2.31643</v>
      </c>
      <c r="H32">
        <v>14</v>
      </c>
      <c r="I32">
        <v>5.85714</v>
      </c>
      <c r="J32">
        <v>15.0429</v>
      </c>
      <c r="K32">
        <f t="shared" si="0"/>
        <v>0.6362299999999994</v>
      </c>
      <c r="L32">
        <f t="shared" si="1"/>
        <v>1.5471000000000004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3" sqref="A3:A32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28.45</v>
      </c>
      <c r="B2">
        <v>28.5233</v>
      </c>
      <c r="C2">
        <v>28.05</v>
      </c>
      <c r="D2">
        <v>31.0667</v>
      </c>
      <c r="E2">
        <v>28.0667</v>
      </c>
      <c r="F2">
        <v>30.5</v>
      </c>
      <c r="G2">
        <v>3.29216</v>
      </c>
      <c r="H2">
        <v>10</v>
      </c>
      <c r="I2">
        <v>20.4</v>
      </c>
      <c r="J2">
        <v>33</v>
      </c>
    </row>
    <row r="3" spans="1:13" ht="12.75">
      <c r="A3">
        <v>28</v>
      </c>
      <c r="B3">
        <v>26.8366</v>
      </c>
      <c r="C3">
        <v>20.425</v>
      </c>
      <c r="D3">
        <v>30.42</v>
      </c>
      <c r="E3">
        <v>26.4</v>
      </c>
      <c r="F3">
        <v>29.3</v>
      </c>
      <c r="G3">
        <v>4.4512</v>
      </c>
      <c r="H3">
        <v>21</v>
      </c>
      <c r="I3">
        <v>13.7429</v>
      </c>
      <c r="J3">
        <v>32.2333</v>
      </c>
      <c r="K3">
        <f aca="true" t="shared" si="0" ref="K3:K32">A3-E3</f>
        <v>1.6000000000000014</v>
      </c>
      <c r="L3">
        <f aca="true" t="shared" si="1" ref="L3:L32">F3-A3</f>
        <v>1.3000000000000007</v>
      </c>
      <c r="M3">
        <v>100</v>
      </c>
    </row>
    <row r="4" spans="1:13" ht="12.75">
      <c r="A4">
        <v>27.4</v>
      </c>
      <c r="B4">
        <v>26.9199</v>
      </c>
      <c r="C4">
        <v>23.65</v>
      </c>
      <c r="D4">
        <v>30.65</v>
      </c>
      <c r="E4">
        <v>26.075</v>
      </c>
      <c r="F4">
        <v>28.78</v>
      </c>
      <c r="G4">
        <v>3.30322</v>
      </c>
      <c r="H4">
        <v>41</v>
      </c>
      <c r="I4">
        <v>17.5</v>
      </c>
      <c r="J4">
        <v>31.7</v>
      </c>
      <c r="K4">
        <f t="shared" si="0"/>
        <v>1.3249999999999993</v>
      </c>
      <c r="L4">
        <f t="shared" si="1"/>
        <v>1.3800000000000026</v>
      </c>
      <c r="M4">
        <v>200</v>
      </c>
    </row>
    <row r="5" spans="1:13" ht="12.75">
      <c r="A5">
        <v>26.5333</v>
      </c>
      <c r="B5">
        <v>26.0331</v>
      </c>
      <c r="C5">
        <v>22.8333</v>
      </c>
      <c r="D5">
        <v>29.2</v>
      </c>
      <c r="E5">
        <v>24.825</v>
      </c>
      <c r="F5">
        <v>27.6679</v>
      </c>
      <c r="G5">
        <v>2.74843</v>
      </c>
      <c r="H5">
        <v>55</v>
      </c>
      <c r="I5">
        <v>18.9667</v>
      </c>
      <c r="J5">
        <v>30.725</v>
      </c>
      <c r="K5">
        <f t="shared" si="0"/>
        <v>1.7083000000000013</v>
      </c>
      <c r="L5">
        <f t="shared" si="1"/>
        <v>1.134599999999999</v>
      </c>
      <c r="M5">
        <v>300</v>
      </c>
    </row>
    <row r="6" spans="1:13" ht="12.75">
      <c r="A6">
        <v>25.75</v>
      </c>
      <c r="B6">
        <v>25.3962</v>
      </c>
      <c r="C6">
        <v>21.7</v>
      </c>
      <c r="D6">
        <v>28.4182</v>
      </c>
      <c r="E6">
        <v>24.05</v>
      </c>
      <c r="F6">
        <v>27.2812</v>
      </c>
      <c r="G6">
        <v>2.61965</v>
      </c>
      <c r="H6">
        <v>55</v>
      </c>
      <c r="I6">
        <v>19.0818</v>
      </c>
      <c r="J6">
        <v>29.3</v>
      </c>
      <c r="K6">
        <f t="shared" si="0"/>
        <v>1.6999999999999993</v>
      </c>
      <c r="L6">
        <f t="shared" si="1"/>
        <v>1.5311999999999983</v>
      </c>
      <c r="M6">
        <v>400</v>
      </c>
    </row>
    <row r="7" spans="1:13" ht="12.75">
      <c r="A7">
        <v>25.7723</v>
      </c>
      <c r="B7">
        <v>25.0867</v>
      </c>
      <c r="C7">
        <v>21</v>
      </c>
      <c r="D7">
        <v>28.1</v>
      </c>
      <c r="E7">
        <v>23.6583</v>
      </c>
      <c r="F7">
        <v>26.975</v>
      </c>
      <c r="G7">
        <v>2.60332</v>
      </c>
      <c r="H7">
        <v>56</v>
      </c>
      <c r="I7">
        <v>19.125</v>
      </c>
      <c r="J7">
        <v>28.5889</v>
      </c>
      <c r="K7">
        <f t="shared" si="0"/>
        <v>2.1140000000000008</v>
      </c>
      <c r="L7">
        <f t="shared" si="1"/>
        <v>1.2027</v>
      </c>
      <c r="M7">
        <v>500</v>
      </c>
    </row>
    <row r="8" spans="1:13" ht="12.75">
      <c r="A8">
        <v>25.4688</v>
      </c>
      <c r="B8">
        <v>24.7445</v>
      </c>
      <c r="C8">
        <v>20.25</v>
      </c>
      <c r="D8">
        <v>27.375</v>
      </c>
      <c r="E8">
        <v>23.385</v>
      </c>
      <c r="F8">
        <v>26.6977</v>
      </c>
      <c r="G8">
        <v>2.53634</v>
      </c>
      <c r="H8">
        <v>56</v>
      </c>
      <c r="I8">
        <v>18.85</v>
      </c>
      <c r="J8">
        <v>28.0667</v>
      </c>
      <c r="K8">
        <f t="shared" si="0"/>
        <v>2.0838</v>
      </c>
      <c r="L8">
        <f t="shared" si="1"/>
        <v>1.2288999999999994</v>
      </c>
      <c r="M8">
        <v>600</v>
      </c>
    </row>
    <row r="9" spans="1:13" ht="12.75">
      <c r="A9">
        <v>24.7833</v>
      </c>
      <c r="B9">
        <v>24.2477</v>
      </c>
      <c r="C9">
        <v>19.7</v>
      </c>
      <c r="D9">
        <v>26.53</v>
      </c>
      <c r="E9">
        <v>22.885</v>
      </c>
      <c r="F9">
        <v>26.2173</v>
      </c>
      <c r="G9">
        <v>2.47321</v>
      </c>
      <c r="H9">
        <v>56</v>
      </c>
      <c r="I9">
        <v>18.25</v>
      </c>
      <c r="J9">
        <v>27.0571</v>
      </c>
      <c r="K9">
        <f t="shared" si="0"/>
        <v>1.898299999999999</v>
      </c>
      <c r="L9">
        <f t="shared" si="1"/>
        <v>1.434000000000001</v>
      </c>
      <c r="M9">
        <v>700</v>
      </c>
    </row>
    <row r="10" spans="1:13" ht="12.75">
      <c r="A10">
        <v>24.05</v>
      </c>
      <c r="B10">
        <v>23.6517</v>
      </c>
      <c r="C10">
        <v>19.9857</v>
      </c>
      <c r="D10">
        <v>25.8308</v>
      </c>
      <c r="E10">
        <v>22.6543</v>
      </c>
      <c r="F10">
        <v>25.5167</v>
      </c>
      <c r="G10">
        <v>2.33798</v>
      </c>
      <c r="H10">
        <v>56</v>
      </c>
      <c r="I10">
        <v>17.96</v>
      </c>
      <c r="J10">
        <v>26.5857</v>
      </c>
      <c r="K10">
        <f t="shared" si="0"/>
        <v>1.3957000000000015</v>
      </c>
      <c r="L10">
        <f t="shared" si="1"/>
        <v>1.4666999999999994</v>
      </c>
      <c r="M10">
        <v>800</v>
      </c>
    </row>
    <row r="11" spans="1:13" ht="12.75">
      <c r="A11">
        <v>23.6413</v>
      </c>
      <c r="B11">
        <v>23.0841</v>
      </c>
      <c r="C11">
        <v>19.3429</v>
      </c>
      <c r="D11">
        <v>25.15</v>
      </c>
      <c r="E11">
        <v>22.3567</v>
      </c>
      <c r="F11">
        <v>24.825</v>
      </c>
      <c r="G11">
        <v>2.1978</v>
      </c>
      <c r="H11">
        <v>56</v>
      </c>
      <c r="I11">
        <v>17.7692</v>
      </c>
      <c r="J11">
        <v>26.3833</v>
      </c>
      <c r="K11">
        <f t="shared" si="0"/>
        <v>1.284600000000001</v>
      </c>
      <c r="L11">
        <f t="shared" si="1"/>
        <v>1.1836999999999982</v>
      </c>
      <c r="M11">
        <v>900</v>
      </c>
    </row>
    <row r="12" spans="1:13" ht="12.75">
      <c r="A12">
        <v>22.82</v>
      </c>
      <c r="B12">
        <v>22.4324</v>
      </c>
      <c r="C12">
        <v>18.76</v>
      </c>
      <c r="D12">
        <v>24.4429</v>
      </c>
      <c r="E12">
        <v>21.84</v>
      </c>
      <c r="F12">
        <v>24.025</v>
      </c>
      <c r="G12">
        <v>2.15839</v>
      </c>
      <c r="H12">
        <v>56</v>
      </c>
      <c r="I12">
        <v>17.19</v>
      </c>
      <c r="J12">
        <v>25.84</v>
      </c>
      <c r="K12">
        <f t="shared" si="0"/>
        <v>0.9800000000000004</v>
      </c>
      <c r="L12">
        <f t="shared" si="1"/>
        <v>1.2049999999999983</v>
      </c>
      <c r="M12">
        <v>1000</v>
      </c>
    </row>
    <row r="13" spans="1:13" ht="12.75">
      <c r="A13">
        <v>22.135</v>
      </c>
      <c r="B13">
        <v>21.7331</v>
      </c>
      <c r="C13">
        <v>18.3429</v>
      </c>
      <c r="D13">
        <v>23.7059</v>
      </c>
      <c r="E13">
        <v>21.1917</v>
      </c>
      <c r="F13">
        <v>23.2</v>
      </c>
      <c r="G13">
        <v>2.12533</v>
      </c>
      <c r="H13">
        <v>56</v>
      </c>
      <c r="I13">
        <v>16.3667</v>
      </c>
      <c r="J13">
        <v>25.225</v>
      </c>
      <c r="K13">
        <f t="shared" si="0"/>
        <v>0.9433000000000007</v>
      </c>
      <c r="L13">
        <f t="shared" si="1"/>
        <v>1.0649999999999977</v>
      </c>
      <c r="M13">
        <v>1100</v>
      </c>
    </row>
    <row r="14" spans="1:13" ht="12.75">
      <c r="A14">
        <v>21.5229</v>
      </c>
      <c r="B14">
        <v>21.005</v>
      </c>
      <c r="C14">
        <v>17.775</v>
      </c>
      <c r="D14">
        <v>23.0833</v>
      </c>
      <c r="E14">
        <v>20.3417</v>
      </c>
      <c r="F14">
        <v>22.4184</v>
      </c>
      <c r="G14">
        <v>2.10031</v>
      </c>
      <c r="H14">
        <v>56</v>
      </c>
      <c r="I14">
        <v>15.5636</v>
      </c>
      <c r="J14">
        <v>24.3667</v>
      </c>
      <c r="K14">
        <f t="shared" si="0"/>
        <v>1.1812000000000005</v>
      </c>
      <c r="L14">
        <f t="shared" si="1"/>
        <v>0.8954999999999984</v>
      </c>
      <c r="M14">
        <v>1200</v>
      </c>
    </row>
    <row r="15" spans="1:13" ht="12.75">
      <c r="A15">
        <v>20.83</v>
      </c>
      <c r="B15">
        <v>20.3107</v>
      </c>
      <c r="C15">
        <v>17.3429</v>
      </c>
      <c r="D15">
        <v>22.425</v>
      </c>
      <c r="E15">
        <v>19.6725</v>
      </c>
      <c r="F15">
        <v>21.4667</v>
      </c>
      <c r="G15">
        <v>2.05178</v>
      </c>
      <c r="H15">
        <v>56</v>
      </c>
      <c r="I15">
        <v>15.0923</v>
      </c>
      <c r="J15">
        <v>23.7333</v>
      </c>
      <c r="K15">
        <f t="shared" si="0"/>
        <v>1.1574999999999989</v>
      </c>
      <c r="L15">
        <f t="shared" si="1"/>
        <v>0.6367000000000012</v>
      </c>
      <c r="M15">
        <v>1300</v>
      </c>
    </row>
    <row r="16" spans="1:13" ht="12.75">
      <c r="A16">
        <v>20.0815</v>
      </c>
      <c r="B16">
        <v>19.622</v>
      </c>
      <c r="C16">
        <v>16.7333</v>
      </c>
      <c r="D16">
        <v>21.7625</v>
      </c>
      <c r="E16">
        <v>19.0057</v>
      </c>
      <c r="F16">
        <v>20.7011</v>
      </c>
      <c r="G16">
        <v>2.02835</v>
      </c>
      <c r="H16">
        <v>56</v>
      </c>
      <c r="I16">
        <v>14.3857</v>
      </c>
      <c r="J16">
        <v>23.25</v>
      </c>
      <c r="K16">
        <f t="shared" si="0"/>
        <v>1.0757999999999974</v>
      </c>
      <c r="L16">
        <f t="shared" si="1"/>
        <v>0.6196000000000019</v>
      </c>
      <c r="M16">
        <v>1400</v>
      </c>
    </row>
    <row r="17" spans="1:13" ht="12.75">
      <c r="A17">
        <v>19.3286</v>
      </c>
      <c r="B17">
        <v>18.8724</v>
      </c>
      <c r="C17">
        <v>16.1</v>
      </c>
      <c r="D17">
        <v>20.9667</v>
      </c>
      <c r="E17">
        <v>18.235</v>
      </c>
      <c r="F17">
        <v>19.9734</v>
      </c>
      <c r="G17">
        <v>1.99929</v>
      </c>
      <c r="H17">
        <v>56</v>
      </c>
      <c r="I17">
        <v>13.7923</v>
      </c>
      <c r="J17">
        <v>22.25</v>
      </c>
      <c r="K17">
        <f t="shared" si="0"/>
        <v>1.0936000000000021</v>
      </c>
      <c r="L17">
        <f t="shared" si="1"/>
        <v>0.6448</v>
      </c>
      <c r="M17">
        <v>1500</v>
      </c>
    </row>
    <row r="18" spans="1:13" ht="12.75">
      <c r="A18">
        <v>18.56</v>
      </c>
      <c r="B18">
        <v>18.1235</v>
      </c>
      <c r="C18">
        <v>14.875</v>
      </c>
      <c r="D18">
        <v>19.9556</v>
      </c>
      <c r="E18">
        <v>17.575</v>
      </c>
      <c r="F18">
        <v>19.0733</v>
      </c>
      <c r="G18">
        <v>1.94647</v>
      </c>
      <c r="H18">
        <v>55</v>
      </c>
      <c r="I18">
        <v>13.0467</v>
      </c>
      <c r="J18">
        <v>21.3429</v>
      </c>
      <c r="K18">
        <f t="shared" si="0"/>
        <v>0.9849999999999994</v>
      </c>
      <c r="L18">
        <f t="shared" si="1"/>
        <v>0.513300000000001</v>
      </c>
      <c r="M18">
        <v>1600</v>
      </c>
    </row>
    <row r="19" spans="1:13" ht="12.75">
      <c r="A19">
        <v>17.8857</v>
      </c>
      <c r="B19">
        <v>17.457</v>
      </c>
      <c r="C19">
        <v>14.55</v>
      </c>
      <c r="D19">
        <v>19.2111</v>
      </c>
      <c r="E19">
        <v>16.8743</v>
      </c>
      <c r="F19">
        <v>18.5082</v>
      </c>
      <c r="G19">
        <v>1.87652</v>
      </c>
      <c r="H19">
        <v>55</v>
      </c>
      <c r="I19">
        <v>12.7729</v>
      </c>
      <c r="J19">
        <v>20.3429</v>
      </c>
      <c r="K19">
        <f t="shared" si="0"/>
        <v>1.0113999999999983</v>
      </c>
      <c r="L19">
        <f t="shared" si="1"/>
        <v>0.6224999999999987</v>
      </c>
      <c r="M19">
        <v>1700</v>
      </c>
    </row>
    <row r="20" spans="1:13" ht="12.75">
      <c r="A20">
        <v>17.18</v>
      </c>
      <c r="B20">
        <v>16.9314</v>
      </c>
      <c r="C20">
        <v>14.0375</v>
      </c>
      <c r="D20">
        <v>18.72</v>
      </c>
      <c r="E20">
        <v>16.2833</v>
      </c>
      <c r="F20">
        <v>17.8667</v>
      </c>
      <c r="G20">
        <v>1.66547</v>
      </c>
      <c r="H20">
        <v>53</v>
      </c>
      <c r="I20">
        <v>12.4</v>
      </c>
      <c r="J20">
        <v>19.88</v>
      </c>
      <c r="K20">
        <f t="shared" si="0"/>
        <v>0.8966999999999992</v>
      </c>
      <c r="L20">
        <f t="shared" si="1"/>
        <v>0.6867000000000019</v>
      </c>
      <c r="M20">
        <v>1800</v>
      </c>
    </row>
    <row r="21" spans="1:13" ht="12.75">
      <c r="A21">
        <v>16.3928</v>
      </c>
      <c r="B21">
        <v>16.3459</v>
      </c>
      <c r="C21">
        <v>14.54</v>
      </c>
      <c r="D21">
        <v>18.2714</v>
      </c>
      <c r="E21">
        <v>15.8286</v>
      </c>
      <c r="F21">
        <v>17.37</v>
      </c>
      <c r="G21">
        <v>1.63093</v>
      </c>
      <c r="H21">
        <v>52</v>
      </c>
      <c r="I21">
        <v>11.5714</v>
      </c>
      <c r="J21">
        <v>19.02</v>
      </c>
      <c r="K21">
        <f t="shared" si="0"/>
        <v>0.5642000000000014</v>
      </c>
      <c r="L21">
        <f t="shared" si="1"/>
        <v>0.9771999999999998</v>
      </c>
      <c r="M21">
        <v>1900</v>
      </c>
    </row>
    <row r="22" spans="1:13" ht="12.75">
      <c r="A22">
        <v>15.75</v>
      </c>
      <c r="B22">
        <v>15.7236</v>
      </c>
      <c r="C22">
        <v>13.6857</v>
      </c>
      <c r="D22">
        <v>17.7</v>
      </c>
      <c r="E22">
        <v>15.0242</v>
      </c>
      <c r="F22">
        <v>16.7075</v>
      </c>
      <c r="G22">
        <v>1.65213</v>
      </c>
      <c r="H22">
        <v>52</v>
      </c>
      <c r="I22">
        <v>11.1125</v>
      </c>
      <c r="J22">
        <v>19</v>
      </c>
      <c r="K22">
        <f t="shared" si="0"/>
        <v>0.7257999999999996</v>
      </c>
      <c r="L22">
        <f t="shared" si="1"/>
        <v>0.9574999999999996</v>
      </c>
      <c r="M22">
        <v>2000</v>
      </c>
    </row>
    <row r="23" spans="1:13" ht="12.75">
      <c r="A23">
        <v>15.025</v>
      </c>
      <c r="B23">
        <v>15.1797</v>
      </c>
      <c r="C23">
        <v>12.76</v>
      </c>
      <c r="D23">
        <v>17.25</v>
      </c>
      <c r="E23">
        <v>14.2267</v>
      </c>
      <c r="F23">
        <v>16.38</v>
      </c>
      <c r="G23">
        <v>1.80759</v>
      </c>
      <c r="H23">
        <v>48</v>
      </c>
      <c r="I23">
        <v>10.5667</v>
      </c>
      <c r="J23">
        <v>19.2167</v>
      </c>
      <c r="K23">
        <f t="shared" si="0"/>
        <v>0.7983000000000011</v>
      </c>
      <c r="L23">
        <f t="shared" si="1"/>
        <v>1.3549999999999986</v>
      </c>
      <c r="M23">
        <v>2100</v>
      </c>
    </row>
    <row r="24" spans="1:13" ht="12.75">
      <c r="A24">
        <v>14.66</v>
      </c>
      <c r="B24">
        <v>14.7093</v>
      </c>
      <c r="C24">
        <v>12.42</v>
      </c>
      <c r="D24">
        <v>16.75</v>
      </c>
      <c r="E24">
        <v>13.7743</v>
      </c>
      <c r="F24">
        <v>15.8734</v>
      </c>
      <c r="G24">
        <v>1.84001</v>
      </c>
      <c r="H24">
        <v>47</v>
      </c>
      <c r="I24">
        <v>9.93333</v>
      </c>
      <c r="J24">
        <v>19.0143</v>
      </c>
      <c r="K24">
        <f t="shared" si="0"/>
        <v>0.8856999999999999</v>
      </c>
      <c r="L24">
        <f t="shared" si="1"/>
        <v>1.2134</v>
      </c>
      <c r="M24">
        <v>2200</v>
      </c>
    </row>
    <row r="25" spans="1:13" ht="12.75">
      <c r="A25">
        <v>14.375</v>
      </c>
      <c r="B25">
        <v>14.3178</v>
      </c>
      <c r="C25">
        <v>11.62</v>
      </c>
      <c r="D25">
        <v>16.54</v>
      </c>
      <c r="E25">
        <v>13.3031</v>
      </c>
      <c r="F25">
        <v>15.4214</v>
      </c>
      <c r="G25">
        <v>2.03526</v>
      </c>
      <c r="H25">
        <v>47</v>
      </c>
      <c r="I25">
        <v>9.38571</v>
      </c>
      <c r="J25">
        <v>18.6273</v>
      </c>
      <c r="K25">
        <f t="shared" si="0"/>
        <v>1.0718999999999994</v>
      </c>
      <c r="L25">
        <f t="shared" si="1"/>
        <v>1.0464000000000002</v>
      </c>
      <c r="M25">
        <v>2300</v>
      </c>
    </row>
    <row r="26" spans="1:13" ht="12.75">
      <c r="A26">
        <v>13.7571</v>
      </c>
      <c r="B26">
        <v>13.7681</v>
      </c>
      <c r="C26">
        <v>11.48</v>
      </c>
      <c r="D26">
        <v>15.9833</v>
      </c>
      <c r="E26">
        <v>12.7063</v>
      </c>
      <c r="F26">
        <v>14.88</v>
      </c>
      <c r="G26">
        <v>2.11752</v>
      </c>
      <c r="H26">
        <v>47</v>
      </c>
      <c r="I26">
        <v>8.54286</v>
      </c>
      <c r="J26">
        <v>18.1286</v>
      </c>
      <c r="K26">
        <f t="shared" si="0"/>
        <v>1.0507999999999988</v>
      </c>
      <c r="L26">
        <f t="shared" si="1"/>
        <v>1.1229000000000013</v>
      </c>
      <c r="M26">
        <v>2400</v>
      </c>
    </row>
    <row r="27" spans="1:13" ht="12.75">
      <c r="A27">
        <v>13.1615</v>
      </c>
      <c r="B27">
        <v>13.2468</v>
      </c>
      <c r="C27">
        <v>11.08</v>
      </c>
      <c r="D27">
        <v>16.7714</v>
      </c>
      <c r="E27">
        <v>12.05</v>
      </c>
      <c r="F27">
        <v>14.72</v>
      </c>
      <c r="G27">
        <v>2.19244</v>
      </c>
      <c r="H27">
        <v>46</v>
      </c>
      <c r="I27">
        <v>7.9875</v>
      </c>
      <c r="J27">
        <v>17.36</v>
      </c>
      <c r="K27">
        <f t="shared" si="0"/>
        <v>1.1114999999999995</v>
      </c>
      <c r="L27">
        <f t="shared" si="1"/>
        <v>1.5585000000000004</v>
      </c>
      <c r="M27">
        <v>2500</v>
      </c>
    </row>
    <row r="28" spans="1:13" ht="12.75">
      <c r="A28">
        <v>12.2925</v>
      </c>
      <c r="B28">
        <v>12.7927</v>
      </c>
      <c r="C28">
        <v>10.54</v>
      </c>
      <c r="D28">
        <v>16.25</v>
      </c>
      <c r="E28">
        <v>11.3625</v>
      </c>
      <c r="F28">
        <v>14.2571</v>
      </c>
      <c r="G28">
        <v>2.32926</v>
      </c>
      <c r="H28">
        <v>46</v>
      </c>
      <c r="I28">
        <v>7.59565</v>
      </c>
      <c r="J28">
        <v>17.72</v>
      </c>
      <c r="K28">
        <f t="shared" si="0"/>
        <v>0.9299999999999997</v>
      </c>
      <c r="L28">
        <f t="shared" si="1"/>
        <v>1.964599999999999</v>
      </c>
      <c r="M28">
        <v>2600</v>
      </c>
    </row>
    <row r="29" spans="1:13" ht="12.75">
      <c r="A29">
        <v>11.9792</v>
      </c>
      <c r="B29">
        <v>12.3616</v>
      </c>
      <c r="C29">
        <v>10.1333</v>
      </c>
      <c r="D29">
        <v>15.8</v>
      </c>
      <c r="E29">
        <v>10.82</v>
      </c>
      <c r="F29">
        <v>13.54</v>
      </c>
      <c r="G29">
        <v>2.3199</v>
      </c>
      <c r="H29">
        <v>46</v>
      </c>
      <c r="I29">
        <v>7.47692</v>
      </c>
      <c r="J29">
        <v>17.2833</v>
      </c>
      <c r="K29">
        <f t="shared" si="0"/>
        <v>1.1592000000000002</v>
      </c>
      <c r="L29">
        <f t="shared" si="1"/>
        <v>1.5607999999999986</v>
      </c>
      <c r="M29">
        <v>2700</v>
      </c>
    </row>
    <row r="30" spans="1:13" ht="12.75">
      <c r="A30">
        <v>12.42</v>
      </c>
      <c r="B30">
        <v>12.3952</v>
      </c>
      <c r="C30">
        <v>9.92</v>
      </c>
      <c r="D30">
        <v>15.35</v>
      </c>
      <c r="E30">
        <v>10.681</v>
      </c>
      <c r="F30">
        <v>13.7987</v>
      </c>
      <c r="G30">
        <v>2.08078</v>
      </c>
      <c r="H30">
        <v>39</v>
      </c>
      <c r="I30">
        <v>8.02</v>
      </c>
      <c r="J30">
        <v>16.65</v>
      </c>
      <c r="K30">
        <f t="shared" si="0"/>
        <v>1.7390000000000008</v>
      </c>
      <c r="L30">
        <f t="shared" si="1"/>
        <v>1.3787000000000003</v>
      </c>
      <c r="M30">
        <v>2800</v>
      </c>
    </row>
    <row r="31" spans="1:13" ht="12.75">
      <c r="A31">
        <v>12.05</v>
      </c>
      <c r="B31">
        <v>11.9723</v>
      </c>
      <c r="C31">
        <v>9.625</v>
      </c>
      <c r="D31">
        <v>14.78</v>
      </c>
      <c r="E31">
        <v>10.13</v>
      </c>
      <c r="F31">
        <v>13.5438</v>
      </c>
      <c r="G31">
        <v>2.05145</v>
      </c>
      <c r="H31">
        <v>39</v>
      </c>
      <c r="I31">
        <v>8.06667</v>
      </c>
      <c r="J31">
        <v>16.08</v>
      </c>
      <c r="K31">
        <f t="shared" si="0"/>
        <v>1.92</v>
      </c>
      <c r="L31">
        <f t="shared" si="1"/>
        <v>1.4937999999999985</v>
      </c>
      <c r="M31">
        <v>2900</v>
      </c>
    </row>
    <row r="32" spans="1:13" ht="12.75">
      <c r="A32">
        <v>11.8148</v>
      </c>
      <c r="B32">
        <v>11.9041</v>
      </c>
      <c r="C32">
        <v>9.22222</v>
      </c>
      <c r="D32">
        <v>14.55</v>
      </c>
      <c r="E32">
        <v>10.15</v>
      </c>
      <c r="F32">
        <v>13.33</v>
      </c>
      <c r="G32">
        <v>1.9757</v>
      </c>
      <c r="H32">
        <v>34</v>
      </c>
      <c r="I32">
        <v>8.38333</v>
      </c>
      <c r="J32">
        <v>15.8625</v>
      </c>
      <c r="K32">
        <f t="shared" si="0"/>
        <v>1.6647999999999996</v>
      </c>
      <c r="L32">
        <f t="shared" si="1"/>
        <v>1.5152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3" sqref="A3:A32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27</v>
      </c>
      <c r="B2">
        <v>27</v>
      </c>
      <c r="C2">
        <v>27</v>
      </c>
      <c r="D2">
        <v>27</v>
      </c>
      <c r="E2">
        <v>27</v>
      </c>
      <c r="F2">
        <v>27</v>
      </c>
      <c r="G2" t="e">
        <f>-NaN</f>
        <v>#NAME?</v>
      </c>
      <c r="H2">
        <v>1</v>
      </c>
      <c r="I2">
        <v>27</v>
      </c>
      <c r="J2">
        <v>27</v>
      </c>
    </row>
    <row r="3" spans="1:13" ht="12.75">
      <c r="A3">
        <v>30.375</v>
      </c>
      <c r="B3">
        <v>29.0807</v>
      </c>
      <c r="C3">
        <v>27.54</v>
      </c>
      <c r="D3">
        <v>32.2667</v>
      </c>
      <c r="E3">
        <v>27.97</v>
      </c>
      <c r="F3">
        <v>31.5084</v>
      </c>
      <c r="G3">
        <v>3.69005</v>
      </c>
      <c r="H3">
        <v>7</v>
      </c>
      <c r="I3">
        <v>21.8</v>
      </c>
      <c r="J3">
        <v>32.4333</v>
      </c>
      <c r="K3">
        <f aca="true" t="shared" si="0" ref="K3:K32">A3-E3</f>
        <v>2.405000000000001</v>
      </c>
      <c r="L3">
        <f aca="true" t="shared" si="1" ref="L3:L32">F3-A3</f>
        <v>1.1334000000000017</v>
      </c>
      <c r="M3">
        <v>100</v>
      </c>
    </row>
    <row r="4" spans="1:13" ht="12.75">
      <c r="A4">
        <v>27.725</v>
      </c>
      <c r="B4">
        <v>26.666</v>
      </c>
      <c r="C4">
        <v>22.6</v>
      </c>
      <c r="D4">
        <v>31.2</v>
      </c>
      <c r="E4">
        <v>24.7416</v>
      </c>
      <c r="F4">
        <v>29.85</v>
      </c>
      <c r="G4">
        <v>5.08202</v>
      </c>
      <c r="H4">
        <v>12</v>
      </c>
      <c r="I4">
        <v>13.4286</v>
      </c>
      <c r="J4">
        <v>31.88</v>
      </c>
      <c r="K4">
        <f t="shared" si="0"/>
        <v>2.983400000000003</v>
      </c>
      <c r="L4">
        <f t="shared" si="1"/>
        <v>2.125</v>
      </c>
      <c r="M4">
        <v>200</v>
      </c>
    </row>
    <row r="5" spans="1:13" ht="12.75">
      <c r="A5">
        <v>26.6857</v>
      </c>
      <c r="B5">
        <v>25.9962</v>
      </c>
      <c r="C5">
        <v>22.4</v>
      </c>
      <c r="D5">
        <v>30</v>
      </c>
      <c r="E5">
        <v>25.38</v>
      </c>
      <c r="F5">
        <v>28.2429</v>
      </c>
      <c r="G5">
        <v>4.11151</v>
      </c>
      <c r="H5">
        <v>17</v>
      </c>
      <c r="I5">
        <v>13.7667</v>
      </c>
      <c r="J5">
        <v>30.8</v>
      </c>
      <c r="K5">
        <f t="shared" si="0"/>
        <v>1.3057000000000016</v>
      </c>
      <c r="L5">
        <f t="shared" si="1"/>
        <v>1.5571999999999981</v>
      </c>
      <c r="M5">
        <v>300</v>
      </c>
    </row>
    <row r="6" spans="1:13" ht="12.75">
      <c r="A6">
        <v>25.4</v>
      </c>
      <c r="B6">
        <v>25.0848</v>
      </c>
      <c r="C6">
        <v>21.3</v>
      </c>
      <c r="D6">
        <v>28.6</v>
      </c>
      <c r="E6">
        <v>24.7416</v>
      </c>
      <c r="F6">
        <v>27.8393</v>
      </c>
      <c r="G6">
        <v>4.32747</v>
      </c>
      <c r="H6">
        <v>19</v>
      </c>
      <c r="I6">
        <v>10.46</v>
      </c>
      <c r="J6">
        <v>29.7</v>
      </c>
      <c r="K6">
        <f t="shared" si="0"/>
        <v>0.6584000000000003</v>
      </c>
      <c r="L6">
        <f t="shared" si="1"/>
        <v>2.439300000000003</v>
      </c>
      <c r="M6">
        <v>400</v>
      </c>
    </row>
    <row r="7" spans="1:13" ht="12.75">
      <c r="A7">
        <v>25.2444</v>
      </c>
      <c r="B7">
        <v>25.2154</v>
      </c>
      <c r="C7">
        <v>21.4</v>
      </c>
      <c r="D7">
        <v>27.7625</v>
      </c>
      <c r="E7">
        <v>23.9633</v>
      </c>
      <c r="F7">
        <v>27.0392</v>
      </c>
      <c r="G7">
        <v>2.5864</v>
      </c>
      <c r="H7">
        <v>19</v>
      </c>
      <c r="I7">
        <v>20.6</v>
      </c>
      <c r="J7">
        <v>29.475</v>
      </c>
      <c r="K7">
        <f t="shared" si="0"/>
        <v>1.2810999999999986</v>
      </c>
      <c r="L7">
        <f t="shared" si="1"/>
        <v>1.7948000000000022</v>
      </c>
      <c r="M7">
        <v>500</v>
      </c>
    </row>
    <row r="8" spans="1:13" ht="12.75">
      <c r="A8">
        <v>25.575</v>
      </c>
      <c r="B8">
        <v>24.5003</v>
      </c>
      <c r="C8">
        <v>21.72</v>
      </c>
      <c r="D8">
        <v>27.825</v>
      </c>
      <c r="E8">
        <v>23.0465</v>
      </c>
      <c r="F8">
        <v>26.6334</v>
      </c>
      <c r="G8">
        <v>3.655</v>
      </c>
      <c r="H8">
        <v>19</v>
      </c>
      <c r="I8">
        <v>12.6143</v>
      </c>
      <c r="J8">
        <v>28.7667</v>
      </c>
      <c r="K8">
        <f t="shared" si="0"/>
        <v>2.5284999999999975</v>
      </c>
      <c r="L8">
        <f t="shared" si="1"/>
        <v>1.0584000000000024</v>
      </c>
      <c r="M8">
        <v>600</v>
      </c>
    </row>
    <row r="9" spans="1:13" ht="12.75">
      <c r="A9">
        <v>24.7698</v>
      </c>
      <c r="B9">
        <v>23.6964</v>
      </c>
      <c r="C9">
        <v>22.575</v>
      </c>
      <c r="D9">
        <v>27.5125</v>
      </c>
      <c r="E9">
        <v>22.9025</v>
      </c>
      <c r="F9">
        <v>26.4133</v>
      </c>
      <c r="G9">
        <v>5.30468</v>
      </c>
      <c r="H9">
        <v>20</v>
      </c>
      <c r="I9">
        <v>2.82857</v>
      </c>
      <c r="J9">
        <v>28.18</v>
      </c>
      <c r="K9">
        <f t="shared" si="0"/>
        <v>1.8673000000000002</v>
      </c>
      <c r="L9">
        <f t="shared" si="1"/>
        <v>1.6434999999999995</v>
      </c>
      <c r="M9">
        <v>700</v>
      </c>
    </row>
    <row r="10" spans="1:13" ht="12.75">
      <c r="A10">
        <v>23.9</v>
      </c>
      <c r="B10">
        <v>23.0396</v>
      </c>
      <c r="C10">
        <v>21.8</v>
      </c>
      <c r="D10">
        <v>26.8857</v>
      </c>
      <c r="E10">
        <v>22.4857</v>
      </c>
      <c r="F10">
        <v>25.92</v>
      </c>
      <c r="G10">
        <v>5.74848</v>
      </c>
      <c r="H10">
        <v>20</v>
      </c>
      <c r="I10">
        <v>0</v>
      </c>
      <c r="J10">
        <v>27.5333</v>
      </c>
      <c r="K10">
        <f t="shared" si="0"/>
        <v>1.4142999999999972</v>
      </c>
      <c r="L10">
        <f t="shared" si="1"/>
        <v>2.020000000000003</v>
      </c>
      <c r="M10">
        <v>800</v>
      </c>
    </row>
    <row r="11" spans="1:13" ht="12.75">
      <c r="A11">
        <v>23.2667</v>
      </c>
      <c r="B11">
        <v>22.4863</v>
      </c>
      <c r="C11">
        <v>21.34</v>
      </c>
      <c r="D11">
        <v>26.15</v>
      </c>
      <c r="E11">
        <v>21.855</v>
      </c>
      <c r="F11">
        <v>25.735</v>
      </c>
      <c r="G11">
        <v>5.61261</v>
      </c>
      <c r="H11">
        <v>20</v>
      </c>
      <c r="I11">
        <v>0</v>
      </c>
      <c r="J11">
        <v>26.6</v>
      </c>
      <c r="K11">
        <f t="shared" si="0"/>
        <v>1.4116999999999997</v>
      </c>
      <c r="L11">
        <f t="shared" si="1"/>
        <v>2.4682999999999993</v>
      </c>
      <c r="M11">
        <v>900</v>
      </c>
    </row>
    <row r="12" spans="1:13" ht="12.75">
      <c r="A12">
        <v>22.45</v>
      </c>
      <c r="B12">
        <v>21.8711</v>
      </c>
      <c r="C12">
        <v>20.4667</v>
      </c>
      <c r="D12">
        <v>25.6167</v>
      </c>
      <c r="E12">
        <v>21.15</v>
      </c>
      <c r="F12">
        <v>25.14</v>
      </c>
      <c r="G12">
        <v>5.5121</v>
      </c>
      <c r="H12">
        <v>20</v>
      </c>
      <c r="I12">
        <v>0</v>
      </c>
      <c r="J12">
        <v>26.1</v>
      </c>
      <c r="K12">
        <f t="shared" si="0"/>
        <v>1.3000000000000007</v>
      </c>
      <c r="L12">
        <f t="shared" si="1"/>
        <v>2.6900000000000013</v>
      </c>
      <c r="M12">
        <v>1000</v>
      </c>
    </row>
    <row r="13" spans="1:13" ht="12.75">
      <c r="A13">
        <v>21.825</v>
      </c>
      <c r="B13">
        <v>21.3346</v>
      </c>
      <c r="C13">
        <v>19.78</v>
      </c>
      <c r="D13">
        <v>25.0375</v>
      </c>
      <c r="E13">
        <v>20.42</v>
      </c>
      <c r="F13">
        <v>24.4937</v>
      </c>
      <c r="G13">
        <v>5.4121</v>
      </c>
      <c r="H13">
        <v>20</v>
      </c>
      <c r="I13">
        <v>0</v>
      </c>
      <c r="J13">
        <v>25.96</v>
      </c>
      <c r="K13">
        <f t="shared" si="0"/>
        <v>1.4049999999999976</v>
      </c>
      <c r="L13">
        <f t="shared" si="1"/>
        <v>2.668700000000001</v>
      </c>
      <c r="M13">
        <v>1100</v>
      </c>
    </row>
    <row r="14" spans="1:13" ht="12.75">
      <c r="A14">
        <v>20.96</v>
      </c>
      <c r="B14">
        <v>20.6187</v>
      </c>
      <c r="C14">
        <v>19.175</v>
      </c>
      <c r="D14">
        <v>24.4</v>
      </c>
      <c r="E14">
        <v>19.5825</v>
      </c>
      <c r="F14">
        <v>23.775</v>
      </c>
      <c r="G14">
        <v>5.25199</v>
      </c>
      <c r="H14">
        <v>20</v>
      </c>
      <c r="I14">
        <v>0</v>
      </c>
      <c r="J14">
        <v>24.8429</v>
      </c>
      <c r="K14">
        <f t="shared" si="0"/>
        <v>1.3775000000000013</v>
      </c>
      <c r="L14">
        <f t="shared" si="1"/>
        <v>2.8149999999999977</v>
      </c>
      <c r="M14">
        <v>1200</v>
      </c>
    </row>
    <row r="15" spans="1:13" ht="12.75">
      <c r="A15">
        <v>20.31</v>
      </c>
      <c r="B15">
        <v>19.9417</v>
      </c>
      <c r="C15">
        <v>18.45</v>
      </c>
      <c r="D15">
        <v>23.5333</v>
      </c>
      <c r="E15">
        <v>18.895</v>
      </c>
      <c r="F15">
        <v>23.1625</v>
      </c>
      <c r="G15">
        <v>5.10888</v>
      </c>
      <c r="H15">
        <v>20</v>
      </c>
      <c r="I15">
        <v>0</v>
      </c>
      <c r="J15">
        <v>24.24</v>
      </c>
      <c r="K15">
        <f t="shared" si="0"/>
        <v>1.4149999999999991</v>
      </c>
      <c r="L15">
        <f t="shared" si="1"/>
        <v>2.8525000000000027</v>
      </c>
      <c r="M15">
        <v>1300</v>
      </c>
    </row>
    <row r="16" spans="1:13" ht="12.75">
      <c r="A16">
        <v>19.57</v>
      </c>
      <c r="B16">
        <v>19.322</v>
      </c>
      <c r="C16">
        <v>17.6333</v>
      </c>
      <c r="D16">
        <v>23.22</v>
      </c>
      <c r="E16">
        <v>18.1492</v>
      </c>
      <c r="F16">
        <v>22.6266</v>
      </c>
      <c r="G16">
        <v>5.01434</v>
      </c>
      <c r="H16">
        <v>20</v>
      </c>
      <c r="I16">
        <v>0</v>
      </c>
      <c r="J16">
        <v>23.7333</v>
      </c>
      <c r="K16">
        <f t="shared" si="0"/>
        <v>1.4207999999999998</v>
      </c>
      <c r="L16">
        <f t="shared" si="1"/>
        <v>3.0565999999999995</v>
      </c>
      <c r="M16">
        <v>1400</v>
      </c>
    </row>
    <row r="17" spans="1:13" ht="12.75">
      <c r="A17">
        <v>18.9958</v>
      </c>
      <c r="B17">
        <v>18.7886</v>
      </c>
      <c r="C17">
        <v>17.1833</v>
      </c>
      <c r="D17">
        <v>22.62</v>
      </c>
      <c r="E17">
        <v>17.66</v>
      </c>
      <c r="F17">
        <v>21.8684</v>
      </c>
      <c r="G17">
        <v>4.90808</v>
      </c>
      <c r="H17">
        <v>20</v>
      </c>
      <c r="I17">
        <v>0</v>
      </c>
      <c r="J17">
        <v>23.4</v>
      </c>
      <c r="K17">
        <f t="shared" si="0"/>
        <v>1.335799999999999</v>
      </c>
      <c r="L17">
        <f t="shared" si="1"/>
        <v>2.872600000000002</v>
      </c>
      <c r="M17">
        <v>1500</v>
      </c>
    </row>
    <row r="18" spans="1:13" ht="12.75">
      <c r="A18">
        <v>18.4667</v>
      </c>
      <c r="B18">
        <v>18.1088</v>
      </c>
      <c r="C18">
        <v>16.3833</v>
      </c>
      <c r="D18">
        <v>21.96</v>
      </c>
      <c r="E18">
        <v>16.85</v>
      </c>
      <c r="F18">
        <v>21.34</v>
      </c>
      <c r="G18">
        <v>4.90298</v>
      </c>
      <c r="H18">
        <v>19</v>
      </c>
      <c r="I18">
        <v>0</v>
      </c>
      <c r="J18">
        <v>22.3</v>
      </c>
      <c r="K18">
        <f t="shared" si="0"/>
        <v>1.616699999999998</v>
      </c>
      <c r="L18">
        <f t="shared" si="1"/>
        <v>2.8733000000000004</v>
      </c>
      <c r="M18">
        <v>1600</v>
      </c>
    </row>
    <row r="19" spans="1:13" ht="12.75">
      <c r="A19">
        <v>18.3583</v>
      </c>
      <c r="B19">
        <v>17.7438</v>
      </c>
      <c r="C19">
        <v>15.52</v>
      </c>
      <c r="D19">
        <v>21.24</v>
      </c>
      <c r="E19">
        <v>16.0696</v>
      </c>
      <c r="F19">
        <v>20.8773</v>
      </c>
      <c r="G19">
        <v>4.77036</v>
      </c>
      <c r="H19">
        <v>20</v>
      </c>
      <c r="I19">
        <v>0</v>
      </c>
      <c r="J19">
        <v>21.82</v>
      </c>
      <c r="K19">
        <f t="shared" si="0"/>
        <v>2.2886999999999986</v>
      </c>
      <c r="L19">
        <f t="shared" si="1"/>
        <v>2.519000000000002</v>
      </c>
      <c r="M19">
        <v>1700</v>
      </c>
    </row>
    <row r="20" spans="1:13" ht="12.75">
      <c r="A20">
        <v>18.04</v>
      </c>
      <c r="B20">
        <v>17.1389</v>
      </c>
      <c r="C20">
        <v>14.575</v>
      </c>
      <c r="D20">
        <v>20.98</v>
      </c>
      <c r="E20">
        <v>15.46</v>
      </c>
      <c r="F20">
        <v>20.2667</v>
      </c>
      <c r="G20">
        <v>4.71572</v>
      </c>
      <c r="H20">
        <v>20</v>
      </c>
      <c r="I20">
        <v>0</v>
      </c>
      <c r="J20">
        <v>21.375</v>
      </c>
      <c r="K20">
        <f t="shared" si="0"/>
        <v>2.5799999999999983</v>
      </c>
      <c r="L20">
        <f t="shared" si="1"/>
        <v>2.226700000000001</v>
      </c>
      <c r="M20">
        <v>1800</v>
      </c>
    </row>
    <row r="21" spans="1:13" ht="12.75">
      <c r="A21">
        <v>17.7917</v>
      </c>
      <c r="B21">
        <v>16.6094</v>
      </c>
      <c r="C21">
        <v>14.18</v>
      </c>
      <c r="D21">
        <v>20.4333</v>
      </c>
      <c r="E21">
        <v>14.841</v>
      </c>
      <c r="F21">
        <v>19.2766</v>
      </c>
      <c r="G21">
        <v>4.61278</v>
      </c>
      <c r="H21">
        <v>20</v>
      </c>
      <c r="I21">
        <v>0</v>
      </c>
      <c r="J21">
        <v>20.975</v>
      </c>
      <c r="K21">
        <f t="shared" si="0"/>
        <v>2.9506999999999994</v>
      </c>
      <c r="L21">
        <f t="shared" si="1"/>
        <v>1.4848999999999997</v>
      </c>
      <c r="M21">
        <v>1900</v>
      </c>
    </row>
    <row r="22" spans="1:13" ht="12.75">
      <c r="A22">
        <v>17.28</v>
      </c>
      <c r="B22">
        <v>16.1099</v>
      </c>
      <c r="C22">
        <v>13.4714</v>
      </c>
      <c r="D22">
        <v>19.68</v>
      </c>
      <c r="E22">
        <v>14.42</v>
      </c>
      <c r="F22">
        <v>18.97</v>
      </c>
      <c r="G22">
        <v>4.67661</v>
      </c>
      <c r="H22">
        <v>20</v>
      </c>
      <c r="I22">
        <v>0</v>
      </c>
      <c r="J22">
        <v>22.15</v>
      </c>
      <c r="K22">
        <f t="shared" si="0"/>
        <v>2.860000000000001</v>
      </c>
      <c r="L22">
        <f t="shared" si="1"/>
        <v>1.6899999999999977</v>
      </c>
      <c r="M22">
        <v>2000</v>
      </c>
    </row>
    <row r="23" spans="1:13" ht="12.75">
      <c r="A23">
        <v>16.14</v>
      </c>
      <c r="B23">
        <v>15.389</v>
      </c>
      <c r="C23">
        <v>12.6333</v>
      </c>
      <c r="D23">
        <v>19.5167</v>
      </c>
      <c r="E23">
        <v>13.845</v>
      </c>
      <c r="F23">
        <v>18.535</v>
      </c>
      <c r="G23">
        <v>4.68725</v>
      </c>
      <c r="H23">
        <v>19</v>
      </c>
      <c r="I23">
        <v>0</v>
      </c>
      <c r="J23">
        <v>20.9</v>
      </c>
      <c r="K23">
        <f t="shared" si="0"/>
        <v>2.295</v>
      </c>
      <c r="L23">
        <f t="shared" si="1"/>
        <v>2.3949999999999996</v>
      </c>
      <c r="M23">
        <v>2100</v>
      </c>
    </row>
    <row r="24" spans="1:13" ht="12.75">
      <c r="A24">
        <v>16.36</v>
      </c>
      <c r="B24">
        <v>14.9156</v>
      </c>
      <c r="C24">
        <v>12.1833</v>
      </c>
      <c r="D24">
        <v>18.4</v>
      </c>
      <c r="E24">
        <v>13.575</v>
      </c>
      <c r="F24">
        <v>17.9035</v>
      </c>
      <c r="G24">
        <v>4.47078</v>
      </c>
      <c r="H24">
        <v>19</v>
      </c>
      <c r="I24">
        <v>0</v>
      </c>
      <c r="J24">
        <v>19.94</v>
      </c>
      <c r="K24">
        <f t="shared" si="0"/>
        <v>2.785</v>
      </c>
      <c r="L24">
        <f t="shared" si="1"/>
        <v>1.5435000000000016</v>
      </c>
      <c r="M24">
        <v>2200</v>
      </c>
    </row>
    <row r="25" spans="1:13" ht="12.75">
      <c r="A25">
        <v>15.8333</v>
      </c>
      <c r="B25">
        <v>14.7863</v>
      </c>
      <c r="C25">
        <v>12.8857</v>
      </c>
      <c r="D25">
        <v>19.0667</v>
      </c>
      <c r="E25">
        <v>13.15</v>
      </c>
      <c r="F25">
        <v>17.125</v>
      </c>
      <c r="G25">
        <v>4.36322</v>
      </c>
      <c r="H25">
        <v>19</v>
      </c>
      <c r="I25">
        <v>0</v>
      </c>
      <c r="J25">
        <v>20.4571</v>
      </c>
      <c r="K25">
        <f t="shared" si="0"/>
        <v>2.683299999999999</v>
      </c>
      <c r="L25">
        <f t="shared" si="1"/>
        <v>1.2917000000000005</v>
      </c>
      <c r="M25">
        <v>2300</v>
      </c>
    </row>
    <row r="26" spans="1:13" ht="12.75">
      <c r="A26">
        <v>15.3202</v>
      </c>
      <c r="B26">
        <v>14.5553</v>
      </c>
      <c r="C26">
        <v>12.3375</v>
      </c>
      <c r="D26">
        <v>18.9</v>
      </c>
      <c r="E26">
        <v>12.6</v>
      </c>
      <c r="F26">
        <v>17.075</v>
      </c>
      <c r="G26">
        <v>4.35472</v>
      </c>
      <c r="H26">
        <v>18</v>
      </c>
      <c r="I26">
        <v>0</v>
      </c>
      <c r="J26">
        <v>19.5</v>
      </c>
      <c r="K26">
        <f t="shared" si="0"/>
        <v>2.7202</v>
      </c>
      <c r="L26">
        <f t="shared" si="1"/>
        <v>1.7547999999999995</v>
      </c>
      <c r="M26">
        <v>2400</v>
      </c>
    </row>
    <row r="27" spans="1:13" ht="12.75">
      <c r="A27">
        <v>14.7667</v>
      </c>
      <c r="B27">
        <v>14.117</v>
      </c>
      <c r="C27">
        <v>11.86</v>
      </c>
      <c r="D27">
        <v>18.3625</v>
      </c>
      <c r="E27">
        <v>12.2</v>
      </c>
      <c r="F27">
        <v>16.225</v>
      </c>
      <c r="G27">
        <v>4.26085</v>
      </c>
      <c r="H27">
        <v>18</v>
      </c>
      <c r="I27">
        <v>0</v>
      </c>
      <c r="J27">
        <v>19.2444</v>
      </c>
      <c r="K27">
        <f t="shared" si="0"/>
        <v>2.566700000000001</v>
      </c>
      <c r="L27">
        <f t="shared" si="1"/>
        <v>1.4583000000000013</v>
      </c>
      <c r="M27">
        <v>2500</v>
      </c>
    </row>
    <row r="28" spans="1:13" ht="12.75">
      <c r="A28">
        <v>14.33</v>
      </c>
      <c r="B28">
        <v>13.6187</v>
      </c>
      <c r="C28">
        <v>10.975</v>
      </c>
      <c r="D28">
        <v>17.62</v>
      </c>
      <c r="E28">
        <v>11.825</v>
      </c>
      <c r="F28">
        <v>15.675</v>
      </c>
      <c r="G28">
        <v>4.17322</v>
      </c>
      <c r="H28">
        <v>18</v>
      </c>
      <c r="I28">
        <v>0</v>
      </c>
      <c r="J28">
        <v>18.5</v>
      </c>
      <c r="K28">
        <f t="shared" si="0"/>
        <v>2.505000000000001</v>
      </c>
      <c r="L28">
        <f t="shared" si="1"/>
        <v>1.3450000000000006</v>
      </c>
      <c r="M28">
        <v>2600</v>
      </c>
    </row>
    <row r="29" spans="1:13" ht="12.75">
      <c r="A29">
        <v>13.6375</v>
      </c>
      <c r="B29">
        <v>13.7958</v>
      </c>
      <c r="C29">
        <v>10.96</v>
      </c>
      <c r="D29">
        <v>17.24</v>
      </c>
      <c r="E29">
        <v>11.4333</v>
      </c>
      <c r="F29">
        <v>15.0333</v>
      </c>
      <c r="G29">
        <v>2.42092</v>
      </c>
      <c r="H29">
        <v>17</v>
      </c>
      <c r="I29">
        <v>10.35</v>
      </c>
      <c r="J29">
        <v>17.4</v>
      </c>
      <c r="K29">
        <f t="shared" si="0"/>
        <v>2.2042</v>
      </c>
      <c r="L29">
        <f t="shared" si="1"/>
        <v>1.3958000000000013</v>
      </c>
      <c r="M29">
        <v>2700</v>
      </c>
    </row>
    <row r="30" spans="1:13" ht="12.75">
      <c r="A30">
        <v>13.15</v>
      </c>
      <c r="B30">
        <v>13.1985</v>
      </c>
      <c r="C30">
        <v>10.3333</v>
      </c>
      <c r="D30">
        <v>16.42</v>
      </c>
      <c r="E30">
        <v>10.8143</v>
      </c>
      <c r="F30">
        <v>14.74</v>
      </c>
      <c r="G30">
        <v>2.39225</v>
      </c>
      <c r="H30">
        <v>17</v>
      </c>
      <c r="I30">
        <v>9.62</v>
      </c>
      <c r="J30">
        <v>16.76</v>
      </c>
      <c r="K30">
        <f t="shared" si="0"/>
        <v>2.335700000000001</v>
      </c>
      <c r="L30">
        <f t="shared" si="1"/>
        <v>1.5899999999999999</v>
      </c>
      <c r="M30">
        <v>2800</v>
      </c>
    </row>
    <row r="31" spans="1:13" ht="12.75">
      <c r="A31">
        <v>12.5957</v>
      </c>
      <c r="B31">
        <v>12.6174</v>
      </c>
      <c r="C31">
        <v>9.55</v>
      </c>
      <c r="D31">
        <v>15.65</v>
      </c>
      <c r="E31">
        <v>11.025</v>
      </c>
      <c r="F31">
        <v>14.6025</v>
      </c>
      <c r="G31">
        <v>2.35862</v>
      </c>
      <c r="H31">
        <v>16</v>
      </c>
      <c r="I31">
        <v>8.92857</v>
      </c>
      <c r="J31">
        <v>16.3333</v>
      </c>
      <c r="K31">
        <f t="shared" si="0"/>
        <v>1.5707000000000004</v>
      </c>
      <c r="L31">
        <f t="shared" si="1"/>
        <v>2.0067999999999984</v>
      </c>
      <c r="M31">
        <v>2900</v>
      </c>
    </row>
    <row r="32" spans="1:13" ht="12.75">
      <c r="A32">
        <v>11.9211</v>
      </c>
      <c r="B32">
        <v>11.7371</v>
      </c>
      <c r="C32">
        <v>8.66667</v>
      </c>
      <c r="D32">
        <v>15.85</v>
      </c>
      <c r="E32">
        <v>9.6</v>
      </c>
      <c r="F32">
        <v>12.3</v>
      </c>
      <c r="G32">
        <v>2.30912</v>
      </c>
      <c r="H32">
        <v>14</v>
      </c>
      <c r="I32">
        <v>8.6</v>
      </c>
      <c r="J32">
        <v>15.8667</v>
      </c>
      <c r="K32">
        <f t="shared" si="0"/>
        <v>2.3210999999999995</v>
      </c>
      <c r="L32">
        <f t="shared" si="1"/>
        <v>0.37890000000000157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3" sqref="A3:A32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29.6334</v>
      </c>
      <c r="B2">
        <v>29.6334</v>
      </c>
      <c r="C2">
        <v>27.2</v>
      </c>
      <c r="D2">
        <v>32.0667</v>
      </c>
      <c r="E2">
        <v>27.2</v>
      </c>
      <c r="F2">
        <v>32.0667</v>
      </c>
      <c r="G2">
        <v>3.44128</v>
      </c>
      <c r="H2">
        <v>2</v>
      </c>
      <c r="I2">
        <v>27.2</v>
      </c>
      <c r="J2">
        <v>32.0667</v>
      </c>
    </row>
    <row r="3" spans="1:13" ht="12.75">
      <c r="A3">
        <v>29.95</v>
      </c>
      <c r="B3">
        <v>29.6075</v>
      </c>
      <c r="C3">
        <v>28.1</v>
      </c>
      <c r="D3">
        <v>30.66</v>
      </c>
      <c r="E3">
        <v>28.55</v>
      </c>
      <c r="F3">
        <v>30.605</v>
      </c>
      <c r="G3">
        <v>1.56011</v>
      </c>
      <c r="H3">
        <v>8</v>
      </c>
      <c r="I3">
        <v>26.9</v>
      </c>
      <c r="J3">
        <v>31.75</v>
      </c>
      <c r="K3">
        <f aca="true" t="shared" si="0" ref="K3:K32">A3-E3</f>
        <v>1.3999999999999986</v>
      </c>
      <c r="L3">
        <f aca="true" t="shared" si="1" ref="L3:L32">F3-A3</f>
        <v>0.6550000000000011</v>
      </c>
      <c r="M3">
        <v>100</v>
      </c>
    </row>
    <row r="4" spans="1:13" ht="12.75">
      <c r="A4">
        <v>28.8714</v>
      </c>
      <c r="B4">
        <v>28.6929</v>
      </c>
      <c r="C4">
        <v>27.475</v>
      </c>
      <c r="D4">
        <v>29.5</v>
      </c>
      <c r="E4">
        <v>28.1</v>
      </c>
      <c r="F4">
        <v>29.375</v>
      </c>
      <c r="G4">
        <v>1.31628</v>
      </c>
      <c r="H4">
        <v>9</v>
      </c>
      <c r="I4">
        <v>26.4</v>
      </c>
      <c r="J4">
        <v>30.925</v>
      </c>
      <c r="K4">
        <f t="shared" si="0"/>
        <v>0.7713999999999999</v>
      </c>
      <c r="L4">
        <f t="shared" si="1"/>
        <v>0.5035999999999987</v>
      </c>
      <c r="M4">
        <v>200</v>
      </c>
    </row>
    <row r="5" spans="1:13" ht="12.75">
      <c r="A5">
        <v>27.7584</v>
      </c>
      <c r="B5">
        <v>27.5303</v>
      </c>
      <c r="C5">
        <v>25.65</v>
      </c>
      <c r="D5">
        <v>28.9</v>
      </c>
      <c r="E5">
        <v>27.2</v>
      </c>
      <c r="F5">
        <v>28.525</v>
      </c>
      <c r="G5">
        <v>1.52505</v>
      </c>
      <c r="H5">
        <v>10</v>
      </c>
      <c r="I5">
        <v>24.3667</v>
      </c>
      <c r="J5">
        <v>29.4111</v>
      </c>
      <c r="K5">
        <f t="shared" si="0"/>
        <v>0.5584000000000024</v>
      </c>
      <c r="L5">
        <f t="shared" si="1"/>
        <v>0.7665999999999968</v>
      </c>
      <c r="M5">
        <v>300</v>
      </c>
    </row>
    <row r="6" spans="1:13" ht="12.75">
      <c r="A6">
        <v>27.3937</v>
      </c>
      <c r="B6">
        <v>26.8935</v>
      </c>
      <c r="C6">
        <v>24.9333</v>
      </c>
      <c r="D6">
        <v>28.3375</v>
      </c>
      <c r="E6">
        <v>26.7</v>
      </c>
      <c r="F6">
        <v>27.82</v>
      </c>
      <c r="G6">
        <v>1.80181</v>
      </c>
      <c r="H6">
        <v>10</v>
      </c>
      <c r="I6">
        <v>22.79</v>
      </c>
      <c r="J6">
        <v>28.9667</v>
      </c>
      <c r="K6">
        <f t="shared" si="0"/>
        <v>0.6936999999999998</v>
      </c>
      <c r="L6">
        <f t="shared" si="1"/>
        <v>0.42630000000000123</v>
      </c>
      <c r="M6">
        <v>400</v>
      </c>
    </row>
    <row r="7" spans="1:13" ht="12.75">
      <c r="A7">
        <v>27.18</v>
      </c>
      <c r="B7">
        <v>26.3923</v>
      </c>
      <c r="C7">
        <v>24.8429</v>
      </c>
      <c r="D7">
        <v>27.58</v>
      </c>
      <c r="E7">
        <v>25.8833</v>
      </c>
      <c r="F7">
        <v>27.56</v>
      </c>
      <c r="G7">
        <v>1.88395</v>
      </c>
      <c r="H7">
        <v>10</v>
      </c>
      <c r="I7">
        <v>21.7</v>
      </c>
      <c r="J7">
        <v>27.75</v>
      </c>
      <c r="K7">
        <f t="shared" si="0"/>
        <v>1.2967000000000013</v>
      </c>
      <c r="L7">
        <f t="shared" si="1"/>
        <v>0.379999999999999</v>
      </c>
      <c r="M7">
        <v>500</v>
      </c>
    </row>
    <row r="8" spans="1:13" ht="12.75">
      <c r="A8">
        <v>26.65</v>
      </c>
      <c r="B8">
        <v>25.8502</v>
      </c>
      <c r="C8">
        <v>24.8</v>
      </c>
      <c r="D8">
        <v>26.925</v>
      </c>
      <c r="E8">
        <v>25.6333</v>
      </c>
      <c r="F8">
        <v>26.9167</v>
      </c>
      <c r="G8">
        <v>1.94538</v>
      </c>
      <c r="H8">
        <v>10</v>
      </c>
      <c r="I8">
        <v>20.7</v>
      </c>
      <c r="J8">
        <v>27.1833</v>
      </c>
      <c r="K8">
        <f t="shared" si="0"/>
        <v>1.0167000000000002</v>
      </c>
      <c r="L8">
        <f t="shared" si="1"/>
        <v>0.26670000000000016</v>
      </c>
      <c r="M8">
        <v>600</v>
      </c>
    </row>
    <row r="9" spans="1:13" ht="12.75">
      <c r="A9">
        <v>25.9322</v>
      </c>
      <c r="B9">
        <v>25.1769</v>
      </c>
      <c r="C9">
        <v>24.35</v>
      </c>
      <c r="D9">
        <v>26.26</v>
      </c>
      <c r="E9">
        <v>24.76</v>
      </c>
      <c r="F9">
        <v>26.1667</v>
      </c>
      <c r="G9">
        <v>1.90503</v>
      </c>
      <c r="H9">
        <v>10</v>
      </c>
      <c r="I9">
        <v>20.1167</v>
      </c>
      <c r="J9">
        <v>26.5714</v>
      </c>
      <c r="K9">
        <f t="shared" si="0"/>
        <v>1.1722000000000001</v>
      </c>
      <c r="L9">
        <f t="shared" si="1"/>
        <v>0.23449999999999704</v>
      </c>
      <c r="M9">
        <v>700</v>
      </c>
    </row>
    <row r="10" spans="1:13" ht="12.75">
      <c r="A10">
        <v>25.1917</v>
      </c>
      <c r="B10">
        <v>24.3931</v>
      </c>
      <c r="C10">
        <v>23.6857</v>
      </c>
      <c r="D10">
        <v>25.7</v>
      </c>
      <c r="E10">
        <v>24.1143</v>
      </c>
      <c r="F10">
        <v>25.4167</v>
      </c>
      <c r="G10">
        <v>2.04424</v>
      </c>
      <c r="H10">
        <v>10</v>
      </c>
      <c r="I10">
        <v>18.9143</v>
      </c>
      <c r="J10">
        <v>25.7833</v>
      </c>
      <c r="K10">
        <f t="shared" si="0"/>
        <v>1.0774000000000008</v>
      </c>
      <c r="L10">
        <f t="shared" si="1"/>
        <v>0.22499999999999787</v>
      </c>
      <c r="M10">
        <v>800</v>
      </c>
    </row>
    <row r="11" spans="1:13" ht="12.75">
      <c r="A11">
        <v>24.3143</v>
      </c>
      <c r="B11">
        <v>23.5951</v>
      </c>
      <c r="C11">
        <v>22.9333</v>
      </c>
      <c r="D11">
        <v>25.0429</v>
      </c>
      <c r="E11">
        <v>23.2429</v>
      </c>
      <c r="F11">
        <v>24.58</v>
      </c>
      <c r="G11">
        <v>2.06689</v>
      </c>
      <c r="H11">
        <v>10</v>
      </c>
      <c r="I11">
        <v>18.0857</v>
      </c>
      <c r="J11">
        <v>25.14</v>
      </c>
      <c r="K11">
        <f t="shared" si="0"/>
        <v>1.0714000000000006</v>
      </c>
      <c r="L11">
        <f t="shared" si="1"/>
        <v>0.26569999999999894</v>
      </c>
      <c r="M11">
        <v>900</v>
      </c>
    </row>
    <row r="12" spans="1:13" ht="12.75">
      <c r="A12">
        <v>23.3514</v>
      </c>
      <c r="B12">
        <v>22.6762</v>
      </c>
      <c r="C12">
        <v>22.0667</v>
      </c>
      <c r="D12">
        <v>24.1667</v>
      </c>
      <c r="E12">
        <v>22.1143</v>
      </c>
      <c r="F12">
        <v>23.8</v>
      </c>
      <c r="G12">
        <v>2.15962</v>
      </c>
      <c r="H12">
        <v>10</v>
      </c>
      <c r="I12">
        <v>16.9167</v>
      </c>
      <c r="J12">
        <v>24.28</v>
      </c>
      <c r="K12">
        <f t="shared" si="0"/>
        <v>1.2371000000000016</v>
      </c>
      <c r="L12">
        <f t="shared" si="1"/>
        <v>0.448599999999999</v>
      </c>
      <c r="M12">
        <v>1000</v>
      </c>
    </row>
    <row r="13" spans="1:13" ht="12.75">
      <c r="A13">
        <v>22.7571</v>
      </c>
      <c r="B13">
        <v>22.0074</v>
      </c>
      <c r="C13">
        <v>21.14</v>
      </c>
      <c r="D13">
        <v>23.4</v>
      </c>
      <c r="E13">
        <v>21.5429</v>
      </c>
      <c r="F13">
        <v>23.08</v>
      </c>
      <c r="G13">
        <v>2.1563</v>
      </c>
      <c r="H13">
        <v>10</v>
      </c>
      <c r="I13">
        <v>16.325</v>
      </c>
      <c r="J13">
        <v>23.7833</v>
      </c>
      <c r="K13">
        <f t="shared" si="0"/>
        <v>1.2142000000000017</v>
      </c>
      <c r="L13">
        <f t="shared" si="1"/>
        <v>0.3228999999999971</v>
      </c>
      <c r="M13">
        <v>1100</v>
      </c>
    </row>
    <row r="14" spans="1:13" ht="12.75">
      <c r="A14">
        <v>22.2369</v>
      </c>
      <c r="B14">
        <v>21.5025</v>
      </c>
      <c r="C14">
        <v>20.4833</v>
      </c>
      <c r="D14">
        <v>23</v>
      </c>
      <c r="E14">
        <v>21.4253</v>
      </c>
      <c r="F14">
        <v>22.7714</v>
      </c>
      <c r="G14">
        <v>2.24729</v>
      </c>
      <c r="H14">
        <v>10</v>
      </c>
      <c r="I14">
        <v>15.5286</v>
      </c>
      <c r="J14">
        <v>23.1</v>
      </c>
      <c r="K14">
        <f t="shared" si="0"/>
        <v>0.8115999999999985</v>
      </c>
      <c r="L14">
        <f t="shared" si="1"/>
        <v>0.5345000000000013</v>
      </c>
      <c r="M14">
        <v>1200</v>
      </c>
    </row>
    <row r="15" spans="1:13" ht="12.75">
      <c r="A15">
        <v>21.2112</v>
      </c>
      <c r="B15">
        <v>20.6746</v>
      </c>
      <c r="C15">
        <v>19.45</v>
      </c>
      <c r="D15">
        <v>22.375</v>
      </c>
      <c r="E15">
        <v>20.36</v>
      </c>
      <c r="F15">
        <v>22.08</v>
      </c>
      <c r="G15">
        <v>2.24139</v>
      </c>
      <c r="H15">
        <v>10</v>
      </c>
      <c r="I15">
        <v>14.88</v>
      </c>
      <c r="J15">
        <v>22.5286</v>
      </c>
      <c r="K15">
        <f t="shared" si="0"/>
        <v>0.8512000000000022</v>
      </c>
      <c r="L15">
        <f t="shared" si="1"/>
        <v>0.8687999999999967</v>
      </c>
      <c r="M15">
        <v>1300</v>
      </c>
    </row>
    <row r="16" spans="1:13" ht="12.75">
      <c r="A16">
        <v>20.6714</v>
      </c>
      <c r="B16">
        <v>19.4901</v>
      </c>
      <c r="C16">
        <v>14.3</v>
      </c>
      <c r="D16">
        <v>21.7833</v>
      </c>
      <c r="E16">
        <v>19.1334</v>
      </c>
      <c r="F16">
        <v>21.1055</v>
      </c>
      <c r="G16">
        <v>2.85572</v>
      </c>
      <c r="H16">
        <v>11</v>
      </c>
      <c r="I16">
        <v>13.85</v>
      </c>
      <c r="J16">
        <v>22.3</v>
      </c>
      <c r="K16">
        <f t="shared" si="0"/>
        <v>1.5379999999999967</v>
      </c>
      <c r="L16">
        <f t="shared" si="1"/>
        <v>0.4341000000000008</v>
      </c>
      <c r="M16">
        <v>1400</v>
      </c>
    </row>
    <row r="17" spans="1:13" ht="12.75">
      <c r="A17">
        <v>19.9</v>
      </c>
      <c r="B17">
        <v>18.8731</v>
      </c>
      <c r="C17">
        <v>13.9286</v>
      </c>
      <c r="D17">
        <v>21.2</v>
      </c>
      <c r="E17">
        <v>18.3518</v>
      </c>
      <c r="F17">
        <v>20.5958</v>
      </c>
      <c r="G17">
        <v>2.85748</v>
      </c>
      <c r="H17">
        <v>11</v>
      </c>
      <c r="I17">
        <v>13.16</v>
      </c>
      <c r="J17">
        <v>21.76</v>
      </c>
      <c r="K17">
        <f t="shared" si="0"/>
        <v>1.5481999999999978</v>
      </c>
      <c r="L17">
        <f t="shared" si="1"/>
        <v>0.695800000000002</v>
      </c>
      <c r="M17">
        <v>1500</v>
      </c>
    </row>
    <row r="18" spans="1:13" ht="12.75">
      <c r="A18">
        <v>19.04</v>
      </c>
      <c r="B18">
        <v>18.2961</v>
      </c>
      <c r="C18">
        <v>13.4833</v>
      </c>
      <c r="D18">
        <v>21.1</v>
      </c>
      <c r="E18">
        <v>17.6</v>
      </c>
      <c r="F18">
        <v>20.04</v>
      </c>
      <c r="G18">
        <v>2.81002</v>
      </c>
      <c r="H18">
        <v>11</v>
      </c>
      <c r="I18">
        <v>13.02</v>
      </c>
      <c r="J18">
        <v>21.25</v>
      </c>
      <c r="K18">
        <f t="shared" si="0"/>
        <v>1.4399999999999977</v>
      </c>
      <c r="L18">
        <f t="shared" si="1"/>
        <v>1</v>
      </c>
      <c r="M18">
        <v>1600</v>
      </c>
    </row>
    <row r="19" spans="1:13" ht="12.75">
      <c r="A19">
        <v>18.1</v>
      </c>
      <c r="B19">
        <v>17.5971</v>
      </c>
      <c r="C19">
        <v>12.8167</v>
      </c>
      <c r="D19">
        <v>20.54</v>
      </c>
      <c r="E19">
        <v>16.8237</v>
      </c>
      <c r="F19">
        <v>19.39</v>
      </c>
      <c r="G19">
        <v>2.89411</v>
      </c>
      <c r="H19">
        <v>11</v>
      </c>
      <c r="I19">
        <v>12.3167</v>
      </c>
      <c r="J19">
        <v>21.1</v>
      </c>
      <c r="K19">
        <f t="shared" si="0"/>
        <v>1.2763000000000027</v>
      </c>
      <c r="L19">
        <f t="shared" si="1"/>
        <v>1.2899999999999991</v>
      </c>
      <c r="M19">
        <v>1700</v>
      </c>
    </row>
    <row r="20" spans="1:13" ht="12.75">
      <c r="A20">
        <v>17.4857</v>
      </c>
      <c r="B20">
        <v>17.0922</v>
      </c>
      <c r="C20">
        <v>12.35</v>
      </c>
      <c r="D20">
        <v>20.3625</v>
      </c>
      <c r="E20">
        <v>16.275</v>
      </c>
      <c r="F20">
        <v>18.8466</v>
      </c>
      <c r="G20">
        <v>2.87797</v>
      </c>
      <c r="H20">
        <v>11</v>
      </c>
      <c r="I20">
        <v>12.125</v>
      </c>
      <c r="J20">
        <v>20.6167</v>
      </c>
      <c r="K20">
        <f t="shared" si="0"/>
        <v>1.2107000000000028</v>
      </c>
      <c r="L20">
        <f t="shared" si="1"/>
        <v>1.3608999999999973</v>
      </c>
      <c r="M20">
        <v>1800</v>
      </c>
    </row>
    <row r="21" spans="1:13" ht="12.75">
      <c r="A21">
        <v>16.675</v>
      </c>
      <c r="B21">
        <v>16.6484</v>
      </c>
      <c r="C21">
        <v>11.7333</v>
      </c>
      <c r="D21">
        <v>20.1</v>
      </c>
      <c r="E21">
        <v>15.6833</v>
      </c>
      <c r="F21">
        <v>18.9452</v>
      </c>
      <c r="G21">
        <v>3.02504</v>
      </c>
      <c r="H21">
        <v>11</v>
      </c>
      <c r="I21">
        <v>11.4</v>
      </c>
      <c r="J21">
        <v>20.15</v>
      </c>
      <c r="K21">
        <f t="shared" si="0"/>
        <v>0.9917000000000016</v>
      </c>
      <c r="L21">
        <f t="shared" si="1"/>
        <v>2.270199999999999</v>
      </c>
      <c r="M21">
        <v>1900</v>
      </c>
    </row>
    <row r="22" spans="1:13" ht="12.75">
      <c r="A22">
        <v>16</v>
      </c>
      <c r="B22">
        <v>16.0197</v>
      </c>
      <c r="C22">
        <v>11.15</v>
      </c>
      <c r="D22">
        <v>19.3333</v>
      </c>
      <c r="E22">
        <v>15.0583</v>
      </c>
      <c r="F22">
        <v>18.3889</v>
      </c>
      <c r="G22">
        <v>2.9761</v>
      </c>
      <c r="H22">
        <v>11</v>
      </c>
      <c r="I22">
        <v>10.9</v>
      </c>
      <c r="J22">
        <v>19.5143</v>
      </c>
      <c r="K22">
        <f t="shared" si="0"/>
        <v>0.9417000000000009</v>
      </c>
      <c r="L22">
        <f t="shared" si="1"/>
        <v>2.3888999999999996</v>
      </c>
      <c r="M22">
        <v>2000</v>
      </c>
    </row>
    <row r="23" spans="1:13" ht="12.75">
      <c r="A23">
        <v>15.1685</v>
      </c>
      <c r="B23">
        <v>15.0895</v>
      </c>
      <c r="C23">
        <v>10.5375</v>
      </c>
      <c r="D23">
        <v>18.62</v>
      </c>
      <c r="E23">
        <v>13.4</v>
      </c>
      <c r="F23">
        <v>18.5833</v>
      </c>
      <c r="G23">
        <v>3.12899</v>
      </c>
      <c r="H23">
        <v>10</v>
      </c>
      <c r="I23">
        <v>10.075</v>
      </c>
      <c r="J23">
        <v>18.875</v>
      </c>
      <c r="K23">
        <f t="shared" si="0"/>
        <v>1.7684999999999995</v>
      </c>
      <c r="L23">
        <f t="shared" si="1"/>
        <v>3.4148000000000014</v>
      </c>
      <c r="M23">
        <v>2100</v>
      </c>
    </row>
    <row r="24" spans="1:13" ht="12.75">
      <c r="A24">
        <v>14.5667</v>
      </c>
      <c r="B24">
        <v>14.563</v>
      </c>
      <c r="C24">
        <v>10.4</v>
      </c>
      <c r="D24">
        <v>18.3167</v>
      </c>
      <c r="E24">
        <v>12.86</v>
      </c>
      <c r="F24">
        <v>18.1</v>
      </c>
      <c r="G24">
        <v>3.11121</v>
      </c>
      <c r="H24">
        <v>10</v>
      </c>
      <c r="I24">
        <v>9.56</v>
      </c>
      <c r="J24">
        <v>18.44</v>
      </c>
      <c r="K24">
        <f t="shared" si="0"/>
        <v>1.7067000000000014</v>
      </c>
      <c r="L24">
        <f t="shared" si="1"/>
        <v>3.5333000000000006</v>
      </c>
      <c r="M24">
        <v>2200</v>
      </c>
    </row>
    <row r="25" spans="1:13" ht="12.75">
      <c r="A25">
        <v>13.63</v>
      </c>
      <c r="B25">
        <v>13.9333</v>
      </c>
      <c r="C25">
        <v>9.825</v>
      </c>
      <c r="D25">
        <v>17.6286</v>
      </c>
      <c r="E25">
        <v>12.86</v>
      </c>
      <c r="F25">
        <v>17.3875</v>
      </c>
      <c r="G25">
        <v>3.10283</v>
      </c>
      <c r="H25">
        <v>10</v>
      </c>
      <c r="I25">
        <v>8.95</v>
      </c>
      <c r="J25">
        <v>18.15</v>
      </c>
      <c r="K25">
        <f t="shared" si="0"/>
        <v>0.7700000000000014</v>
      </c>
      <c r="L25">
        <f t="shared" si="1"/>
        <v>3.7574999999999985</v>
      </c>
      <c r="M25">
        <v>2300</v>
      </c>
    </row>
    <row r="26" spans="1:13" ht="12.75">
      <c r="A26">
        <v>13.1784</v>
      </c>
      <c r="B26">
        <v>13.4409</v>
      </c>
      <c r="C26">
        <v>9.16667</v>
      </c>
      <c r="D26">
        <v>17.2833</v>
      </c>
      <c r="E26">
        <v>12.0333</v>
      </c>
      <c r="F26">
        <v>16.8</v>
      </c>
      <c r="G26">
        <v>3.14441</v>
      </c>
      <c r="H26">
        <v>10</v>
      </c>
      <c r="I26">
        <v>8.28571</v>
      </c>
      <c r="J26">
        <v>17.3833</v>
      </c>
      <c r="K26">
        <f t="shared" si="0"/>
        <v>1.1450999999999993</v>
      </c>
      <c r="L26">
        <f t="shared" si="1"/>
        <v>3.621600000000001</v>
      </c>
      <c r="M26">
        <v>2400</v>
      </c>
    </row>
    <row r="27" spans="1:13" ht="12.75">
      <c r="A27">
        <v>12.625</v>
      </c>
      <c r="B27">
        <v>12.9501</v>
      </c>
      <c r="C27">
        <v>8.74</v>
      </c>
      <c r="D27">
        <v>16.6333</v>
      </c>
      <c r="E27">
        <v>11.7</v>
      </c>
      <c r="F27">
        <v>16.6333</v>
      </c>
      <c r="G27">
        <v>3.20244</v>
      </c>
      <c r="H27">
        <v>10</v>
      </c>
      <c r="I27">
        <v>7.43333</v>
      </c>
      <c r="J27">
        <v>16.7286</v>
      </c>
      <c r="K27">
        <f t="shared" si="0"/>
        <v>0.9250000000000007</v>
      </c>
      <c r="L27">
        <f t="shared" si="1"/>
        <v>4.008299999999998</v>
      </c>
      <c r="M27">
        <v>2500</v>
      </c>
    </row>
    <row r="28" spans="1:13" ht="12.75">
      <c r="A28">
        <v>12.8</v>
      </c>
      <c r="B28">
        <v>12.6202</v>
      </c>
      <c r="C28">
        <v>8.01667</v>
      </c>
      <c r="D28">
        <v>16.3667</v>
      </c>
      <c r="E28">
        <v>11.38</v>
      </c>
      <c r="F28">
        <v>16.1857</v>
      </c>
      <c r="G28">
        <v>3.30227</v>
      </c>
      <c r="H28">
        <v>10</v>
      </c>
      <c r="I28">
        <v>7.04286</v>
      </c>
      <c r="J28">
        <v>16.55</v>
      </c>
      <c r="K28">
        <f t="shared" si="0"/>
        <v>1.42</v>
      </c>
      <c r="L28">
        <f t="shared" si="1"/>
        <v>3.3857</v>
      </c>
      <c r="M28">
        <v>2600</v>
      </c>
    </row>
    <row r="29" spans="1:13" ht="12.75">
      <c r="A29">
        <v>12.6084</v>
      </c>
      <c r="B29">
        <v>12.1989</v>
      </c>
      <c r="C29">
        <v>7.31667</v>
      </c>
      <c r="D29">
        <v>15.9</v>
      </c>
      <c r="E29">
        <v>10.56</v>
      </c>
      <c r="F29">
        <v>15.55</v>
      </c>
      <c r="G29">
        <v>3.39183</v>
      </c>
      <c r="H29">
        <v>10</v>
      </c>
      <c r="I29">
        <v>6.57143</v>
      </c>
      <c r="J29">
        <v>15.9286</v>
      </c>
      <c r="K29">
        <f t="shared" si="0"/>
        <v>2.048399999999999</v>
      </c>
      <c r="L29">
        <f t="shared" si="1"/>
        <v>2.941600000000001</v>
      </c>
      <c r="M29">
        <v>2700</v>
      </c>
    </row>
    <row r="30" spans="1:13" ht="12.75">
      <c r="A30">
        <v>13.5667</v>
      </c>
      <c r="B30">
        <v>12.0337</v>
      </c>
      <c r="C30">
        <v>6.44</v>
      </c>
      <c r="D30">
        <v>15.4167</v>
      </c>
      <c r="E30">
        <v>9.98333</v>
      </c>
      <c r="F30">
        <v>14.8167</v>
      </c>
      <c r="G30">
        <v>3.77668</v>
      </c>
      <c r="H30">
        <v>9</v>
      </c>
      <c r="I30">
        <v>5.84</v>
      </c>
      <c r="J30">
        <v>15.5</v>
      </c>
      <c r="K30">
        <f t="shared" si="0"/>
        <v>3.5833700000000004</v>
      </c>
      <c r="L30">
        <f t="shared" si="1"/>
        <v>1.25</v>
      </c>
      <c r="M30">
        <v>2800</v>
      </c>
    </row>
    <row r="31" spans="1:13" ht="12.75">
      <c r="A31">
        <v>12.88</v>
      </c>
      <c r="B31">
        <v>11.6307</v>
      </c>
      <c r="C31">
        <v>5.78333</v>
      </c>
      <c r="D31">
        <v>15.14</v>
      </c>
      <c r="E31">
        <v>9.04286</v>
      </c>
      <c r="F31">
        <v>14.625</v>
      </c>
      <c r="G31">
        <v>3.91981</v>
      </c>
      <c r="H31">
        <v>9</v>
      </c>
      <c r="I31">
        <v>5.42857</v>
      </c>
      <c r="J31">
        <v>15.36</v>
      </c>
      <c r="K31">
        <f t="shared" si="0"/>
        <v>3.8371400000000015</v>
      </c>
      <c r="L31">
        <f t="shared" si="1"/>
        <v>1.7449999999999992</v>
      </c>
      <c r="M31">
        <v>2900</v>
      </c>
    </row>
    <row r="32" spans="1:13" ht="12.75">
      <c r="A32">
        <v>13.5091</v>
      </c>
      <c r="B32">
        <v>11.3378</v>
      </c>
      <c r="C32">
        <v>5.42593</v>
      </c>
      <c r="D32">
        <v>14.69</v>
      </c>
      <c r="E32">
        <v>8.12222</v>
      </c>
      <c r="F32">
        <v>14.3333</v>
      </c>
      <c r="G32">
        <v>4.02909</v>
      </c>
      <c r="H32">
        <v>9</v>
      </c>
      <c r="I32">
        <v>5.1</v>
      </c>
      <c r="J32">
        <v>15</v>
      </c>
      <c r="K32">
        <f t="shared" si="0"/>
        <v>5.38688</v>
      </c>
      <c r="L32">
        <f t="shared" si="1"/>
        <v>0.8241999999999994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3" sqref="A3:A32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3:8" ht="12.75">
      <c r="H2">
        <v>0</v>
      </c>
    </row>
    <row r="3" spans="1:13" ht="12.75">
      <c r="A3">
        <v>26.29</v>
      </c>
      <c r="B3">
        <v>26.29</v>
      </c>
      <c r="C3">
        <v>25.82</v>
      </c>
      <c r="D3">
        <v>26.76</v>
      </c>
      <c r="E3">
        <v>25.82</v>
      </c>
      <c r="F3">
        <v>26.76</v>
      </c>
      <c r="G3">
        <v>0.66466</v>
      </c>
      <c r="H3">
        <v>2</v>
      </c>
      <c r="I3">
        <v>25.82</v>
      </c>
      <c r="J3">
        <v>26.76</v>
      </c>
      <c r="K3">
        <f aca="true" t="shared" si="0" ref="K3:K32">A3-E3</f>
        <v>0.46999999999999886</v>
      </c>
      <c r="L3">
        <f aca="true" t="shared" si="1" ref="L3:L32">F3-A3</f>
        <v>0.4700000000000024</v>
      </c>
      <c r="M3">
        <v>100</v>
      </c>
    </row>
    <row r="4" spans="1:13" ht="12.75">
      <c r="A4">
        <v>26.6</v>
      </c>
      <c r="B4">
        <v>26.1913</v>
      </c>
      <c r="C4">
        <v>24.9667</v>
      </c>
      <c r="D4">
        <v>27.24</v>
      </c>
      <c r="E4">
        <v>25.2</v>
      </c>
      <c r="F4">
        <v>26.95</v>
      </c>
      <c r="G4">
        <v>1.03971</v>
      </c>
      <c r="H4">
        <v>5</v>
      </c>
      <c r="I4">
        <v>24.9667</v>
      </c>
      <c r="J4">
        <v>27.24</v>
      </c>
      <c r="K4">
        <f t="shared" si="0"/>
        <v>1.4000000000000021</v>
      </c>
      <c r="L4">
        <f t="shared" si="1"/>
        <v>0.34999999999999787</v>
      </c>
      <c r="M4">
        <v>200</v>
      </c>
    </row>
    <row r="5" spans="1:13" ht="12.75">
      <c r="A5">
        <v>25.2275</v>
      </c>
      <c r="B5">
        <v>25.3272</v>
      </c>
      <c r="C5">
        <v>24.3333</v>
      </c>
      <c r="D5">
        <v>27.875</v>
      </c>
      <c r="E5">
        <v>24.3333</v>
      </c>
      <c r="F5">
        <v>26.8</v>
      </c>
      <c r="G5">
        <v>1.92424</v>
      </c>
      <c r="H5">
        <v>6</v>
      </c>
      <c r="I5">
        <v>22.5</v>
      </c>
      <c r="J5">
        <v>27.875</v>
      </c>
      <c r="K5">
        <f t="shared" si="0"/>
        <v>0.8941999999999979</v>
      </c>
      <c r="L5">
        <f t="shared" si="1"/>
        <v>1.5725000000000016</v>
      </c>
      <c r="M5">
        <v>300</v>
      </c>
    </row>
    <row r="6" spans="1:13" ht="12.75">
      <c r="A6">
        <v>24.4167</v>
      </c>
      <c r="B6">
        <v>24.4367</v>
      </c>
      <c r="C6">
        <v>23.35</v>
      </c>
      <c r="D6">
        <v>25.55</v>
      </c>
      <c r="E6">
        <v>23.7084</v>
      </c>
      <c r="F6">
        <v>25</v>
      </c>
      <c r="G6">
        <v>1.98669</v>
      </c>
      <c r="H6">
        <v>7</v>
      </c>
      <c r="I6">
        <v>21.3667</v>
      </c>
      <c r="J6">
        <v>27.8571</v>
      </c>
      <c r="K6">
        <f t="shared" si="0"/>
        <v>0.7082999999999977</v>
      </c>
      <c r="L6">
        <f t="shared" si="1"/>
        <v>0.5833000000000013</v>
      </c>
      <c r="M6">
        <v>400</v>
      </c>
    </row>
    <row r="7" spans="1:13" ht="12.75">
      <c r="A7">
        <v>23.5556</v>
      </c>
      <c r="B7">
        <v>24.0565</v>
      </c>
      <c r="C7">
        <v>23.4</v>
      </c>
      <c r="D7">
        <v>24.6333</v>
      </c>
      <c r="E7">
        <v>23.42</v>
      </c>
      <c r="F7">
        <v>24.25</v>
      </c>
      <c r="G7">
        <v>1.65517</v>
      </c>
      <c r="H7">
        <v>7</v>
      </c>
      <c r="I7">
        <v>22.1</v>
      </c>
      <c r="J7">
        <v>27.4</v>
      </c>
      <c r="K7">
        <f t="shared" si="0"/>
        <v>0.1355999999999966</v>
      </c>
      <c r="L7">
        <f t="shared" si="1"/>
        <v>0.6944000000000017</v>
      </c>
      <c r="M7">
        <v>500</v>
      </c>
    </row>
    <row r="8" spans="1:13" ht="12.75">
      <c r="A8">
        <v>22.825</v>
      </c>
      <c r="B8">
        <v>23.4842</v>
      </c>
      <c r="C8">
        <v>22.51</v>
      </c>
      <c r="D8">
        <v>24.25</v>
      </c>
      <c r="E8">
        <v>22.655</v>
      </c>
      <c r="F8">
        <v>23.6417</v>
      </c>
      <c r="G8">
        <v>1.55736</v>
      </c>
      <c r="H8">
        <v>7</v>
      </c>
      <c r="I8">
        <v>22.26</v>
      </c>
      <c r="J8">
        <v>26.7111</v>
      </c>
      <c r="K8">
        <f t="shared" si="0"/>
        <v>0.16999999999999815</v>
      </c>
      <c r="L8">
        <f t="shared" si="1"/>
        <v>0.8167000000000009</v>
      </c>
      <c r="M8">
        <v>600</v>
      </c>
    </row>
    <row r="9" spans="1:13" ht="12.75">
      <c r="A9">
        <v>23.025</v>
      </c>
      <c r="B9">
        <v>23.0291</v>
      </c>
      <c r="C9">
        <v>21.9167</v>
      </c>
      <c r="D9">
        <v>23.7</v>
      </c>
      <c r="E9">
        <v>22.1583</v>
      </c>
      <c r="F9">
        <v>23.3666</v>
      </c>
      <c r="G9">
        <v>1.40112</v>
      </c>
      <c r="H9">
        <v>7</v>
      </c>
      <c r="I9">
        <v>21.4286</v>
      </c>
      <c r="J9">
        <v>25.7</v>
      </c>
      <c r="K9">
        <f t="shared" si="0"/>
        <v>0.866699999999998</v>
      </c>
      <c r="L9">
        <f t="shared" si="1"/>
        <v>0.3415999999999997</v>
      </c>
      <c r="M9">
        <v>700</v>
      </c>
    </row>
    <row r="10" spans="1:13" ht="12.75">
      <c r="A10">
        <v>22.625</v>
      </c>
      <c r="B10">
        <v>22.5707</v>
      </c>
      <c r="C10">
        <v>21.3</v>
      </c>
      <c r="D10">
        <v>23.44</v>
      </c>
      <c r="E10">
        <v>21.7125</v>
      </c>
      <c r="F10">
        <v>23.1367</v>
      </c>
      <c r="G10">
        <v>1.27364</v>
      </c>
      <c r="H10">
        <v>7</v>
      </c>
      <c r="I10">
        <v>20.9714</v>
      </c>
      <c r="J10">
        <v>24.7</v>
      </c>
      <c r="K10">
        <f t="shared" si="0"/>
        <v>0.9125000000000014</v>
      </c>
      <c r="L10">
        <f t="shared" si="1"/>
        <v>0.5117000000000012</v>
      </c>
      <c r="M10">
        <v>800</v>
      </c>
    </row>
    <row r="11" spans="1:13" ht="12.75">
      <c r="A11">
        <v>22.1333</v>
      </c>
      <c r="B11">
        <v>22.0382</v>
      </c>
      <c r="C11">
        <v>20.5143</v>
      </c>
      <c r="D11">
        <v>23.075</v>
      </c>
      <c r="E11">
        <v>21.1405</v>
      </c>
      <c r="F11">
        <v>22.7775</v>
      </c>
      <c r="G11">
        <v>1.24051</v>
      </c>
      <c r="H11">
        <v>7</v>
      </c>
      <c r="I11">
        <v>20.4857</v>
      </c>
      <c r="J11">
        <v>23.8125</v>
      </c>
      <c r="K11">
        <f t="shared" si="0"/>
        <v>0.992799999999999</v>
      </c>
      <c r="L11">
        <f t="shared" si="1"/>
        <v>0.6442000000000014</v>
      </c>
      <c r="M11">
        <v>900</v>
      </c>
    </row>
    <row r="12" spans="1:13" ht="12.75">
      <c r="A12">
        <v>20.85</v>
      </c>
      <c r="B12">
        <v>21.3033</v>
      </c>
      <c r="C12">
        <v>19.8</v>
      </c>
      <c r="D12">
        <v>22.72</v>
      </c>
      <c r="E12">
        <v>20.2182</v>
      </c>
      <c r="F12">
        <v>22.5933</v>
      </c>
      <c r="G12">
        <v>1.38764</v>
      </c>
      <c r="H12">
        <v>7</v>
      </c>
      <c r="I12">
        <v>19.7</v>
      </c>
      <c r="J12">
        <v>22.95</v>
      </c>
      <c r="K12">
        <f t="shared" si="0"/>
        <v>0.6318000000000019</v>
      </c>
      <c r="L12">
        <f t="shared" si="1"/>
        <v>1.7432999999999979</v>
      </c>
      <c r="M12">
        <v>1000</v>
      </c>
    </row>
    <row r="13" spans="1:13" ht="12.75">
      <c r="A13">
        <v>20</v>
      </c>
      <c r="B13">
        <v>20.6832</v>
      </c>
      <c r="C13">
        <v>19.5</v>
      </c>
      <c r="D13">
        <v>22.1</v>
      </c>
      <c r="E13">
        <v>19.625</v>
      </c>
      <c r="F13">
        <v>22.0125</v>
      </c>
      <c r="G13">
        <v>1.32898</v>
      </c>
      <c r="H13">
        <v>7</v>
      </c>
      <c r="I13">
        <v>19.2875</v>
      </c>
      <c r="J13">
        <v>22.22</v>
      </c>
      <c r="K13">
        <f t="shared" si="0"/>
        <v>0.375</v>
      </c>
      <c r="L13">
        <f t="shared" si="1"/>
        <v>2.0124999999999993</v>
      </c>
      <c r="M13">
        <v>1100</v>
      </c>
    </row>
    <row r="14" spans="1:13" ht="12.75">
      <c r="A14">
        <v>19.68</v>
      </c>
      <c r="B14">
        <v>19.9969</v>
      </c>
      <c r="C14">
        <v>18.92</v>
      </c>
      <c r="D14">
        <v>21.3286</v>
      </c>
      <c r="E14">
        <v>18.985</v>
      </c>
      <c r="F14">
        <v>21.1893</v>
      </c>
      <c r="G14">
        <v>1.21251</v>
      </c>
      <c r="H14">
        <v>7</v>
      </c>
      <c r="I14">
        <v>18.6</v>
      </c>
      <c r="J14">
        <v>21.35</v>
      </c>
      <c r="K14">
        <f t="shared" si="0"/>
        <v>0.6950000000000003</v>
      </c>
      <c r="L14">
        <f t="shared" si="1"/>
        <v>1.5092999999999996</v>
      </c>
      <c r="M14">
        <v>1200</v>
      </c>
    </row>
    <row r="15" spans="1:13" ht="12.75">
      <c r="A15">
        <v>18.84</v>
      </c>
      <c r="B15">
        <v>19.2827</v>
      </c>
      <c r="C15">
        <v>18.1125</v>
      </c>
      <c r="D15">
        <v>20.4</v>
      </c>
      <c r="E15">
        <v>18.3312</v>
      </c>
      <c r="F15">
        <v>20.375</v>
      </c>
      <c r="G15">
        <v>1.14493</v>
      </c>
      <c r="H15">
        <v>7</v>
      </c>
      <c r="I15">
        <v>18.0667</v>
      </c>
      <c r="J15">
        <v>20.66</v>
      </c>
      <c r="K15">
        <f t="shared" si="0"/>
        <v>0.5088000000000008</v>
      </c>
      <c r="L15">
        <f t="shared" si="1"/>
        <v>1.5350000000000001</v>
      </c>
      <c r="M15">
        <v>1300</v>
      </c>
    </row>
    <row r="16" spans="1:13" ht="12.75">
      <c r="A16">
        <v>17.9667</v>
      </c>
      <c r="B16">
        <v>18.5745</v>
      </c>
      <c r="C16">
        <v>17.5333</v>
      </c>
      <c r="D16">
        <v>19.82</v>
      </c>
      <c r="E16">
        <v>17.5667</v>
      </c>
      <c r="F16">
        <v>19.6475</v>
      </c>
      <c r="G16">
        <v>1.27181</v>
      </c>
      <c r="H16">
        <v>7</v>
      </c>
      <c r="I16">
        <v>17.26</v>
      </c>
      <c r="J16">
        <v>20.3667</v>
      </c>
      <c r="K16">
        <f t="shared" si="0"/>
        <v>0.3999999999999986</v>
      </c>
      <c r="L16">
        <f t="shared" si="1"/>
        <v>1.6808000000000014</v>
      </c>
      <c r="M16">
        <v>1400</v>
      </c>
    </row>
    <row r="17" spans="1:13" ht="12.75">
      <c r="A17">
        <v>17.54</v>
      </c>
      <c r="B17">
        <v>18.051</v>
      </c>
      <c r="C17">
        <v>16.9</v>
      </c>
      <c r="D17">
        <v>19.5</v>
      </c>
      <c r="E17">
        <v>16.9785</v>
      </c>
      <c r="F17">
        <v>19.19</v>
      </c>
      <c r="G17">
        <v>1.3505</v>
      </c>
      <c r="H17">
        <v>7</v>
      </c>
      <c r="I17">
        <v>16.58</v>
      </c>
      <c r="J17">
        <v>19.9</v>
      </c>
      <c r="K17">
        <f t="shared" si="0"/>
        <v>0.5614999999999988</v>
      </c>
      <c r="L17">
        <f t="shared" si="1"/>
        <v>1.6500000000000021</v>
      </c>
      <c r="M17">
        <v>1500</v>
      </c>
    </row>
    <row r="18" spans="1:13" ht="12.75">
      <c r="A18">
        <v>17.0333</v>
      </c>
      <c r="B18">
        <v>17.4927</v>
      </c>
      <c r="C18">
        <v>15.875</v>
      </c>
      <c r="D18">
        <v>19.0556</v>
      </c>
      <c r="E18">
        <v>16.3875</v>
      </c>
      <c r="F18">
        <v>18.8878</v>
      </c>
      <c r="G18">
        <v>1.46427</v>
      </c>
      <c r="H18">
        <v>7</v>
      </c>
      <c r="I18">
        <v>15.74</v>
      </c>
      <c r="J18">
        <v>19.125</v>
      </c>
      <c r="K18">
        <f t="shared" si="0"/>
        <v>0.6458000000000013</v>
      </c>
      <c r="L18">
        <f t="shared" si="1"/>
        <v>1.854499999999998</v>
      </c>
      <c r="M18">
        <v>1600</v>
      </c>
    </row>
    <row r="19" spans="1:13" ht="12.75">
      <c r="A19">
        <v>16.25</v>
      </c>
      <c r="B19">
        <v>16.8961</v>
      </c>
      <c r="C19">
        <v>15.5694</v>
      </c>
      <c r="D19">
        <v>18.46</v>
      </c>
      <c r="E19">
        <v>15.8212</v>
      </c>
      <c r="F19">
        <v>18.23</v>
      </c>
      <c r="G19">
        <v>1.40097</v>
      </c>
      <c r="H19">
        <v>7</v>
      </c>
      <c r="I19">
        <v>15.34</v>
      </c>
      <c r="J19">
        <v>18.58</v>
      </c>
      <c r="K19">
        <f t="shared" si="0"/>
        <v>0.42880000000000074</v>
      </c>
      <c r="L19">
        <f t="shared" si="1"/>
        <v>1.9800000000000004</v>
      </c>
      <c r="M19">
        <v>1700</v>
      </c>
    </row>
    <row r="20" spans="1:13" ht="12.75">
      <c r="A20">
        <v>16.1833</v>
      </c>
      <c r="B20">
        <v>16.6229</v>
      </c>
      <c r="C20">
        <v>15.72</v>
      </c>
      <c r="D20">
        <v>17.82</v>
      </c>
      <c r="E20">
        <v>15.9433</v>
      </c>
      <c r="F20">
        <v>17.67</v>
      </c>
      <c r="G20">
        <v>1.15458</v>
      </c>
      <c r="H20">
        <v>7</v>
      </c>
      <c r="I20">
        <v>14.975</v>
      </c>
      <c r="J20">
        <v>17.975</v>
      </c>
      <c r="K20">
        <f t="shared" si="0"/>
        <v>0.23999999999999844</v>
      </c>
      <c r="L20">
        <f t="shared" si="1"/>
        <v>1.4867000000000026</v>
      </c>
      <c r="M20">
        <v>1800</v>
      </c>
    </row>
    <row r="21" spans="1:13" ht="12.75">
      <c r="A21">
        <v>15.825</v>
      </c>
      <c r="B21">
        <v>16.2318</v>
      </c>
      <c r="C21">
        <v>15.4667</v>
      </c>
      <c r="D21">
        <v>17.4</v>
      </c>
      <c r="E21">
        <v>15.5405</v>
      </c>
      <c r="F21">
        <v>17.3334</v>
      </c>
      <c r="G21">
        <v>1.1235</v>
      </c>
      <c r="H21">
        <v>7</v>
      </c>
      <c r="I21">
        <v>14.625</v>
      </c>
      <c r="J21">
        <v>17.425</v>
      </c>
      <c r="K21">
        <f t="shared" si="0"/>
        <v>0.28449999999999953</v>
      </c>
      <c r="L21">
        <f t="shared" si="1"/>
        <v>1.5084000000000017</v>
      </c>
      <c r="M21">
        <v>1900</v>
      </c>
    </row>
    <row r="22" spans="1:13" ht="12.75">
      <c r="A22">
        <v>15.48</v>
      </c>
      <c r="B22">
        <v>15.7285</v>
      </c>
      <c r="C22">
        <v>14.9556</v>
      </c>
      <c r="D22">
        <v>16.75</v>
      </c>
      <c r="E22">
        <v>15.1528</v>
      </c>
      <c r="F22">
        <v>16.5987</v>
      </c>
      <c r="G22">
        <v>1.00919</v>
      </c>
      <c r="H22">
        <v>7</v>
      </c>
      <c r="I22">
        <v>14.2</v>
      </c>
      <c r="J22">
        <v>16.9167</v>
      </c>
      <c r="K22">
        <f t="shared" si="0"/>
        <v>0.32720000000000127</v>
      </c>
      <c r="L22">
        <f t="shared" si="1"/>
        <v>1.1187000000000005</v>
      </c>
      <c r="M22">
        <v>2000</v>
      </c>
    </row>
    <row r="23" spans="1:13" ht="12.75">
      <c r="A23">
        <v>15.36</v>
      </c>
      <c r="B23">
        <v>15.2157</v>
      </c>
      <c r="C23">
        <v>14.25</v>
      </c>
      <c r="D23">
        <v>16.14</v>
      </c>
      <c r="E23">
        <v>14.275</v>
      </c>
      <c r="F23">
        <v>16.1084</v>
      </c>
      <c r="G23">
        <v>1.07928</v>
      </c>
      <c r="H23">
        <v>7</v>
      </c>
      <c r="I23">
        <v>13.85</v>
      </c>
      <c r="J23">
        <v>16.5333</v>
      </c>
      <c r="K23">
        <f t="shared" si="0"/>
        <v>1.084999999999999</v>
      </c>
      <c r="L23">
        <f t="shared" si="1"/>
        <v>0.7484000000000002</v>
      </c>
      <c r="M23">
        <v>2100</v>
      </c>
    </row>
    <row r="24" spans="1:13" ht="12.75">
      <c r="A24">
        <v>15.275</v>
      </c>
      <c r="B24">
        <v>14.8161</v>
      </c>
      <c r="C24">
        <v>13.55</v>
      </c>
      <c r="D24">
        <v>15.55</v>
      </c>
      <c r="E24">
        <v>14.2063</v>
      </c>
      <c r="F24">
        <v>15.45</v>
      </c>
      <c r="G24">
        <v>0.975385</v>
      </c>
      <c r="H24">
        <v>7</v>
      </c>
      <c r="I24">
        <v>13.35</v>
      </c>
      <c r="J24">
        <v>15.775</v>
      </c>
      <c r="K24">
        <f t="shared" si="0"/>
        <v>1.0686999999999998</v>
      </c>
      <c r="L24">
        <f t="shared" si="1"/>
        <v>0.17499999999999893</v>
      </c>
      <c r="M24">
        <v>2200</v>
      </c>
    </row>
    <row r="25" spans="1:13" ht="12.75">
      <c r="A25">
        <v>14.8429</v>
      </c>
      <c r="B25">
        <v>14.8985</v>
      </c>
      <c r="C25">
        <v>13.55</v>
      </c>
      <c r="D25">
        <v>15.6</v>
      </c>
      <c r="E25">
        <v>14.1125</v>
      </c>
      <c r="F25">
        <v>15.3625</v>
      </c>
      <c r="G25">
        <v>1.36724</v>
      </c>
      <c r="H25">
        <v>7</v>
      </c>
      <c r="I25">
        <v>13.18</v>
      </c>
      <c r="J25">
        <v>17.3167</v>
      </c>
      <c r="K25">
        <f t="shared" si="0"/>
        <v>0.7303999999999995</v>
      </c>
      <c r="L25">
        <f t="shared" si="1"/>
        <v>0.5196000000000005</v>
      </c>
      <c r="M25">
        <v>2300</v>
      </c>
    </row>
    <row r="26" spans="1:13" ht="12.75">
      <c r="A26">
        <v>14.32</v>
      </c>
      <c r="B26">
        <v>14.5691</v>
      </c>
      <c r="C26">
        <v>13.375</v>
      </c>
      <c r="D26">
        <v>15.3833</v>
      </c>
      <c r="E26">
        <v>13.7018</v>
      </c>
      <c r="F26">
        <v>15.0016</v>
      </c>
      <c r="G26">
        <v>1.42203</v>
      </c>
      <c r="H26">
        <v>7</v>
      </c>
      <c r="I26">
        <v>13</v>
      </c>
      <c r="J26">
        <v>17.2571</v>
      </c>
      <c r="K26">
        <f t="shared" si="0"/>
        <v>0.6181999999999999</v>
      </c>
      <c r="L26">
        <f t="shared" si="1"/>
        <v>0.6815999999999995</v>
      </c>
      <c r="M26">
        <v>2400</v>
      </c>
    </row>
    <row r="27" spans="1:13" ht="12.75">
      <c r="A27">
        <v>13.82</v>
      </c>
      <c r="B27">
        <v>14.0949</v>
      </c>
      <c r="C27">
        <v>13.0667</v>
      </c>
      <c r="D27">
        <v>15.1333</v>
      </c>
      <c r="E27">
        <v>13.125</v>
      </c>
      <c r="F27">
        <v>14.5809</v>
      </c>
      <c r="G27">
        <v>1.42301</v>
      </c>
      <c r="H27">
        <v>7</v>
      </c>
      <c r="I27">
        <v>12.675</v>
      </c>
      <c r="J27">
        <v>16.7571</v>
      </c>
      <c r="K27">
        <f t="shared" si="0"/>
        <v>0.6950000000000003</v>
      </c>
      <c r="L27">
        <f t="shared" si="1"/>
        <v>0.7608999999999995</v>
      </c>
      <c r="M27">
        <v>2500</v>
      </c>
    </row>
    <row r="28" spans="1:13" ht="12.75">
      <c r="A28">
        <v>13.425</v>
      </c>
      <c r="B28">
        <v>13.5445</v>
      </c>
      <c r="C28">
        <v>12.42</v>
      </c>
      <c r="D28">
        <v>14.4</v>
      </c>
      <c r="E28">
        <v>12.535</v>
      </c>
      <c r="F28">
        <v>14.1</v>
      </c>
      <c r="G28">
        <v>1.37462</v>
      </c>
      <c r="H28">
        <v>7</v>
      </c>
      <c r="I28">
        <v>12.0667</v>
      </c>
      <c r="J28">
        <v>16.05</v>
      </c>
      <c r="K28">
        <f t="shared" si="0"/>
        <v>0.8900000000000006</v>
      </c>
      <c r="L28">
        <f t="shared" si="1"/>
        <v>0.6749999999999989</v>
      </c>
      <c r="M28">
        <v>2600</v>
      </c>
    </row>
    <row r="29" spans="1:13" ht="12.75">
      <c r="A29">
        <v>12.92</v>
      </c>
      <c r="B29">
        <v>13.0576</v>
      </c>
      <c r="C29">
        <v>12.1</v>
      </c>
      <c r="D29">
        <v>13.86</v>
      </c>
      <c r="E29">
        <v>12.3417</v>
      </c>
      <c r="F29">
        <v>13.6</v>
      </c>
      <c r="G29">
        <v>1.29113</v>
      </c>
      <c r="H29">
        <v>7</v>
      </c>
      <c r="I29">
        <v>11.3</v>
      </c>
      <c r="J29">
        <v>15.3</v>
      </c>
      <c r="K29">
        <f t="shared" si="0"/>
        <v>0.5783000000000005</v>
      </c>
      <c r="L29">
        <f t="shared" si="1"/>
        <v>0.6799999999999997</v>
      </c>
      <c r="M29">
        <v>2700</v>
      </c>
    </row>
    <row r="30" spans="1:13" ht="12.75">
      <c r="A30">
        <v>12.5</v>
      </c>
      <c r="B30">
        <v>12.4688</v>
      </c>
      <c r="C30">
        <v>11.125</v>
      </c>
      <c r="D30">
        <v>13.28</v>
      </c>
      <c r="E30">
        <v>11.5925</v>
      </c>
      <c r="F30">
        <v>13.09</v>
      </c>
      <c r="G30">
        <v>1.32934</v>
      </c>
      <c r="H30">
        <v>7</v>
      </c>
      <c r="I30">
        <v>10.75</v>
      </c>
      <c r="J30">
        <v>14.6667</v>
      </c>
      <c r="K30">
        <f t="shared" si="0"/>
        <v>0.9075000000000006</v>
      </c>
      <c r="L30">
        <f t="shared" si="1"/>
        <v>0.5899999999999999</v>
      </c>
      <c r="M30">
        <v>2800</v>
      </c>
    </row>
    <row r="31" spans="1:13" ht="12.75">
      <c r="A31">
        <v>11.8571</v>
      </c>
      <c r="B31">
        <v>11.9597</v>
      </c>
      <c r="C31">
        <v>10.4</v>
      </c>
      <c r="D31">
        <v>13.3</v>
      </c>
      <c r="E31">
        <v>10.9667</v>
      </c>
      <c r="F31">
        <v>12.9429</v>
      </c>
      <c r="G31">
        <v>1.64827</v>
      </c>
      <c r="H31">
        <v>7</v>
      </c>
      <c r="I31">
        <v>9.625</v>
      </c>
      <c r="J31">
        <v>14.4167</v>
      </c>
      <c r="K31">
        <f t="shared" si="0"/>
        <v>0.8904000000000014</v>
      </c>
      <c r="L31">
        <f t="shared" si="1"/>
        <v>1.085799999999999</v>
      </c>
      <c r="M31">
        <v>2900</v>
      </c>
    </row>
    <row r="32" spans="1:13" ht="12.75">
      <c r="A32">
        <v>12.2647</v>
      </c>
      <c r="B32">
        <v>11.8577</v>
      </c>
      <c r="C32">
        <v>10.8</v>
      </c>
      <c r="D32">
        <v>13.9</v>
      </c>
      <c r="E32">
        <v>10.8</v>
      </c>
      <c r="F32">
        <v>12.3167</v>
      </c>
      <c r="G32">
        <v>1.47852</v>
      </c>
      <c r="H32">
        <v>6</v>
      </c>
      <c r="I32">
        <v>9.6</v>
      </c>
      <c r="J32">
        <v>13.9</v>
      </c>
      <c r="K32">
        <f t="shared" si="0"/>
        <v>1.4646999999999988</v>
      </c>
      <c r="L32">
        <f t="shared" si="1"/>
        <v>0.05200000000000138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3" sqref="A3:A32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1:10" ht="12.75">
      <c r="A2">
        <v>19.9625</v>
      </c>
      <c r="B2">
        <v>19.9625</v>
      </c>
      <c r="C2">
        <v>19.6</v>
      </c>
      <c r="D2">
        <v>20.325</v>
      </c>
      <c r="E2">
        <v>19.6</v>
      </c>
      <c r="F2">
        <v>20.325</v>
      </c>
      <c r="G2">
        <v>0.512538</v>
      </c>
      <c r="H2">
        <v>2</v>
      </c>
      <c r="I2">
        <v>19.6</v>
      </c>
      <c r="J2">
        <v>20.325</v>
      </c>
    </row>
    <row r="3" spans="1:13" ht="12.75">
      <c r="A3">
        <v>20.4667</v>
      </c>
      <c r="B3">
        <v>23.0271</v>
      </c>
      <c r="C3">
        <v>19.2</v>
      </c>
      <c r="D3">
        <v>31.975</v>
      </c>
      <c r="E3">
        <v>19.2167</v>
      </c>
      <c r="F3">
        <v>26.8375</v>
      </c>
      <c r="G3">
        <v>6.07909</v>
      </c>
      <c r="H3">
        <v>4</v>
      </c>
      <c r="I3">
        <v>19.2</v>
      </c>
      <c r="J3">
        <v>31.975</v>
      </c>
      <c r="K3">
        <f aca="true" t="shared" si="0" ref="K3:K32">A3-E3</f>
        <v>1.25</v>
      </c>
      <c r="L3">
        <f aca="true" t="shared" si="1" ref="L3:L32">F3-A3</f>
        <v>6.370799999999999</v>
      </c>
      <c r="M3">
        <v>100</v>
      </c>
    </row>
    <row r="4" spans="1:13" ht="12.75">
      <c r="A4">
        <v>20.75</v>
      </c>
      <c r="B4">
        <v>21.5508</v>
      </c>
      <c r="C4">
        <v>18.45</v>
      </c>
      <c r="D4">
        <v>22.35</v>
      </c>
      <c r="E4">
        <v>18.695</v>
      </c>
      <c r="F4">
        <v>22.175</v>
      </c>
      <c r="G4">
        <v>4.16095</v>
      </c>
      <c r="H4">
        <v>8</v>
      </c>
      <c r="I4">
        <v>18.1</v>
      </c>
      <c r="J4">
        <v>31.0667</v>
      </c>
      <c r="K4">
        <f t="shared" si="0"/>
        <v>2.0549999999999997</v>
      </c>
      <c r="L4">
        <f t="shared" si="1"/>
        <v>1.4250000000000007</v>
      </c>
      <c r="M4">
        <v>200</v>
      </c>
    </row>
    <row r="5" spans="1:13" ht="12.75">
      <c r="A5">
        <v>22.0333</v>
      </c>
      <c r="B5">
        <v>21.9817</v>
      </c>
      <c r="C5">
        <v>17.475</v>
      </c>
      <c r="D5">
        <v>25.1</v>
      </c>
      <c r="E5">
        <v>18.1</v>
      </c>
      <c r="F5">
        <v>24.3667</v>
      </c>
      <c r="G5">
        <v>4.06277</v>
      </c>
      <c r="H5">
        <v>10</v>
      </c>
      <c r="I5">
        <v>17.4</v>
      </c>
      <c r="J5">
        <v>30.1833</v>
      </c>
      <c r="K5">
        <f t="shared" si="0"/>
        <v>3.933299999999999</v>
      </c>
      <c r="L5">
        <f t="shared" si="1"/>
        <v>2.333400000000001</v>
      </c>
      <c r="M5">
        <v>300</v>
      </c>
    </row>
    <row r="6" spans="1:13" ht="12.75">
      <c r="A6">
        <v>21.05</v>
      </c>
      <c r="B6">
        <v>21.4828</v>
      </c>
      <c r="C6">
        <v>17.5667</v>
      </c>
      <c r="D6">
        <v>25.2</v>
      </c>
      <c r="E6">
        <v>17.67</v>
      </c>
      <c r="F6">
        <v>25</v>
      </c>
      <c r="G6">
        <v>4.14394</v>
      </c>
      <c r="H6">
        <v>10</v>
      </c>
      <c r="I6">
        <v>16.2</v>
      </c>
      <c r="J6">
        <v>29.6667</v>
      </c>
      <c r="K6">
        <f t="shared" si="0"/>
        <v>3.379999999999999</v>
      </c>
      <c r="L6">
        <f t="shared" si="1"/>
        <v>3.9499999999999993</v>
      </c>
      <c r="M6">
        <v>400</v>
      </c>
    </row>
    <row r="7" spans="1:13" ht="12.75">
      <c r="A7">
        <v>20.2667</v>
      </c>
      <c r="B7">
        <v>20.8068</v>
      </c>
      <c r="C7">
        <v>16.525</v>
      </c>
      <c r="D7">
        <v>25.25</v>
      </c>
      <c r="E7">
        <v>17.46</v>
      </c>
      <c r="F7">
        <v>25.0333</v>
      </c>
      <c r="G7">
        <v>4.30272</v>
      </c>
      <c r="H7">
        <v>10</v>
      </c>
      <c r="I7">
        <v>15.3667</v>
      </c>
      <c r="J7">
        <v>28.8</v>
      </c>
      <c r="K7">
        <f t="shared" si="0"/>
        <v>2.8066999999999993</v>
      </c>
      <c r="L7">
        <f t="shared" si="1"/>
        <v>4.7666</v>
      </c>
      <c r="M7">
        <v>500</v>
      </c>
    </row>
    <row r="8" spans="1:13" ht="12.75">
      <c r="A8">
        <v>19.68</v>
      </c>
      <c r="B8">
        <v>20.2606</v>
      </c>
      <c r="C8">
        <v>16.1667</v>
      </c>
      <c r="D8">
        <v>24.5</v>
      </c>
      <c r="E8">
        <v>17.35</v>
      </c>
      <c r="F8">
        <v>24.4667</v>
      </c>
      <c r="G8">
        <v>4.20826</v>
      </c>
      <c r="H8">
        <v>10</v>
      </c>
      <c r="I8">
        <v>14.675</v>
      </c>
      <c r="J8">
        <v>27.9667</v>
      </c>
      <c r="K8">
        <f t="shared" si="0"/>
        <v>2.3299999999999983</v>
      </c>
      <c r="L8">
        <f t="shared" si="1"/>
        <v>4.7867</v>
      </c>
      <c r="M8">
        <v>600</v>
      </c>
    </row>
    <row r="9" spans="1:13" ht="12.75">
      <c r="A9">
        <v>18.9012</v>
      </c>
      <c r="B9">
        <v>19.5257</v>
      </c>
      <c r="C9">
        <v>15.225</v>
      </c>
      <c r="D9">
        <v>23.75</v>
      </c>
      <c r="E9">
        <v>16.5</v>
      </c>
      <c r="F9">
        <v>23.6</v>
      </c>
      <c r="G9">
        <v>4.25972</v>
      </c>
      <c r="H9">
        <v>10</v>
      </c>
      <c r="I9">
        <v>14.1</v>
      </c>
      <c r="J9">
        <v>27.48</v>
      </c>
      <c r="K9">
        <f t="shared" si="0"/>
        <v>2.4011999999999993</v>
      </c>
      <c r="L9">
        <f t="shared" si="1"/>
        <v>4.698800000000002</v>
      </c>
      <c r="M9">
        <v>700</v>
      </c>
    </row>
    <row r="10" spans="1:13" ht="12.75">
      <c r="A10">
        <v>18.25</v>
      </c>
      <c r="B10">
        <v>18.7347</v>
      </c>
      <c r="C10">
        <v>14.3</v>
      </c>
      <c r="D10">
        <v>22.75</v>
      </c>
      <c r="E10">
        <v>15.55</v>
      </c>
      <c r="F10">
        <v>22.75</v>
      </c>
      <c r="G10">
        <v>4.17084</v>
      </c>
      <c r="H10">
        <v>10</v>
      </c>
      <c r="I10">
        <v>13.88</v>
      </c>
      <c r="J10">
        <v>26.4571</v>
      </c>
      <c r="K10">
        <f t="shared" si="0"/>
        <v>2.6999999999999993</v>
      </c>
      <c r="L10">
        <f t="shared" si="1"/>
        <v>4.5</v>
      </c>
      <c r="M10">
        <v>800</v>
      </c>
    </row>
    <row r="11" spans="1:13" ht="12.75">
      <c r="A11">
        <v>18.0111</v>
      </c>
      <c r="B11">
        <v>18.0477</v>
      </c>
      <c r="C11">
        <v>13.68</v>
      </c>
      <c r="D11">
        <v>21.9</v>
      </c>
      <c r="E11">
        <v>14.4333</v>
      </c>
      <c r="F11">
        <v>21.5</v>
      </c>
      <c r="G11">
        <v>4.02274</v>
      </c>
      <c r="H11">
        <v>10</v>
      </c>
      <c r="I11">
        <v>13.55</v>
      </c>
      <c r="J11">
        <v>25.5</v>
      </c>
      <c r="K11">
        <f t="shared" si="0"/>
        <v>3.5778</v>
      </c>
      <c r="L11">
        <f t="shared" si="1"/>
        <v>3.488900000000001</v>
      </c>
      <c r="M11">
        <v>900</v>
      </c>
    </row>
    <row r="12" spans="1:13" ht="12.75">
      <c r="A12">
        <v>17.5322</v>
      </c>
      <c r="B12">
        <v>17.3214</v>
      </c>
      <c r="C12">
        <v>13.26</v>
      </c>
      <c r="D12">
        <v>21.05</v>
      </c>
      <c r="E12">
        <v>13.7</v>
      </c>
      <c r="F12">
        <v>20.6</v>
      </c>
      <c r="G12">
        <v>3.86262</v>
      </c>
      <c r="H12">
        <v>10</v>
      </c>
      <c r="I12">
        <v>13</v>
      </c>
      <c r="J12">
        <v>24.3</v>
      </c>
      <c r="K12">
        <f t="shared" si="0"/>
        <v>3.8322000000000003</v>
      </c>
      <c r="L12">
        <f t="shared" si="1"/>
        <v>3.067800000000002</v>
      </c>
      <c r="M12">
        <v>1000</v>
      </c>
    </row>
    <row r="13" spans="1:13" ht="12.75">
      <c r="A13">
        <v>16.935</v>
      </c>
      <c r="B13">
        <v>16.6083</v>
      </c>
      <c r="C13">
        <v>12.7</v>
      </c>
      <c r="D13">
        <v>20.25</v>
      </c>
      <c r="E13">
        <v>12.7091</v>
      </c>
      <c r="F13">
        <v>19.75</v>
      </c>
      <c r="G13">
        <v>3.76833</v>
      </c>
      <c r="H13">
        <v>10</v>
      </c>
      <c r="I13">
        <v>12.4</v>
      </c>
      <c r="J13">
        <v>23.14</v>
      </c>
      <c r="K13">
        <f t="shared" si="0"/>
        <v>4.225899999999999</v>
      </c>
      <c r="L13">
        <f t="shared" si="1"/>
        <v>2.8150000000000013</v>
      </c>
      <c r="M13">
        <v>1100</v>
      </c>
    </row>
    <row r="14" spans="1:13" ht="12.75">
      <c r="A14">
        <v>16.7434</v>
      </c>
      <c r="B14">
        <v>16.0106</v>
      </c>
      <c r="C14">
        <v>12.17</v>
      </c>
      <c r="D14">
        <v>19.25</v>
      </c>
      <c r="E14">
        <v>12.32</v>
      </c>
      <c r="F14">
        <v>18.7</v>
      </c>
      <c r="G14">
        <v>3.70034</v>
      </c>
      <c r="H14">
        <v>10</v>
      </c>
      <c r="I14">
        <v>11.8667</v>
      </c>
      <c r="J14">
        <v>22.75</v>
      </c>
      <c r="K14">
        <f t="shared" si="0"/>
        <v>4.423400000000001</v>
      </c>
      <c r="L14">
        <f t="shared" si="1"/>
        <v>1.9565999999999981</v>
      </c>
      <c r="M14">
        <v>1200</v>
      </c>
    </row>
    <row r="15" spans="1:13" ht="12.75">
      <c r="A15">
        <v>16.115</v>
      </c>
      <c r="B15">
        <v>15.3756</v>
      </c>
      <c r="C15">
        <v>11.5889</v>
      </c>
      <c r="D15">
        <v>18.4</v>
      </c>
      <c r="E15">
        <v>11.6667</v>
      </c>
      <c r="F15">
        <v>17.9667</v>
      </c>
      <c r="G15">
        <v>3.66341</v>
      </c>
      <c r="H15">
        <v>10</v>
      </c>
      <c r="I15">
        <v>11.2</v>
      </c>
      <c r="J15">
        <v>22.0333</v>
      </c>
      <c r="K15">
        <f t="shared" si="0"/>
        <v>4.448299999999998</v>
      </c>
      <c r="L15">
        <f t="shared" si="1"/>
        <v>1.851700000000001</v>
      </c>
      <c r="M15">
        <v>1300</v>
      </c>
    </row>
    <row r="16" spans="1:13" ht="12.75">
      <c r="A16">
        <v>15.85</v>
      </c>
      <c r="B16">
        <v>14.7227</v>
      </c>
      <c r="C16">
        <v>11</v>
      </c>
      <c r="D16">
        <v>17.15</v>
      </c>
      <c r="E16">
        <v>11.0333</v>
      </c>
      <c r="F16">
        <v>17.1333</v>
      </c>
      <c r="G16">
        <v>3.63988</v>
      </c>
      <c r="H16">
        <v>10</v>
      </c>
      <c r="I16">
        <v>10.5</v>
      </c>
      <c r="J16">
        <v>21.3333</v>
      </c>
      <c r="K16">
        <f t="shared" si="0"/>
        <v>4.816699999999999</v>
      </c>
      <c r="L16">
        <f t="shared" si="1"/>
        <v>1.2832999999999988</v>
      </c>
      <c r="M16">
        <v>1400</v>
      </c>
    </row>
    <row r="17" spans="1:13" ht="12.75">
      <c r="A17">
        <v>15.3833</v>
      </c>
      <c r="B17">
        <v>14.1585</v>
      </c>
      <c r="C17">
        <v>10.28</v>
      </c>
      <c r="D17">
        <v>16.9308</v>
      </c>
      <c r="E17">
        <v>10.3778</v>
      </c>
      <c r="F17">
        <v>16.78</v>
      </c>
      <c r="G17">
        <v>3.66486</v>
      </c>
      <c r="H17">
        <v>10</v>
      </c>
      <c r="I17">
        <v>9.775</v>
      </c>
      <c r="J17">
        <v>20.4</v>
      </c>
      <c r="K17">
        <f t="shared" si="0"/>
        <v>5.0055</v>
      </c>
      <c r="L17">
        <f t="shared" si="1"/>
        <v>1.396700000000001</v>
      </c>
      <c r="M17">
        <v>1500</v>
      </c>
    </row>
    <row r="18" spans="1:13" ht="12.75">
      <c r="A18">
        <v>14.64</v>
      </c>
      <c r="B18">
        <v>13.6793</v>
      </c>
      <c r="C18">
        <v>9.60833</v>
      </c>
      <c r="D18">
        <v>16.7667</v>
      </c>
      <c r="E18">
        <v>9.8</v>
      </c>
      <c r="F18">
        <v>16.65</v>
      </c>
      <c r="G18">
        <v>3.73309</v>
      </c>
      <c r="H18">
        <v>10</v>
      </c>
      <c r="I18">
        <v>9.125</v>
      </c>
      <c r="J18">
        <v>19.7</v>
      </c>
      <c r="K18">
        <f t="shared" si="0"/>
        <v>4.84</v>
      </c>
      <c r="L18">
        <f t="shared" si="1"/>
        <v>2.009999999999998</v>
      </c>
      <c r="M18">
        <v>1600</v>
      </c>
    </row>
    <row r="19" spans="1:13" ht="12.75">
      <c r="A19">
        <v>14</v>
      </c>
      <c r="B19">
        <v>12.7325</v>
      </c>
      <c r="C19">
        <v>9.225</v>
      </c>
      <c r="D19">
        <v>15.95</v>
      </c>
      <c r="E19">
        <v>9.275</v>
      </c>
      <c r="F19">
        <v>15.06</v>
      </c>
      <c r="G19">
        <v>3.67125</v>
      </c>
      <c r="H19">
        <v>9</v>
      </c>
      <c r="I19">
        <v>8.575</v>
      </c>
      <c r="J19">
        <v>18.8</v>
      </c>
      <c r="K19">
        <f t="shared" si="0"/>
        <v>4.725</v>
      </c>
      <c r="L19">
        <f t="shared" si="1"/>
        <v>1.0600000000000005</v>
      </c>
      <c r="M19">
        <v>1700</v>
      </c>
    </row>
    <row r="20" spans="1:13" ht="12.75">
      <c r="A20">
        <v>13.425</v>
      </c>
      <c r="B20">
        <v>12.403</v>
      </c>
      <c r="C20">
        <v>8.48333</v>
      </c>
      <c r="D20">
        <v>15.6</v>
      </c>
      <c r="E20">
        <v>9.41667</v>
      </c>
      <c r="F20">
        <v>14.5667</v>
      </c>
      <c r="G20">
        <v>3.58337</v>
      </c>
      <c r="H20">
        <v>9</v>
      </c>
      <c r="I20">
        <v>7.975</v>
      </c>
      <c r="J20">
        <v>18.08</v>
      </c>
      <c r="K20">
        <f t="shared" si="0"/>
        <v>4.008330000000001</v>
      </c>
      <c r="L20">
        <f t="shared" si="1"/>
        <v>1.1417000000000002</v>
      </c>
      <c r="M20">
        <v>1800</v>
      </c>
    </row>
    <row r="21" spans="1:13" ht="12.75">
      <c r="A21">
        <v>12.975</v>
      </c>
      <c r="B21">
        <v>12.2746</v>
      </c>
      <c r="C21">
        <v>8</v>
      </c>
      <c r="D21">
        <v>15.3333</v>
      </c>
      <c r="E21">
        <v>10.45</v>
      </c>
      <c r="F21">
        <v>13.9167</v>
      </c>
      <c r="G21">
        <v>3.43572</v>
      </c>
      <c r="H21">
        <v>9</v>
      </c>
      <c r="I21">
        <v>7.36667</v>
      </c>
      <c r="J21">
        <v>17.98</v>
      </c>
      <c r="K21">
        <f t="shared" si="0"/>
        <v>2.5250000000000004</v>
      </c>
      <c r="L21">
        <f t="shared" si="1"/>
        <v>0.9417000000000009</v>
      </c>
      <c r="M21">
        <v>1900</v>
      </c>
    </row>
    <row r="22" spans="1:13" ht="12.75">
      <c r="A22">
        <v>12.28</v>
      </c>
      <c r="B22">
        <v>11.8841</v>
      </c>
      <c r="C22">
        <v>7.68571</v>
      </c>
      <c r="D22">
        <v>14.8</v>
      </c>
      <c r="E22">
        <v>10.3</v>
      </c>
      <c r="F22">
        <v>13.2</v>
      </c>
      <c r="G22">
        <v>3.56518</v>
      </c>
      <c r="H22">
        <v>9</v>
      </c>
      <c r="I22">
        <v>6.675</v>
      </c>
      <c r="J22">
        <v>18.325</v>
      </c>
      <c r="K22">
        <f t="shared" si="0"/>
        <v>1.9799999999999986</v>
      </c>
      <c r="L22">
        <f t="shared" si="1"/>
        <v>0.9199999999999999</v>
      </c>
      <c r="M22">
        <v>2000</v>
      </c>
    </row>
    <row r="23" spans="1:13" ht="12.75">
      <c r="A23">
        <v>11.45</v>
      </c>
      <c r="B23">
        <v>11.7174</v>
      </c>
      <c r="C23">
        <v>8.64286</v>
      </c>
      <c r="D23">
        <v>14.5333</v>
      </c>
      <c r="E23">
        <v>10.16</v>
      </c>
      <c r="F23">
        <v>12.2571</v>
      </c>
      <c r="G23">
        <v>3.40758</v>
      </c>
      <c r="H23">
        <v>9</v>
      </c>
      <c r="I23">
        <v>7.2</v>
      </c>
      <c r="J23">
        <v>18.78</v>
      </c>
      <c r="K23">
        <f t="shared" si="0"/>
        <v>1.2899999999999991</v>
      </c>
      <c r="L23">
        <f t="shared" si="1"/>
        <v>0.8071000000000002</v>
      </c>
      <c r="M23">
        <v>2100</v>
      </c>
    </row>
    <row r="24" spans="1:13" ht="12.75">
      <c r="A24">
        <v>10.64</v>
      </c>
      <c r="B24">
        <v>11.5645</v>
      </c>
      <c r="C24">
        <v>9.475</v>
      </c>
      <c r="D24">
        <v>14.15</v>
      </c>
      <c r="E24">
        <v>9.61429</v>
      </c>
      <c r="F24">
        <v>11.82</v>
      </c>
      <c r="G24">
        <v>3.13192</v>
      </c>
      <c r="H24">
        <v>9</v>
      </c>
      <c r="I24">
        <v>8.4</v>
      </c>
      <c r="J24">
        <v>18.64</v>
      </c>
      <c r="K24">
        <f t="shared" si="0"/>
        <v>1.0257100000000001</v>
      </c>
      <c r="L24">
        <f t="shared" si="1"/>
        <v>1.1799999999999997</v>
      </c>
      <c r="M24">
        <v>2200</v>
      </c>
    </row>
    <row r="25" spans="1:13" ht="12.75">
      <c r="A25">
        <v>9.84</v>
      </c>
      <c r="B25">
        <v>11.0807</v>
      </c>
      <c r="C25">
        <v>8.675</v>
      </c>
      <c r="D25">
        <v>13.8</v>
      </c>
      <c r="E25">
        <v>9.4</v>
      </c>
      <c r="F25">
        <v>11</v>
      </c>
      <c r="G25">
        <v>3.12882</v>
      </c>
      <c r="H25">
        <v>9</v>
      </c>
      <c r="I25">
        <v>8.58</v>
      </c>
      <c r="J25">
        <v>18.3091</v>
      </c>
      <c r="K25">
        <f t="shared" si="0"/>
        <v>0.4399999999999995</v>
      </c>
      <c r="L25">
        <f t="shared" si="1"/>
        <v>1.1600000000000001</v>
      </c>
      <c r="M25">
        <v>2300</v>
      </c>
    </row>
    <row r="26" spans="1:13" ht="12.75">
      <c r="A26">
        <v>9.6</v>
      </c>
      <c r="B26">
        <v>10.6338</v>
      </c>
      <c r="C26">
        <v>8.28</v>
      </c>
      <c r="D26">
        <v>12.8</v>
      </c>
      <c r="E26">
        <v>8.92</v>
      </c>
      <c r="F26">
        <v>10.8667</v>
      </c>
      <c r="G26">
        <v>3.17515</v>
      </c>
      <c r="H26">
        <v>9</v>
      </c>
      <c r="I26">
        <v>8.2</v>
      </c>
      <c r="J26">
        <v>18.2</v>
      </c>
      <c r="K26">
        <f t="shared" si="0"/>
        <v>0.6799999999999997</v>
      </c>
      <c r="L26">
        <f t="shared" si="1"/>
        <v>1.2667000000000002</v>
      </c>
      <c r="M26">
        <v>2400</v>
      </c>
    </row>
    <row r="27" spans="1:13" ht="12.75">
      <c r="A27">
        <v>8.91429</v>
      </c>
      <c r="B27">
        <v>9.25066</v>
      </c>
      <c r="C27">
        <v>8.05</v>
      </c>
      <c r="D27">
        <v>10.08</v>
      </c>
      <c r="E27">
        <v>8.065</v>
      </c>
      <c r="F27">
        <v>9.84</v>
      </c>
      <c r="G27">
        <v>1.48899</v>
      </c>
      <c r="H27">
        <v>8</v>
      </c>
      <c r="I27">
        <v>7.96667</v>
      </c>
      <c r="J27">
        <v>12.4</v>
      </c>
      <c r="K27">
        <f t="shared" si="0"/>
        <v>0.8492899999999999</v>
      </c>
      <c r="L27">
        <f t="shared" si="1"/>
        <v>0.9257100000000005</v>
      </c>
      <c r="M27">
        <v>2500</v>
      </c>
    </row>
    <row r="28" spans="1:13" ht="12.75">
      <c r="A28">
        <v>8.94875</v>
      </c>
      <c r="B28">
        <v>9.02089</v>
      </c>
      <c r="C28">
        <v>7.7875</v>
      </c>
      <c r="D28">
        <v>9.45714</v>
      </c>
      <c r="E28">
        <v>8.11875</v>
      </c>
      <c r="F28">
        <v>9.4369</v>
      </c>
      <c r="G28">
        <v>1.35084</v>
      </c>
      <c r="H28">
        <v>8</v>
      </c>
      <c r="I28">
        <v>7.38333</v>
      </c>
      <c r="J28">
        <v>11.775</v>
      </c>
      <c r="K28">
        <f t="shared" si="0"/>
        <v>0.8300000000000001</v>
      </c>
      <c r="L28">
        <f t="shared" si="1"/>
        <v>0.4881499999999992</v>
      </c>
      <c r="M28">
        <v>2600</v>
      </c>
    </row>
    <row r="29" spans="1:13" ht="12.75">
      <c r="A29">
        <v>9.04</v>
      </c>
      <c r="B29">
        <v>8.65708</v>
      </c>
      <c r="C29">
        <v>6.85</v>
      </c>
      <c r="D29">
        <v>9.18</v>
      </c>
      <c r="E29">
        <v>7.55</v>
      </c>
      <c r="F29">
        <v>9.14</v>
      </c>
      <c r="G29">
        <v>1.40576</v>
      </c>
      <c r="H29">
        <v>8</v>
      </c>
      <c r="I29">
        <v>6.71667</v>
      </c>
      <c r="J29">
        <v>11.08</v>
      </c>
      <c r="K29">
        <f t="shared" si="0"/>
        <v>1.4899999999999993</v>
      </c>
      <c r="L29">
        <f t="shared" si="1"/>
        <v>0.10000000000000142</v>
      </c>
      <c r="M29">
        <v>2700</v>
      </c>
    </row>
    <row r="30" spans="1:13" ht="12.75">
      <c r="A30">
        <v>8.57</v>
      </c>
      <c r="B30">
        <v>8.13139</v>
      </c>
      <c r="C30">
        <v>6.06</v>
      </c>
      <c r="D30">
        <v>8.9</v>
      </c>
      <c r="E30">
        <v>7.0425</v>
      </c>
      <c r="F30">
        <v>8.74166</v>
      </c>
      <c r="G30">
        <v>1.64763</v>
      </c>
      <c r="H30">
        <v>7</v>
      </c>
      <c r="I30">
        <v>6.06</v>
      </c>
      <c r="J30">
        <v>10.7214</v>
      </c>
      <c r="K30">
        <f t="shared" si="0"/>
        <v>1.5274999999999999</v>
      </c>
      <c r="L30">
        <f t="shared" si="1"/>
        <v>0.17165999999999926</v>
      </c>
      <c r="M30">
        <v>2800</v>
      </c>
    </row>
    <row r="31" spans="1:13" ht="12.75">
      <c r="A31">
        <v>7.48</v>
      </c>
      <c r="B31">
        <v>7.078</v>
      </c>
      <c r="C31">
        <v>5</v>
      </c>
      <c r="D31">
        <v>8.31</v>
      </c>
      <c r="E31">
        <v>6.54</v>
      </c>
      <c r="F31">
        <v>8.06</v>
      </c>
      <c r="G31">
        <v>1.34641</v>
      </c>
      <c r="H31">
        <v>5</v>
      </c>
      <c r="I31">
        <v>5</v>
      </c>
      <c r="J31">
        <v>8.31</v>
      </c>
      <c r="K31">
        <f t="shared" si="0"/>
        <v>0.9400000000000004</v>
      </c>
      <c r="L31">
        <f t="shared" si="1"/>
        <v>0.5800000000000001</v>
      </c>
      <c r="M31">
        <v>2900</v>
      </c>
    </row>
    <row r="32" spans="1:13" ht="12.75">
      <c r="A32">
        <v>7.4</v>
      </c>
      <c r="B32">
        <v>6.91119</v>
      </c>
      <c r="C32">
        <v>4.5</v>
      </c>
      <c r="D32">
        <v>7.83846</v>
      </c>
      <c r="E32">
        <v>7.18</v>
      </c>
      <c r="F32">
        <v>7.6375</v>
      </c>
      <c r="G32">
        <v>1.37044</v>
      </c>
      <c r="H32">
        <v>5</v>
      </c>
      <c r="I32">
        <v>4.5</v>
      </c>
      <c r="J32">
        <v>7.83846</v>
      </c>
      <c r="K32">
        <f t="shared" si="0"/>
        <v>0.22000000000000064</v>
      </c>
      <c r="L32">
        <f t="shared" si="1"/>
        <v>0.23749999999999982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">
      <selection activeCell="A3" sqref="A3:A32"/>
    </sheetView>
  </sheetViews>
  <sheetFormatPr defaultColWidth="9.140625" defaultRowHeight="12.75"/>
  <sheetData>
    <row r="1" spans="1:13" s="1" customFormat="1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1" t="s">
        <v>10</v>
      </c>
      <c r="L1" s="1" t="s">
        <v>11</v>
      </c>
      <c r="M1" s="1" t="s">
        <v>12</v>
      </c>
    </row>
    <row r="2" spans="3:8" ht="12.75">
      <c r="H2">
        <v>0</v>
      </c>
    </row>
    <row r="3" spans="1:13" ht="12.75">
      <c r="A3">
        <v>31.4667</v>
      </c>
      <c r="B3">
        <v>30.6472</v>
      </c>
      <c r="C3">
        <v>27.8</v>
      </c>
      <c r="D3">
        <v>32.675</v>
      </c>
      <c r="E3">
        <v>29.6334</v>
      </c>
      <c r="F3">
        <v>32.0709</v>
      </c>
      <c r="G3">
        <v>2.53871</v>
      </c>
      <c r="H3">
        <v>3</v>
      </c>
      <c r="I3">
        <v>27.8</v>
      </c>
      <c r="J3">
        <v>32.675</v>
      </c>
      <c r="K3">
        <f aca="true" t="shared" si="0" ref="K3:K32">A3-E3</f>
        <v>1.8332999999999977</v>
      </c>
      <c r="L3">
        <f aca="true" t="shared" si="1" ref="L3:L32">F3-A3</f>
        <v>0.6042000000000023</v>
      </c>
      <c r="M3">
        <v>100</v>
      </c>
    </row>
    <row r="4" spans="1:13" ht="12.75">
      <c r="A4">
        <v>29.9833</v>
      </c>
      <c r="B4">
        <v>29.6334</v>
      </c>
      <c r="C4">
        <v>27.0667</v>
      </c>
      <c r="D4">
        <v>31.5</v>
      </c>
      <c r="E4">
        <v>27.9833</v>
      </c>
      <c r="F4">
        <v>31.2833</v>
      </c>
      <c r="G4">
        <v>2.05461</v>
      </c>
      <c r="H4">
        <v>4</v>
      </c>
      <c r="I4">
        <v>27.0667</v>
      </c>
      <c r="J4">
        <v>31.5</v>
      </c>
      <c r="K4">
        <f t="shared" si="0"/>
        <v>2</v>
      </c>
      <c r="L4">
        <f t="shared" si="1"/>
        <v>1.3000000000000007</v>
      </c>
      <c r="M4">
        <v>200</v>
      </c>
    </row>
    <row r="5" spans="1:13" ht="12.75">
      <c r="A5">
        <v>29.15</v>
      </c>
      <c r="B5">
        <v>29.0542</v>
      </c>
      <c r="C5">
        <v>27.25</v>
      </c>
      <c r="D5">
        <v>30.6667</v>
      </c>
      <c r="E5">
        <v>27.55</v>
      </c>
      <c r="F5">
        <v>30.5583</v>
      </c>
      <c r="G5">
        <v>1.75629</v>
      </c>
      <c r="H5">
        <v>4</v>
      </c>
      <c r="I5">
        <v>27.25</v>
      </c>
      <c r="J5">
        <v>30.6667</v>
      </c>
      <c r="K5">
        <f t="shared" si="0"/>
        <v>1.5999999999999979</v>
      </c>
      <c r="L5">
        <f t="shared" si="1"/>
        <v>1.4083000000000006</v>
      </c>
      <c r="M5">
        <v>300</v>
      </c>
    </row>
    <row r="6" spans="1:13" ht="12.75">
      <c r="A6">
        <v>29.24</v>
      </c>
      <c r="B6">
        <v>28.97</v>
      </c>
      <c r="C6">
        <v>27.7</v>
      </c>
      <c r="D6">
        <v>29.7</v>
      </c>
      <c r="E6">
        <v>28.24</v>
      </c>
      <c r="F6">
        <v>29.7</v>
      </c>
      <c r="G6">
        <v>0.951245</v>
      </c>
      <c r="H6">
        <v>4</v>
      </c>
      <c r="I6">
        <v>27.7</v>
      </c>
      <c r="J6">
        <v>29.7</v>
      </c>
      <c r="K6">
        <f t="shared" si="0"/>
        <v>1</v>
      </c>
      <c r="L6">
        <f t="shared" si="1"/>
        <v>0.46000000000000085</v>
      </c>
      <c r="M6">
        <v>400</v>
      </c>
    </row>
    <row r="7" spans="1:13" ht="12.75">
      <c r="A7">
        <v>28.6715</v>
      </c>
      <c r="B7">
        <v>28.6399</v>
      </c>
      <c r="C7">
        <v>27.7667</v>
      </c>
      <c r="D7">
        <v>29.45</v>
      </c>
      <c r="E7">
        <v>28.1833</v>
      </c>
      <c r="F7">
        <v>29.0965</v>
      </c>
      <c r="G7">
        <v>0.69063</v>
      </c>
      <c r="H7">
        <v>4</v>
      </c>
      <c r="I7">
        <v>27.7667</v>
      </c>
      <c r="J7">
        <v>29.45</v>
      </c>
      <c r="K7">
        <f t="shared" si="0"/>
        <v>0.48820000000000263</v>
      </c>
      <c r="L7">
        <f t="shared" si="1"/>
        <v>0.42499999999999716</v>
      </c>
      <c r="M7">
        <v>500</v>
      </c>
    </row>
    <row r="8" spans="1:13" ht="12.75">
      <c r="A8">
        <v>28.115</v>
      </c>
      <c r="B8">
        <v>28.0992</v>
      </c>
      <c r="C8">
        <v>27.5167</v>
      </c>
      <c r="D8">
        <v>28.65</v>
      </c>
      <c r="E8">
        <v>27.7484</v>
      </c>
      <c r="F8">
        <v>28.45</v>
      </c>
      <c r="G8">
        <v>0.4759</v>
      </c>
      <c r="H8">
        <v>4</v>
      </c>
      <c r="I8">
        <v>27.5167</v>
      </c>
      <c r="J8">
        <v>28.65</v>
      </c>
      <c r="K8">
        <f t="shared" si="0"/>
        <v>0.36659999999999826</v>
      </c>
      <c r="L8">
        <f t="shared" si="1"/>
        <v>0.33500000000000085</v>
      </c>
      <c r="M8">
        <v>600</v>
      </c>
    </row>
    <row r="9" spans="1:13" ht="12.75">
      <c r="A9">
        <v>27.4305</v>
      </c>
      <c r="B9">
        <v>27.2703</v>
      </c>
      <c r="C9">
        <v>26.54</v>
      </c>
      <c r="D9">
        <v>27.68</v>
      </c>
      <c r="E9">
        <v>26.9284</v>
      </c>
      <c r="F9">
        <v>27.6122</v>
      </c>
      <c r="G9">
        <v>0.509353</v>
      </c>
      <c r="H9">
        <v>4</v>
      </c>
      <c r="I9">
        <v>26.54</v>
      </c>
      <c r="J9">
        <v>27.68</v>
      </c>
      <c r="K9">
        <f t="shared" si="0"/>
        <v>0.5020999999999987</v>
      </c>
      <c r="L9">
        <f t="shared" si="1"/>
        <v>0.18170000000000286</v>
      </c>
      <c r="M9">
        <v>700</v>
      </c>
    </row>
    <row r="10" spans="1:13" ht="12.75">
      <c r="A10">
        <v>26.3937</v>
      </c>
      <c r="B10">
        <v>26.3947</v>
      </c>
      <c r="C10">
        <v>25.92</v>
      </c>
      <c r="D10">
        <v>26.8714</v>
      </c>
      <c r="E10">
        <v>26.0788</v>
      </c>
      <c r="F10">
        <v>26.7107</v>
      </c>
      <c r="G10">
        <v>0.408746</v>
      </c>
      <c r="H10">
        <v>4</v>
      </c>
      <c r="I10">
        <v>25.92</v>
      </c>
      <c r="J10">
        <v>26.8714</v>
      </c>
      <c r="K10">
        <f t="shared" si="0"/>
        <v>0.31489999999999796</v>
      </c>
      <c r="L10">
        <f t="shared" si="1"/>
        <v>0.31700000000000017</v>
      </c>
      <c r="M10">
        <v>800</v>
      </c>
    </row>
    <row r="11" spans="1:13" ht="12.75">
      <c r="A11">
        <v>25.7113</v>
      </c>
      <c r="B11">
        <v>25.7073</v>
      </c>
      <c r="C11">
        <v>25.24</v>
      </c>
      <c r="D11">
        <v>26.1667</v>
      </c>
      <c r="E11">
        <v>25.395</v>
      </c>
      <c r="F11">
        <v>26.0197</v>
      </c>
      <c r="G11">
        <v>0.4005</v>
      </c>
      <c r="H11">
        <v>4</v>
      </c>
      <c r="I11">
        <v>25.24</v>
      </c>
      <c r="J11">
        <v>26.1667</v>
      </c>
      <c r="K11">
        <f t="shared" si="0"/>
        <v>0.3163000000000018</v>
      </c>
      <c r="L11">
        <f t="shared" si="1"/>
        <v>0.3083999999999989</v>
      </c>
      <c r="M11">
        <v>900</v>
      </c>
    </row>
    <row r="12" spans="1:13" ht="12.75">
      <c r="A12">
        <v>25.125</v>
      </c>
      <c r="B12">
        <v>24.9452</v>
      </c>
      <c r="C12">
        <v>24.3556</v>
      </c>
      <c r="D12">
        <v>25.175</v>
      </c>
      <c r="E12">
        <v>24.7278</v>
      </c>
      <c r="F12">
        <v>25.1625</v>
      </c>
      <c r="G12">
        <v>0.394357</v>
      </c>
      <c r="H12">
        <v>4</v>
      </c>
      <c r="I12">
        <v>24.3556</v>
      </c>
      <c r="J12">
        <v>25.175</v>
      </c>
      <c r="K12">
        <f t="shared" si="0"/>
        <v>0.39720000000000155</v>
      </c>
      <c r="L12">
        <f t="shared" si="1"/>
        <v>0.03750000000000142</v>
      </c>
      <c r="M12">
        <v>1000</v>
      </c>
    </row>
    <row r="13" spans="1:13" ht="12.75">
      <c r="A13">
        <v>24.615</v>
      </c>
      <c r="B13">
        <v>24.4525</v>
      </c>
      <c r="C13">
        <v>23.6</v>
      </c>
      <c r="D13">
        <v>24.98</v>
      </c>
      <c r="E13">
        <v>24.005</v>
      </c>
      <c r="F13">
        <v>24.9</v>
      </c>
      <c r="G13">
        <v>0.61694</v>
      </c>
      <c r="H13">
        <v>4</v>
      </c>
      <c r="I13">
        <v>23.6</v>
      </c>
      <c r="J13">
        <v>24.98</v>
      </c>
      <c r="K13">
        <f t="shared" si="0"/>
        <v>0.6099999999999994</v>
      </c>
      <c r="L13">
        <f t="shared" si="1"/>
        <v>0.28500000000000014</v>
      </c>
      <c r="M13">
        <v>1100</v>
      </c>
    </row>
    <row r="14" spans="1:13" ht="12.75">
      <c r="A14">
        <v>23.8905</v>
      </c>
      <c r="B14">
        <v>23.7703</v>
      </c>
      <c r="C14">
        <v>23.12</v>
      </c>
      <c r="D14">
        <v>24.18</v>
      </c>
      <c r="E14">
        <v>23.3671</v>
      </c>
      <c r="F14">
        <v>24.1734</v>
      </c>
      <c r="G14">
        <v>0.507352</v>
      </c>
      <c r="H14">
        <v>4</v>
      </c>
      <c r="I14">
        <v>23.12</v>
      </c>
      <c r="J14">
        <v>24.18</v>
      </c>
      <c r="K14">
        <f t="shared" si="0"/>
        <v>0.5233999999999988</v>
      </c>
      <c r="L14">
        <f t="shared" si="1"/>
        <v>0.2829000000000015</v>
      </c>
      <c r="M14">
        <v>1200</v>
      </c>
    </row>
    <row r="15" spans="1:13" ht="12.75">
      <c r="A15">
        <v>23.1583</v>
      </c>
      <c r="B15">
        <v>23.2417</v>
      </c>
      <c r="C15">
        <v>22.6667</v>
      </c>
      <c r="D15">
        <v>23.9833</v>
      </c>
      <c r="E15">
        <v>22.8917</v>
      </c>
      <c r="F15">
        <v>23.5917</v>
      </c>
      <c r="G15">
        <v>0.547173</v>
      </c>
      <c r="H15">
        <v>4</v>
      </c>
      <c r="I15">
        <v>22.6667</v>
      </c>
      <c r="J15">
        <v>23.9833</v>
      </c>
      <c r="K15">
        <f t="shared" si="0"/>
        <v>0.2666000000000004</v>
      </c>
      <c r="L15">
        <f t="shared" si="1"/>
        <v>0.4333999999999989</v>
      </c>
      <c r="M15">
        <v>1300</v>
      </c>
    </row>
    <row r="16" spans="1:13" ht="12.75">
      <c r="A16">
        <v>22.575</v>
      </c>
      <c r="B16">
        <v>22.6857</v>
      </c>
      <c r="C16">
        <v>22.4429</v>
      </c>
      <c r="D16">
        <v>23.15</v>
      </c>
      <c r="E16">
        <v>22.4715</v>
      </c>
      <c r="F16">
        <v>22.9</v>
      </c>
      <c r="G16">
        <v>0.321485</v>
      </c>
      <c r="H16">
        <v>4</v>
      </c>
      <c r="I16">
        <v>22.4429</v>
      </c>
      <c r="J16">
        <v>23.15</v>
      </c>
      <c r="K16">
        <f t="shared" si="0"/>
        <v>0.10350000000000037</v>
      </c>
      <c r="L16">
        <f t="shared" si="1"/>
        <v>0.3249999999999993</v>
      </c>
      <c r="M16">
        <v>1400</v>
      </c>
    </row>
    <row r="17" spans="1:13" ht="12.75">
      <c r="A17">
        <v>22</v>
      </c>
      <c r="B17">
        <v>22.3013</v>
      </c>
      <c r="C17">
        <v>21.525</v>
      </c>
      <c r="D17">
        <v>23.68</v>
      </c>
      <c r="E17">
        <v>21.725</v>
      </c>
      <c r="F17">
        <v>22.8775</v>
      </c>
      <c r="G17">
        <v>0.948096</v>
      </c>
      <c r="H17">
        <v>4</v>
      </c>
      <c r="I17">
        <v>21.525</v>
      </c>
      <c r="J17">
        <v>23.68</v>
      </c>
      <c r="K17">
        <f t="shared" si="0"/>
        <v>0.2749999999999986</v>
      </c>
      <c r="L17">
        <f t="shared" si="1"/>
        <v>0.8775000000000013</v>
      </c>
      <c r="M17">
        <v>1500</v>
      </c>
    </row>
    <row r="18" spans="1:13" ht="12.75">
      <c r="A18">
        <v>21.2167</v>
      </c>
      <c r="B18">
        <v>21.4781</v>
      </c>
      <c r="C18">
        <v>20.5125</v>
      </c>
      <c r="D18">
        <v>22.9667</v>
      </c>
      <c r="E18">
        <v>20.8563</v>
      </c>
      <c r="F18">
        <v>22.1</v>
      </c>
      <c r="G18">
        <v>1.04654</v>
      </c>
      <c r="H18">
        <v>4</v>
      </c>
      <c r="I18">
        <v>20.5125</v>
      </c>
      <c r="J18">
        <v>22.9667</v>
      </c>
      <c r="K18">
        <f t="shared" si="0"/>
        <v>0.3603999999999985</v>
      </c>
      <c r="L18">
        <f t="shared" si="1"/>
        <v>0.883300000000002</v>
      </c>
      <c r="M18">
        <v>1600</v>
      </c>
    </row>
    <row r="19" spans="1:13" ht="12.75">
      <c r="A19">
        <v>20.4657</v>
      </c>
      <c r="B19">
        <v>20.7087</v>
      </c>
      <c r="C19">
        <v>19.6889</v>
      </c>
      <c r="D19">
        <v>22.2143</v>
      </c>
      <c r="E19">
        <v>19.9744</v>
      </c>
      <c r="F19">
        <v>21.4429</v>
      </c>
      <c r="G19">
        <v>1.08157</v>
      </c>
      <c r="H19">
        <v>4</v>
      </c>
      <c r="I19">
        <v>19.6889</v>
      </c>
      <c r="J19">
        <v>22.2143</v>
      </c>
      <c r="K19">
        <f t="shared" si="0"/>
        <v>0.49129999999999896</v>
      </c>
      <c r="L19">
        <f t="shared" si="1"/>
        <v>0.9772000000000034</v>
      </c>
      <c r="M19">
        <v>1700</v>
      </c>
    </row>
    <row r="20" spans="1:13" ht="12.75">
      <c r="A20">
        <v>19.94</v>
      </c>
      <c r="B20">
        <v>20.1778</v>
      </c>
      <c r="C20">
        <v>18.9111</v>
      </c>
      <c r="D20">
        <v>21.92</v>
      </c>
      <c r="E20">
        <v>19.3456</v>
      </c>
      <c r="F20">
        <v>21.01</v>
      </c>
      <c r="G20">
        <v>1.26546</v>
      </c>
      <c r="H20">
        <v>4</v>
      </c>
      <c r="I20">
        <v>18.9111</v>
      </c>
      <c r="J20">
        <v>21.92</v>
      </c>
      <c r="K20">
        <f t="shared" si="0"/>
        <v>0.5944000000000003</v>
      </c>
      <c r="L20">
        <f t="shared" si="1"/>
        <v>1.0700000000000003</v>
      </c>
      <c r="M20">
        <v>1800</v>
      </c>
    </row>
    <row r="21" spans="1:13" ht="12.75">
      <c r="A21">
        <v>19.27</v>
      </c>
      <c r="B21">
        <v>19.535</v>
      </c>
      <c r="C21">
        <v>18.1571</v>
      </c>
      <c r="D21">
        <v>21.4429</v>
      </c>
      <c r="E21">
        <v>18.6686</v>
      </c>
      <c r="F21">
        <v>20.4015</v>
      </c>
      <c r="G21">
        <v>1.37785</v>
      </c>
      <c r="H21">
        <v>4</v>
      </c>
      <c r="I21">
        <v>18.1571</v>
      </c>
      <c r="J21">
        <v>21.4429</v>
      </c>
      <c r="K21">
        <f t="shared" si="0"/>
        <v>0.6013999999999982</v>
      </c>
      <c r="L21">
        <f t="shared" si="1"/>
        <v>1.131499999999999</v>
      </c>
      <c r="M21">
        <v>1900</v>
      </c>
    </row>
    <row r="22" spans="1:13" ht="12.75">
      <c r="A22">
        <v>18.8196</v>
      </c>
      <c r="B22">
        <v>19.0811</v>
      </c>
      <c r="C22">
        <v>17.81</v>
      </c>
      <c r="D22">
        <v>20.875</v>
      </c>
      <c r="E22">
        <v>18.2514</v>
      </c>
      <c r="F22">
        <v>19.9107</v>
      </c>
      <c r="G22">
        <v>1.29131</v>
      </c>
      <c r="H22">
        <v>4</v>
      </c>
      <c r="I22">
        <v>17.81</v>
      </c>
      <c r="J22">
        <v>20.875</v>
      </c>
      <c r="K22">
        <f t="shared" si="0"/>
        <v>0.5682000000000009</v>
      </c>
      <c r="L22">
        <f t="shared" si="1"/>
        <v>1.0910999999999973</v>
      </c>
      <c r="M22">
        <v>2000</v>
      </c>
    </row>
    <row r="23" spans="1:13" ht="12.75">
      <c r="A23">
        <v>19.2066</v>
      </c>
      <c r="B23">
        <v>19.2066</v>
      </c>
      <c r="C23">
        <v>18.5333</v>
      </c>
      <c r="D23">
        <v>19.88</v>
      </c>
      <c r="E23">
        <v>18.5333</v>
      </c>
      <c r="F23">
        <v>19.88</v>
      </c>
      <c r="G23">
        <v>0.95226</v>
      </c>
      <c r="H23">
        <v>2</v>
      </c>
      <c r="I23">
        <v>18.5333</v>
      </c>
      <c r="J23">
        <v>19.88</v>
      </c>
      <c r="K23">
        <f t="shared" si="0"/>
        <v>0.6733000000000011</v>
      </c>
      <c r="L23">
        <f t="shared" si="1"/>
        <v>0.6733999999999973</v>
      </c>
      <c r="M23">
        <v>2100</v>
      </c>
    </row>
    <row r="24" spans="1:13" ht="12.75">
      <c r="A24">
        <v>18.3306</v>
      </c>
      <c r="B24">
        <v>18.3306</v>
      </c>
      <c r="C24">
        <v>17.7111</v>
      </c>
      <c r="D24">
        <v>18.95</v>
      </c>
      <c r="E24">
        <v>17.7111</v>
      </c>
      <c r="F24">
        <v>18.95</v>
      </c>
      <c r="G24">
        <v>0.876011</v>
      </c>
      <c r="H24">
        <v>2</v>
      </c>
      <c r="I24">
        <v>17.7111</v>
      </c>
      <c r="J24">
        <v>18.95</v>
      </c>
      <c r="K24">
        <f t="shared" si="0"/>
        <v>0.6195000000000022</v>
      </c>
      <c r="L24">
        <f t="shared" si="1"/>
        <v>0.6193999999999988</v>
      </c>
      <c r="M24">
        <v>2200</v>
      </c>
    </row>
    <row r="25" spans="1:13" ht="12.75">
      <c r="A25">
        <v>17.6912</v>
      </c>
      <c r="B25">
        <v>17.6912</v>
      </c>
      <c r="C25">
        <v>16.8625</v>
      </c>
      <c r="D25">
        <v>18.52</v>
      </c>
      <c r="E25">
        <v>16.8625</v>
      </c>
      <c r="F25">
        <v>18.52</v>
      </c>
      <c r="G25">
        <v>1.17203</v>
      </c>
      <c r="H25">
        <v>2</v>
      </c>
      <c r="I25">
        <v>16.8625</v>
      </c>
      <c r="J25">
        <v>18.52</v>
      </c>
      <c r="K25">
        <f t="shared" si="0"/>
        <v>0.8286999999999978</v>
      </c>
      <c r="L25">
        <f t="shared" si="1"/>
        <v>0.8288000000000011</v>
      </c>
      <c r="M25">
        <v>2300</v>
      </c>
    </row>
    <row r="26" spans="1:13" ht="12.75">
      <c r="A26">
        <v>17.1666</v>
      </c>
      <c r="B26">
        <v>17.1666</v>
      </c>
      <c r="C26">
        <v>16.05</v>
      </c>
      <c r="D26">
        <v>18.2833</v>
      </c>
      <c r="E26">
        <v>16.05</v>
      </c>
      <c r="F26">
        <v>18.2833</v>
      </c>
      <c r="G26">
        <v>1.57921</v>
      </c>
      <c r="H26">
        <v>2</v>
      </c>
      <c r="I26">
        <v>16.05</v>
      </c>
      <c r="J26">
        <v>18.2833</v>
      </c>
      <c r="K26">
        <f t="shared" si="0"/>
        <v>1.1165999999999983</v>
      </c>
      <c r="L26">
        <f t="shared" si="1"/>
        <v>1.1167000000000016</v>
      </c>
      <c r="M26">
        <v>2400</v>
      </c>
    </row>
    <row r="27" spans="1:13" ht="12.75">
      <c r="A27">
        <v>16.5072</v>
      </c>
      <c r="B27">
        <v>16.5072</v>
      </c>
      <c r="C27">
        <v>15.6286</v>
      </c>
      <c r="D27">
        <v>17.3857</v>
      </c>
      <c r="E27">
        <v>15.6286</v>
      </c>
      <c r="F27">
        <v>17.3857</v>
      </c>
      <c r="G27">
        <v>1.24246</v>
      </c>
      <c r="H27">
        <v>2</v>
      </c>
      <c r="I27">
        <v>15.6286</v>
      </c>
      <c r="J27">
        <v>17.3857</v>
      </c>
      <c r="K27">
        <f t="shared" si="0"/>
        <v>0.8786000000000005</v>
      </c>
      <c r="L27">
        <f t="shared" si="1"/>
        <v>0.878499999999999</v>
      </c>
      <c r="M27">
        <v>2500</v>
      </c>
    </row>
    <row r="28" spans="1:13" ht="12.75">
      <c r="A28">
        <v>15.7584</v>
      </c>
      <c r="B28">
        <v>15.7584</v>
      </c>
      <c r="C28">
        <v>14.8667</v>
      </c>
      <c r="D28">
        <v>16.65</v>
      </c>
      <c r="E28">
        <v>14.8667</v>
      </c>
      <c r="F28">
        <v>16.65</v>
      </c>
      <c r="G28">
        <v>1.26096</v>
      </c>
      <c r="H28">
        <v>2</v>
      </c>
      <c r="I28">
        <v>14.8667</v>
      </c>
      <c r="J28">
        <v>16.65</v>
      </c>
      <c r="K28">
        <f t="shared" si="0"/>
        <v>0.8917000000000002</v>
      </c>
      <c r="L28">
        <f t="shared" si="1"/>
        <v>0.8915999999999986</v>
      </c>
      <c r="M28">
        <v>2600</v>
      </c>
    </row>
    <row r="29" spans="1:13" ht="12.75">
      <c r="A29">
        <v>15.0667</v>
      </c>
      <c r="B29">
        <v>15.0667</v>
      </c>
      <c r="C29">
        <v>14.5</v>
      </c>
      <c r="D29">
        <v>15.6333</v>
      </c>
      <c r="E29">
        <v>14.5</v>
      </c>
      <c r="F29">
        <v>15.6333</v>
      </c>
      <c r="G29">
        <v>0.801362</v>
      </c>
      <c r="H29">
        <v>2</v>
      </c>
      <c r="I29">
        <v>14.5</v>
      </c>
      <c r="J29">
        <v>15.6333</v>
      </c>
      <c r="K29">
        <f t="shared" si="0"/>
        <v>0.5667000000000009</v>
      </c>
      <c r="L29">
        <f t="shared" si="1"/>
        <v>0.5665999999999993</v>
      </c>
      <c r="M29">
        <v>2700</v>
      </c>
    </row>
    <row r="30" spans="1:13" ht="12.75">
      <c r="A30">
        <v>14.3783</v>
      </c>
      <c r="B30">
        <v>14.3783</v>
      </c>
      <c r="C30">
        <v>13.8167</v>
      </c>
      <c r="D30">
        <v>14.94</v>
      </c>
      <c r="E30">
        <v>13.8167</v>
      </c>
      <c r="F30">
        <v>14.94</v>
      </c>
      <c r="G30">
        <v>0.794324</v>
      </c>
      <c r="H30">
        <v>2</v>
      </c>
      <c r="I30">
        <v>13.8167</v>
      </c>
      <c r="J30">
        <v>14.94</v>
      </c>
      <c r="K30">
        <f t="shared" si="0"/>
        <v>0.5615999999999985</v>
      </c>
      <c r="L30">
        <f t="shared" si="1"/>
        <v>0.5617000000000001</v>
      </c>
      <c r="M30">
        <v>2800</v>
      </c>
    </row>
    <row r="31" spans="1:13" ht="12.75">
      <c r="A31">
        <v>13.75</v>
      </c>
      <c r="B31">
        <v>13.75</v>
      </c>
      <c r="C31">
        <v>13</v>
      </c>
      <c r="D31">
        <v>14.5</v>
      </c>
      <c r="E31">
        <v>13</v>
      </c>
      <c r="F31">
        <v>14.5</v>
      </c>
      <c r="G31">
        <v>1.06066</v>
      </c>
      <c r="H31">
        <v>2</v>
      </c>
      <c r="I31">
        <v>13</v>
      </c>
      <c r="J31">
        <v>14.5</v>
      </c>
      <c r="K31">
        <f t="shared" si="0"/>
        <v>0.75</v>
      </c>
      <c r="L31">
        <f t="shared" si="1"/>
        <v>0.75</v>
      </c>
      <c r="M31">
        <v>2900</v>
      </c>
    </row>
    <row r="32" spans="1:13" ht="12.75">
      <c r="A32">
        <v>14.2625</v>
      </c>
      <c r="B32">
        <v>14.2625</v>
      </c>
      <c r="C32">
        <v>14.2625</v>
      </c>
      <c r="D32">
        <v>14.2625</v>
      </c>
      <c r="E32">
        <v>14.2625</v>
      </c>
      <c r="F32">
        <v>14.2625</v>
      </c>
      <c r="G32" t="e">
        <f>-NaN</f>
        <v>#NAME?</v>
      </c>
      <c r="H32">
        <v>1</v>
      </c>
      <c r="I32">
        <v>14.2625</v>
      </c>
      <c r="J32">
        <v>14.2625</v>
      </c>
      <c r="K32">
        <f t="shared" si="0"/>
        <v>0</v>
      </c>
      <c r="L32">
        <f t="shared" si="1"/>
        <v>0</v>
      </c>
      <c r="M32">
        <v>3000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jhains</dc:creator>
  <cp:keywords/>
  <dc:description/>
  <cp:lastModifiedBy>jhains</cp:lastModifiedBy>
  <dcterms:created xsi:type="dcterms:W3CDTF">2005-04-19T20:44:23Z</dcterms:created>
  <dcterms:modified xsi:type="dcterms:W3CDTF">2005-04-22T19:59:16Z</dcterms:modified>
  <cp:category/>
  <cp:version/>
  <cp:contentType/>
  <cp:contentStatus/>
</cp:coreProperties>
</file>