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worksheets/sheet7.xml" ContentType="application/vnd.openxmlformats-officedocument.spreadsheetml.worksheet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5480" windowHeight="10680" activeTab="0"/>
  </bookViews>
  <sheets>
    <sheet name="all profiles" sheetId="1" r:id="rId1"/>
    <sheet name="SSA plot clust1" sheetId="2" r:id="rId2"/>
    <sheet name="SSA stats clust1" sheetId="3" r:id="rId3"/>
    <sheet name="SSA plot clust2" sheetId="4" r:id="rId4"/>
    <sheet name="SSA stats clust2" sheetId="5" r:id="rId5"/>
    <sheet name="SSA plot clust3" sheetId="6" r:id="rId6"/>
    <sheet name="SSA stats clust3" sheetId="7" r:id="rId7"/>
    <sheet name="SSA plot clust4" sheetId="8" r:id="rId8"/>
    <sheet name="SSA stats clust4" sheetId="9" r:id="rId9"/>
    <sheet name="SSA plot clust5" sheetId="10" r:id="rId10"/>
    <sheet name="SSA stats clust5" sheetId="11" r:id="rId11"/>
    <sheet name="SSA plot clust6" sheetId="12" r:id="rId12"/>
    <sheet name="SSA stats clust6" sheetId="13" r:id="rId13"/>
    <sheet name="SSA plot clust7" sheetId="14" r:id="rId14"/>
    <sheet name="SSA stats clust7" sheetId="15" r:id="rId15"/>
  </sheets>
  <definedNames/>
  <calcPr fullCalcOnLoad="1"/>
</workbook>
</file>

<file path=xl/sharedStrings.xml><?xml version="1.0" encoding="utf-8"?>
<sst xmlns="http://schemas.openxmlformats.org/spreadsheetml/2006/main" count="99" uniqueCount="20">
  <si>
    <t>median</t>
  </si>
  <si>
    <t>mean</t>
  </si>
  <si>
    <t>q10</t>
  </si>
  <si>
    <t>q90</t>
  </si>
  <si>
    <t>q25</t>
  </si>
  <si>
    <t>q75</t>
  </si>
  <si>
    <t>stdev</t>
  </si>
  <si>
    <t>n_values</t>
  </si>
  <si>
    <t>min</t>
  </si>
  <si>
    <t>max</t>
  </si>
  <si>
    <t>error -</t>
  </si>
  <si>
    <t>error +</t>
  </si>
  <si>
    <t>alt</t>
  </si>
  <si>
    <t>SSA median cluster 1 (31)</t>
  </si>
  <si>
    <t>SSA median cluster 2 (17)</t>
  </si>
  <si>
    <t>SSA median cluster 3 (30)</t>
  </si>
  <si>
    <t>SSA median cluster 4 (14)</t>
  </si>
  <si>
    <t>SSA median cluster 5 (6)</t>
  </si>
  <si>
    <t>SSA  median cluster 6 (2)</t>
  </si>
  <si>
    <t>SSA  median cluster 7 (8)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</si>
</sst>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2"/>
      <name val="Arial"/>
      <family val="0"/>
    </font>
    <font>
      <b/>
      <sz val="12"/>
      <color indexed="14"/>
      <name val="Arial"/>
      <family val="2"/>
    </font>
    <font>
      <b/>
      <sz val="10"/>
      <name val="Arial"/>
      <family val="0"/>
    </font>
    <font>
      <b/>
      <vertAlign val="subscript"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chartsheet" Target="chartsheets/sheet3.xml" /><Relationship Id="rId7" Type="http://schemas.openxmlformats.org/officeDocument/2006/relationships/worksheet" Target="worksheets/sheet4.xml" /><Relationship Id="rId8" Type="http://schemas.openxmlformats.org/officeDocument/2006/relationships/chartsheet" Target="chartsheets/sheet4.xml" /><Relationship Id="rId9" Type="http://schemas.openxmlformats.org/officeDocument/2006/relationships/worksheet" Target="worksheets/sheet5.xml" /><Relationship Id="rId10" Type="http://schemas.openxmlformats.org/officeDocument/2006/relationships/chartsheet" Target="chartsheets/sheet5.xml" /><Relationship Id="rId11" Type="http://schemas.openxmlformats.org/officeDocument/2006/relationships/worksheet" Target="worksheets/sheet6.xml" /><Relationship Id="rId12" Type="http://schemas.openxmlformats.org/officeDocument/2006/relationships/chartsheet" Target="chartsheets/sheet6.xml" /><Relationship Id="rId13" Type="http://schemas.openxmlformats.org/officeDocument/2006/relationships/worksheet" Target="worksheets/sheet7.xml" /><Relationship Id="rId14" Type="http://schemas.openxmlformats.org/officeDocument/2006/relationships/chartsheet" Target="chartsheets/sheet7.xml" /><Relationship Id="rId15" Type="http://schemas.openxmlformats.org/officeDocument/2006/relationships/worksheet" Target="worksheets/sheet8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Single scattering albedo</a:t>
            </a:r>
            <a:r>
              <a:rPr lang="en-US" cap="none" sz="1200" b="1" i="0" u="none" baseline="-25000">
                <a:latin typeface="Arial"/>
                <a:ea typeface="Arial"/>
                <a:cs typeface="Arial"/>
              </a:rPr>
              <a:t> 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median profiles for morning 8 cluster solution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'all profiles'!$B$1</c:f>
              <c:strCache>
                <c:ptCount val="1"/>
                <c:pt idx="0">
                  <c:v>SSA median cluster 1 (31)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'all profiles'!$B$2:$B$17</c:f>
              <c:numCache/>
            </c:numRef>
          </c:xVal>
          <c:yVal>
            <c:numRef>
              <c:f>'all profiles'!$A$2:$A$17</c:f>
              <c:numCache/>
            </c:numRef>
          </c:yVal>
          <c:smooth val="1"/>
        </c:ser>
        <c:ser>
          <c:idx val="1"/>
          <c:order val="1"/>
          <c:tx>
            <c:strRef>
              <c:f>'all profiles'!$C$1</c:f>
              <c:strCache>
                <c:ptCount val="1"/>
                <c:pt idx="0">
                  <c:v>SSA median cluster 2 (17)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'all profiles'!$C$2:$C$17</c:f>
              <c:numCache/>
            </c:numRef>
          </c:xVal>
          <c:yVal>
            <c:numRef>
              <c:f>'all profiles'!$A$2:$A$17</c:f>
              <c:numCache/>
            </c:numRef>
          </c:yVal>
          <c:smooth val="1"/>
        </c:ser>
        <c:ser>
          <c:idx val="2"/>
          <c:order val="2"/>
          <c:tx>
            <c:strRef>
              <c:f>'all profiles'!$D$1</c:f>
              <c:strCache>
                <c:ptCount val="1"/>
                <c:pt idx="0">
                  <c:v>SSA median cluster 3 (30)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'all profiles'!$D$2:$D$17</c:f>
              <c:numCache/>
            </c:numRef>
          </c:xVal>
          <c:yVal>
            <c:numRef>
              <c:f>'all profiles'!$A$2:$A$17</c:f>
              <c:numCache/>
            </c:numRef>
          </c:yVal>
          <c:smooth val="1"/>
        </c:ser>
        <c:ser>
          <c:idx val="3"/>
          <c:order val="3"/>
          <c:tx>
            <c:strRef>
              <c:f>'all profiles'!$E$1</c:f>
              <c:strCache>
                <c:ptCount val="1"/>
                <c:pt idx="0">
                  <c:v>SSA median cluster 4 (14)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'all profiles'!$E$2:$E$17</c:f>
              <c:numCache/>
            </c:numRef>
          </c:xVal>
          <c:yVal>
            <c:numRef>
              <c:f>'all profiles'!$A$2:$A$17</c:f>
              <c:numCache/>
            </c:numRef>
          </c:yVal>
          <c:smooth val="1"/>
        </c:ser>
        <c:ser>
          <c:idx val="4"/>
          <c:order val="4"/>
          <c:tx>
            <c:strRef>
              <c:f>'all profiles'!$F$1</c:f>
              <c:strCache>
                <c:ptCount val="1"/>
                <c:pt idx="0">
                  <c:v>SSA median cluster 5 (6)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'all profiles'!$F$2:$F$17</c:f>
              <c:numCache/>
            </c:numRef>
          </c:xVal>
          <c:yVal>
            <c:numRef>
              <c:f>'all profiles'!$A$2:$A$17</c:f>
              <c:numCache/>
            </c:numRef>
          </c:yVal>
          <c:smooth val="1"/>
        </c:ser>
        <c:ser>
          <c:idx val="5"/>
          <c:order val="5"/>
          <c:tx>
            <c:strRef>
              <c:f>'all profiles'!$G$1</c:f>
              <c:strCache>
                <c:ptCount val="1"/>
                <c:pt idx="0">
                  <c:v>SSA  median cluster 6 (2)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'all profiles'!$G$2:$G$17</c:f>
              <c:numCache/>
            </c:numRef>
          </c:xVal>
          <c:yVal>
            <c:numRef>
              <c:f>'all profiles'!$A$2:$A$17</c:f>
              <c:numCache/>
            </c:numRef>
          </c:yVal>
          <c:smooth val="1"/>
        </c:ser>
        <c:ser>
          <c:idx val="6"/>
          <c:order val="6"/>
          <c:tx>
            <c:strRef>
              <c:f>'all profiles'!$H$1</c:f>
              <c:strCache>
                <c:ptCount val="1"/>
                <c:pt idx="0">
                  <c:v>SSA  median cluster 7 (8)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'all profiles'!$H$2:$H$17</c:f>
              <c:numCache/>
            </c:numRef>
          </c:xVal>
          <c:yVal>
            <c:numRef>
              <c:f>'all profiles'!$A$2:$A$17</c:f>
              <c:numCache/>
            </c:numRef>
          </c:yVal>
          <c:smooth val="1"/>
        </c:ser>
        <c:axId val="30918986"/>
        <c:axId val="9835419"/>
      </c:scatterChart>
      <c:valAx>
        <c:axId val="30918986"/>
        <c:scaling>
          <c:orientation val="minMax"/>
          <c:max val="1"/>
          <c:min val="0.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Single scattering albedo at 550 nm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835419"/>
        <c:crosses val="autoZero"/>
        <c:crossBetween val="midCat"/>
        <c:dispUnits/>
      </c:valAx>
      <c:valAx>
        <c:axId val="98354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Pressure derived altitude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91898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Single scattering albedo profile for </a:t>
            </a:r>
            <a:r>
              <a:rPr lang="en-US" cap="none" sz="1200" b="1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rPr>
              <a:t>morning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flights 2001 - 2003
Cluster 1
(31 spirals 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25"/>
          <c:y val="0.18575"/>
          <c:w val="0.83825"/>
          <c:h val="0.728"/>
        </c:manualLayout>
      </c:layout>
      <c:scatterChart>
        <c:scatterStyle val="lineMarker"/>
        <c:varyColors val="0"/>
        <c:ser>
          <c:idx val="0"/>
          <c:order val="0"/>
          <c:tx>
            <c:strRef>
              <c:f>'SSA stats clust1'!$A$1</c:f>
              <c:strCache>
                <c:ptCount val="1"/>
                <c:pt idx="0">
                  <c:v>median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x"/>
            <c:errBarType val="both"/>
            <c:errValType val="cust"/>
            <c:plus>
              <c:numLit>
                <c:ptCount val="15"/>
                <c:pt idx="0">
                  <c:v>0.023340000000000027</c:v>
                </c:pt>
                <c:pt idx="1">
                  <c:v>0.026645999999999948</c:v>
                </c:pt>
                <c:pt idx="2">
                  <c:v>0.025480000000000058</c:v>
                </c:pt>
                <c:pt idx="3">
                  <c:v>0.022038000000000002</c:v>
                </c:pt>
                <c:pt idx="4">
                  <c:v>0.021897999999999973</c:v>
                </c:pt>
                <c:pt idx="5">
                  <c:v>0.016869000000000023</c:v>
                </c:pt>
                <c:pt idx="6">
                  <c:v>0.01371699999999998</c:v>
                </c:pt>
                <c:pt idx="7">
                  <c:v>0.05809900000000001</c:v>
                </c:pt>
                <c:pt idx="8">
                  <c:v>0.04877200000000004</c:v>
                </c:pt>
                <c:pt idx="9">
                  <c:v>0.06409299999999996</c:v>
                </c:pt>
                <c:pt idx="10">
                  <c:v>0.10041</c:v>
                </c:pt>
                <c:pt idx="11">
                  <c:v>0.15085300000000001</c:v>
                </c:pt>
                <c:pt idx="12">
                  <c:v>0.12994299999999992</c:v>
                </c:pt>
                <c:pt idx="13">
                  <c:v>0.10374899999999998</c:v>
                </c:pt>
                <c:pt idx="14">
                  <c:v>0.04996500000000004</c:v>
                </c:pt>
              </c:numLit>
            </c:plus>
            <c:minus>
              <c:numLit>
                <c:ptCount val="15"/>
                <c:pt idx="0">
                  <c:v>0.0356169999999999</c:v>
                </c:pt>
                <c:pt idx="1">
                  <c:v>0.050178999999999974</c:v>
                </c:pt>
                <c:pt idx="2">
                  <c:v>0.059836</c:v>
                </c:pt>
                <c:pt idx="3">
                  <c:v>0.03253800000000007</c:v>
                </c:pt>
                <c:pt idx="4">
                  <c:v>0.036161</c:v>
                </c:pt>
                <c:pt idx="5">
                  <c:v>0.06099500000000002</c:v>
                </c:pt>
                <c:pt idx="6">
                  <c:v>0.04831399999999997</c:v>
                </c:pt>
                <c:pt idx="7">
                  <c:v>0.042789999999999995</c:v>
                </c:pt>
                <c:pt idx="8">
                  <c:v>0.06820099999999996</c:v>
                </c:pt>
                <c:pt idx="9">
                  <c:v>0.15351400000000004</c:v>
                </c:pt>
                <c:pt idx="10">
                  <c:v>0.13996600000000003</c:v>
                </c:pt>
                <c:pt idx="11">
                  <c:v>0.152316</c:v>
                </c:pt>
                <c:pt idx="12">
                  <c:v>0.1088690000000001</c:v>
                </c:pt>
                <c:pt idx="13">
                  <c:v>0.13783600000000007</c:v>
                </c:pt>
                <c:pt idx="14">
                  <c:v>0.060381999999999936</c:v>
                </c:pt>
              </c:numLit>
            </c:minus>
            <c:noEndCap val="0"/>
          </c:errBars>
          <c:xVal>
            <c:numRef>
              <c:f>'SSA stats clust1'!$A$3:$A$17</c:f>
              <c:numCache>
                <c:ptCount val="15"/>
                <c:pt idx="0">
                  <c:v>0.945189</c:v>
                </c:pt>
                <c:pt idx="1">
                  <c:v>0.948118</c:v>
                </c:pt>
                <c:pt idx="2">
                  <c:v>0.950958</c:v>
                </c:pt>
                <c:pt idx="3">
                  <c:v>0.947628</c:v>
                </c:pt>
                <c:pt idx="4">
                  <c:v>0.95125</c:v>
                </c:pt>
                <c:pt idx="5">
                  <c:v>0.953824</c:v>
                </c:pt>
                <c:pt idx="6">
                  <c:v>0.956604</c:v>
                </c:pt>
                <c:pt idx="7">
                  <c:v>0.911546</c:v>
                </c:pt>
                <c:pt idx="8">
                  <c:v>0.917315</c:v>
                </c:pt>
                <c:pt idx="9">
                  <c:v>0.893104</c:v>
                </c:pt>
                <c:pt idx="10">
                  <c:v>0.839368</c:v>
                </c:pt>
                <c:pt idx="11">
                  <c:v>0.772952</c:v>
                </c:pt>
                <c:pt idx="12">
                  <c:v>0.788518</c:v>
                </c:pt>
                <c:pt idx="13">
                  <c:v>0.726573</c:v>
                </c:pt>
                <c:pt idx="14">
                  <c:v>0.793867</c:v>
                </c:pt>
              </c:numCache>
            </c:numRef>
          </c:xVal>
          <c:yVal>
            <c:numRef>
              <c:f>'SSA stats clust1'!$M$3:$M$17</c:f>
              <c:numCache>
                <c:ptCount val="15"/>
                <c:pt idx="0">
                  <c:v>200</c:v>
                </c:pt>
                <c:pt idx="1">
                  <c:v>400</c:v>
                </c:pt>
                <c:pt idx="2">
                  <c:v>600</c:v>
                </c:pt>
                <c:pt idx="3">
                  <c:v>800</c:v>
                </c:pt>
                <c:pt idx="4">
                  <c:v>1000</c:v>
                </c:pt>
                <c:pt idx="5">
                  <c:v>1200</c:v>
                </c:pt>
                <c:pt idx="6">
                  <c:v>1400</c:v>
                </c:pt>
                <c:pt idx="7">
                  <c:v>1600</c:v>
                </c:pt>
                <c:pt idx="8">
                  <c:v>1800</c:v>
                </c:pt>
                <c:pt idx="9">
                  <c:v>2000</c:v>
                </c:pt>
                <c:pt idx="10">
                  <c:v>2200</c:v>
                </c:pt>
                <c:pt idx="11">
                  <c:v>2400</c:v>
                </c:pt>
                <c:pt idx="12">
                  <c:v>2600</c:v>
                </c:pt>
                <c:pt idx="13">
                  <c:v>2800</c:v>
                </c:pt>
                <c:pt idx="14">
                  <c:v>3000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'SSA stats clust1'!$C$1</c:f>
              <c:strCache>
                <c:ptCount val="1"/>
                <c:pt idx="0">
                  <c:v>q10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'SSA stats clust1'!$C$2:$C$17</c:f>
              <c:numCache>
                <c:ptCount val="16"/>
                <c:pt idx="0">
                  <c:v>0.916254</c:v>
                </c:pt>
                <c:pt idx="1">
                  <c:v>0.892689</c:v>
                </c:pt>
                <c:pt idx="2">
                  <c:v>0.855382</c:v>
                </c:pt>
                <c:pt idx="3">
                  <c:v>0.859562</c:v>
                </c:pt>
                <c:pt idx="4">
                  <c:v>0.845555</c:v>
                </c:pt>
                <c:pt idx="5">
                  <c:v>0.873698</c:v>
                </c:pt>
                <c:pt idx="6">
                  <c:v>0.867514</c:v>
                </c:pt>
                <c:pt idx="7">
                  <c:v>0.859293</c:v>
                </c:pt>
                <c:pt idx="8">
                  <c:v>0.859051</c:v>
                </c:pt>
                <c:pt idx="9">
                  <c:v>0.760346</c:v>
                </c:pt>
                <c:pt idx="10">
                  <c:v>0.579264</c:v>
                </c:pt>
                <c:pt idx="11">
                  <c:v>0.575384</c:v>
                </c:pt>
                <c:pt idx="12">
                  <c:v>0.550907</c:v>
                </c:pt>
                <c:pt idx="13">
                  <c:v>0.67445</c:v>
                </c:pt>
                <c:pt idx="14">
                  <c:v>0.580411</c:v>
                </c:pt>
                <c:pt idx="15">
                  <c:v>0.683173</c:v>
                </c:pt>
              </c:numCache>
            </c:numRef>
          </c:xVal>
          <c:yVal>
            <c:numRef>
              <c:f>'SSA stats clust1'!$M$2:$M$17</c:f>
              <c:numCache>
                <c:ptCount val="16"/>
                <c:pt idx="1">
                  <c:v>200</c:v>
                </c:pt>
                <c:pt idx="2">
                  <c:v>400</c:v>
                </c:pt>
                <c:pt idx="3">
                  <c:v>600</c:v>
                </c:pt>
                <c:pt idx="4">
                  <c:v>800</c:v>
                </c:pt>
                <c:pt idx="5">
                  <c:v>1000</c:v>
                </c:pt>
                <c:pt idx="6">
                  <c:v>1200</c:v>
                </c:pt>
                <c:pt idx="7">
                  <c:v>1400</c:v>
                </c:pt>
                <c:pt idx="8">
                  <c:v>1600</c:v>
                </c:pt>
                <c:pt idx="9">
                  <c:v>1800</c:v>
                </c:pt>
                <c:pt idx="10">
                  <c:v>2000</c:v>
                </c:pt>
                <c:pt idx="11">
                  <c:v>2200</c:v>
                </c:pt>
                <c:pt idx="12">
                  <c:v>2400</c:v>
                </c:pt>
                <c:pt idx="13">
                  <c:v>2600</c:v>
                </c:pt>
                <c:pt idx="14">
                  <c:v>2800</c:v>
                </c:pt>
                <c:pt idx="15">
                  <c:v>3000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'SSA stats clust1'!$D$1</c:f>
              <c:strCache>
                <c:ptCount val="1"/>
                <c:pt idx="0">
                  <c:v>q90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'SSA stats clust1'!$D$2:$D$17</c:f>
              <c:numCache>
                <c:ptCount val="16"/>
                <c:pt idx="0">
                  <c:v>0.978942</c:v>
                </c:pt>
                <c:pt idx="1">
                  <c:v>0.981184</c:v>
                </c:pt>
                <c:pt idx="2">
                  <c:v>0.978099</c:v>
                </c:pt>
                <c:pt idx="3">
                  <c:v>0.981991</c:v>
                </c:pt>
                <c:pt idx="4">
                  <c:v>0.982168</c:v>
                </c:pt>
                <c:pt idx="5">
                  <c:v>0.977978</c:v>
                </c:pt>
                <c:pt idx="6">
                  <c:v>0.975712</c:v>
                </c:pt>
                <c:pt idx="7">
                  <c:v>0.978328</c:v>
                </c:pt>
                <c:pt idx="8">
                  <c:v>0.980689</c:v>
                </c:pt>
                <c:pt idx="9">
                  <c:v>0.987007</c:v>
                </c:pt>
                <c:pt idx="10">
                  <c:v>0.967318</c:v>
                </c:pt>
                <c:pt idx="11">
                  <c:v>0.965236</c:v>
                </c:pt>
                <c:pt idx="12">
                  <c:v>0.944148</c:v>
                </c:pt>
                <c:pt idx="13">
                  <c:v>0.95083</c:v>
                </c:pt>
                <c:pt idx="14">
                  <c:v>0.888083</c:v>
                </c:pt>
                <c:pt idx="15">
                  <c:v>0.889525</c:v>
                </c:pt>
              </c:numCache>
            </c:numRef>
          </c:xVal>
          <c:yVal>
            <c:numRef>
              <c:f>'SSA stats clust1'!$M$2:$M$17</c:f>
              <c:numCache>
                <c:ptCount val="16"/>
                <c:pt idx="1">
                  <c:v>200</c:v>
                </c:pt>
                <c:pt idx="2">
                  <c:v>400</c:v>
                </c:pt>
                <c:pt idx="3">
                  <c:v>600</c:v>
                </c:pt>
                <c:pt idx="4">
                  <c:v>800</c:v>
                </c:pt>
                <c:pt idx="5">
                  <c:v>1000</c:v>
                </c:pt>
                <c:pt idx="6">
                  <c:v>1200</c:v>
                </c:pt>
                <c:pt idx="7">
                  <c:v>1400</c:v>
                </c:pt>
                <c:pt idx="8">
                  <c:v>1600</c:v>
                </c:pt>
                <c:pt idx="9">
                  <c:v>1800</c:v>
                </c:pt>
                <c:pt idx="10">
                  <c:v>2000</c:v>
                </c:pt>
                <c:pt idx="11">
                  <c:v>2200</c:v>
                </c:pt>
                <c:pt idx="12">
                  <c:v>2400</c:v>
                </c:pt>
                <c:pt idx="13">
                  <c:v>2600</c:v>
                </c:pt>
                <c:pt idx="14">
                  <c:v>2800</c:v>
                </c:pt>
                <c:pt idx="15">
                  <c:v>3000</c:v>
                </c:pt>
              </c:numCache>
            </c:numRef>
          </c:yVal>
          <c:smooth val="0"/>
        </c:ser>
        <c:axId val="21409908"/>
        <c:axId val="58471445"/>
      </c:scatterChart>
      <c:valAx>
        <c:axId val="21409908"/>
        <c:scaling>
          <c:orientation val="minMax"/>
          <c:max val="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Single scattering albedo at 550 nm 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
(25th and 75th percentile error bars)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471445"/>
        <c:crosses val="autoZero"/>
        <c:crossBetween val="midCat"/>
        <c:dispUnits/>
      </c:valAx>
      <c:valAx>
        <c:axId val="584714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Pressure derived altitude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40990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3"/>
          <c:y val="0.484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Single scattering albedo profile for </a:t>
            </a:r>
            <a:r>
              <a:rPr lang="en-US" cap="none" sz="1200" b="1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rPr>
              <a:t>morning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flights 2001 - 2003
Cluster 2
(16 spirals 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25"/>
          <c:y val="0.18575"/>
          <c:w val="0.83825"/>
          <c:h val="0.728"/>
        </c:manualLayout>
      </c:layout>
      <c:scatterChart>
        <c:scatterStyle val="lineMarker"/>
        <c:varyColors val="0"/>
        <c:ser>
          <c:idx val="0"/>
          <c:order val="0"/>
          <c:tx>
            <c:strRef>
              <c:f>'SSA stats clust2'!$A$1</c:f>
              <c:strCache>
                <c:ptCount val="1"/>
                <c:pt idx="0">
                  <c:v>median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x"/>
            <c:errBarType val="both"/>
            <c:errValType val="cust"/>
            <c:plus>
              <c:numLit>
                <c:ptCount val="15"/>
                <c:pt idx="0">
                  <c:v>0.020855999999999986</c:v>
                </c:pt>
                <c:pt idx="1">
                  <c:v>0.029700999999999977</c:v>
                </c:pt>
                <c:pt idx="2">
                  <c:v>0.04148099999999999</c:v>
                </c:pt>
                <c:pt idx="3">
                  <c:v>0.03206500000000001</c:v>
                </c:pt>
                <c:pt idx="4">
                  <c:v>0.05138599999999993</c:v>
                </c:pt>
                <c:pt idx="5">
                  <c:v>0.04965400000000009</c:v>
                </c:pt>
                <c:pt idx="6">
                  <c:v>0.04451100000000008</c:v>
                </c:pt>
                <c:pt idx="7">
                  <c:v>0.031443</c:v>
                </c:pt>
                <c:pt idx="8">
                  <c:v>0.041810000000000014</c:v>
                </c:pt>
                <c:pt idx="9">
                  <c:v>0.025916999999999968</c:v>
                </c:pt>
                <c:pt idx="10">
                  <c:v>0.04761599999999999</c:v>
                </c:pt>
                <c:pt idx="11">
                  <c:v>0.11900099999999991</c:v>
                </c:pt>
                <c:pt idx="12">
                  <c:v>0.04158800000000007</c:v>
                </c:pt>
                <c:pt idx="13">
                  <c:v>0.02655799999999997</c:v>
                </c:pt>
                <c:pt idx="14">
                  <c:v>0.10017399999999999</c:v>
                </c:pt>
              </c:numLit>
            </c:plus>
            <c:minus>
              <c:numLit>
                <c:ptCount val="15"/>
                <c:pt idx="0">
                  <c:v>0.007759999999999989</c:v>
                </c:pt>
                <c:pt idx="1">
                  <c:v>0.02620800000000001</c:v>
                </c:pt>
                <c:pt idx="2">
                  <c:v>0.046137000000000095</c:v>
                </c:pt>
                <c:pt idx="3">
                  <c:v>0.03195999999999999</c:v>
                </c:pt>
                <c:pt idx="4">
                  <c:v>0.015210999999999975</c:v>
                </c:pt>
                <c:pt idx="5">
                  <c:v>0.01612199999999997</c:v>
                </c:pt>
                <c:pt idx="6">
                  <c:v>0.028788999999999954</c:v>
                </c:pt>
                <c:pt idx="7">
                  <c:v>0.06996900000000006</c:v>
                </c:pt>
                <c:pt idx="8">
                  <c:v>0.07001299999999999</c:v>
                </c:pt>
                <c:pt idx="9">
                  <c:v>0.10206500000000007</c:v>
                </c:pt>
                <c:pt idx="10">
                  <c:v>0.075797</c:v>
                </c:pt>
                <c:pt idx="11">
                  <c:v>0.13120600000000004</c:v>
                </c:pt>
                <c:pt idx="12">
                  <c:v>0.15063799999999994</c:v>
                </c:pt>
                <c:pt idx="13">
                  <c:v>0.1384240000000001</c:v>
                </c:pt>
                <c:pt idx="14">
                  <c:v>0.08236100000000002</c:v>
                </c:pt>
              </c:numLit>
            </c:minus>
            <c:noEndCap val="0"/>
          </c:errBars>
          <c:xVal>
            <c:numRef>
              <c:f>'SSA stats clust2'!$A$3:$A$17</c:f>
              <c:numCache>
                <c:ptCount val="15"/>
                <c:pt idx="0">
                  <c:v>0.916793</c:v>
                </c:pt>
                <c:pt idx="1">
                  <c:v>0.940274</c:v>
                </c:pt>
                <c:pt idx="2">
                  <c:v>0.936278</c:v>
                </c:pt>
                <c:pt idx="3">
                  <c:v>0.945634</c:v>
                </c:pt>
                <c:pt idx="4">
                  <c:v>0.923764</c:v>
                </c:pt>
                <c:pt idx="5">
                  <c:v>0.926514</c:v>
                </c:pt>
                <c:pt idx="6">
                  <c:v>0.930364</c:v>
                </c:pt>
                <c:pt idx="7">
                  <c:v>0.918564</c:v>
                </c:pt>
                <c:pt idx="8">
                  <c:v>0.927711</c:v>
                </c:pt>
                <c:pt idx="9">
                  <c:v>0.903155</c:v>
                </c:pt>
                <c:pt idx="10">
                  <c:v>0.886031</c:v>
                </c:pt>
                <c:pt idx="11">
                  <c:v>0.787981</c:v>
                </c:pt>
                <c:pt idx="12">
                  <c:v>0.877281</c:v>
                </c:pt>
                <c:pt idx="13">
                  <c:v>0.84796</c:v>
                </c:pt>
                <c:pt idx="14">
                  <c:v>0.732124</c:v>
                </c:pt>
              </c:numCache>
            </c:numRef>
          </c:xVal>
          <c:yVal>
            <c:numRef>
              <c:f>'SSA stats clust2'!$M$3:$M$17</c:f>
              <c:numCache>
                <c:ptCount val="15"/>
                <c:pt idx="0">
                  <c:v>200</c:v>
                </c:pt>
                <c:pt idx="1">
                  <c:v>400</c:v>
                </c:pt>
                <c:pt idx="2">
                  <c:v>600</c:v>
                </c:pt>
                <c:pt idx="3">
                  <c:v>800</c:v>
                </c:pt>
                <c:pt idx="4">
                  <c:v>1000</c:v>
                </c:pt>
                <c:pt idx="5">
                  <c:v>1200</c:v>
                </c:pt>
                <c:pt idx="6">
                  <c:v>1400</c:v>
                </c:pt>
                <c:pt idx="7">
                  <c:v>1600</c:v>
                </c:pt>
                <c:pt idx="8">
                  <c:v>1800</c:v>
                </c:pt>
                <c:pt idx="9">
                  <c:v>2000</c:v>
                </c:pt>
                <c:pt idx="10">
                  <c:v>2200</c:v>
                </c:pt>
                <c:pt idx="11">
                  <c:v>2400</c:v>
                </c:pt>
                <c:pt idx="12">
                  <c:v>2600</c:v>
                </c:pt>
                <c:pt idx="13">
                  <c:v>2800</c:v>
                </c:pt>
                <c:pt idx="14">
                  <c:v>3000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'SSA stats clust2'!$C$1</c:f>
              <c:strCache>
                <c:ptCount val="1"/>
                <c:pt idx="0">
                  <c:v>q10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'SSA stats clust2'!$C$2:$C$17</c:f>
              <c:numCache>
                <c:ptCount val="16"/>
                <c:pt idx="0">
                  <c:v>0.872049</c:v>
                </c:pt>
                <c:pt idx="1">
                  <c:v>0.835081</c:v>
                </c:pt>
                <c:pt idx="2">
                  <c:v>0.902889</c:v>
                </c:pt>
                <c:pt idx="3">
                  <c:v>0.848386</c:v>
                </c:pt>
                <c:pt idx="4">
                  <c:v>0.909791</c:v>
                </c:pt>
                <c:pt idx="5">
                  <c:v>0.839556</c:v>
                </c:pt>
                <c:pt idx="6">
                  <c:v>0.895656</c:v>
                </c:pt>
                <c:pt idx="7">
                  <c:v>0.866032</c:v>
                </c:pt>
                <c:pt idx="8">
                  <c:v>0.838435</c:v>
                </c:pt>
                <c:pt idx="9">
                  <c:v>0.817138</c:v>
                </c:pt>
                <c:pt idx="10">
                  <c:v>0.695384</c:v>
                </c:pt>
                <c:pt idx="11">
                  <c:v>0.525398</c:v>
                </c:pt>
                <c:pt idx="12">
                  <c:v>0.632497</c:v>
                </c:pt>
                <c:pt idx="13">
                  <c:v>0.718726</c:v>
                </c:pt>
                <c:pt idx="14">
                  <c:v>0.638467</c:v>
                </c:pt>
                <c:pt idx="15">
                  <c:v>0.595806</c:v>
                </c:pt>
              </c:numCache>
            </c:numRef>
          </c:xVal>
          <c:yVal>
            <c:numRef>
              <c:f>'SSA stats clust2'!$M$2:$M$17</c:f>
              <c:numCache>
                <c:ptCount val="16"/>
                <c:pt idx="1">
                  <c:v>200</c:v>
                </c:pt>
                <c:pt idx="2">
                  <c:v>400</c:v>
                </c:pt>
                <c:pt idx="3">
                  <c:v>600</c:v>
                </c:pt>
                <c:pt idx="4">
                  <c:v>800</c:v>
                </c:pt>
                <c:pt idx="5">
                  <c:v>1000</c:v>
                </c:pt>
                <c:pt idx="6">
                  <c:v>1200</c:v>
                </c:pt>
                <c:pt idx="7">
                  <c:v>1400</c:v>
                </c:pt>
                <c:pt idx="8">
                  <c:v>1600</c:v>
                </c:pt>
                <c:pt idx="9">
                  <c:v>1800</c:v>
                </c:pt>
                <c:pt idx="10">
                  <c:v>2000</c:v>
                </c:pt>
                <c:pt idx="11">
                  <c:v>2200</c:v>
                </c:pt>
                <c:pt idx="12">
                  <c:v>2400</c:v>
                </c:pt>
                <c:pt idx="13">
                  <c:v>2600</c:v>
                </c:pt>
                <c:pt idx="14">
                  <c:v>2800</c:v>
                </c:pt>
                <c:pt idx="15">
                  <c:v>3000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'SSA stats clust2'!$D$1</c:f>
              <c:strCache>
                <c:ptCount val="1"/>
                <c:pt idx="0">
                  <c:v>q90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'SSA stats clust2'!$D$2:$D$17</c:f>
              <c:numCache>
                <c:ptCount val="16"/>
                <c:pt idx="0">
                  <c:v>0.940956</c:v>
                </c:pt>
                <c:pt idx="1">
                  <c:v>0.975874</c:v>
                </c:pt>
                <c:pt idx="2">
                  <c:v>0.977612</c:v>
                </c:pt>
                <c:pt idx="3">
                  <c:v>0.983421</c:v>
                </c:pt>
                <c:pt idx="4">
                  <c:v>0.985731</c:v>
                </c:pt>
                <c:pt idx="5">
                  <c:v>0.987672</c:v>
                </c:pt>
                <c:pt idx="6">
                  <c:v>0.982223</c:v>
                </c:pt>
                <c:pt idx="7">
                  <c:v>0.984587</c:v>
                </c:pt>
                <c:pt idx="8">
                  <c:v>0.983255</c:v>
                </c:pt>
                <c:pt idx="9">
                  <c:v>0.98881</c:v>
                </c:pt>
                <c:pt idx="10">
                  <c:v>0.958626</c:v>
                </c:pt>
                <c:pt idx="11">
                  <c:v>0.9757</c:v>
                </c:pt>
                <c:pt idx="12">
                  <c:v>0.917991</c:v>
                </c:pt>
                <c:pt idx="13">
                  <c:v>0.936438</c:v>
                </c:pt>
                <c:pt idx="14">
                  <c:v>0.876269</c:v>
                </c:pt>
                <c:pt idx="15">
                  <c:v>0.83448</c:v>
                </c:pt>
              </c:numCache>
            </c:numRef>
          </c:xVal>
          <c:yVal>
            <c:numRef>
              <c:f>'SSA stats clust2'!$M$2:$M$17</c:f>
              <c:numCache>
                <c:ptCount val="16"/>
                <c:pt idx="1">
                  <c:v>200</c:v>
                </c:pt>
                <c:pt idx="2">
                  <c:v>400</c:v>
                </c:pt>
                <c:pt idx="3">
                  <c:v>600</c:v>
                </c:pt>
                <c:pt idx="4">
                  <c:v>800</c:v>
                </c:pt>
                <c:pt idx="5">
                  <c:v>1000</c:v>
                </c:pt>
                <c:pt idx="6">
                  <c:v>1200</c:v>
                </c:pt>
                <c:pt idx="7">
                  <c:v>1400</c:v>
                </c:pt>
                <c:pt idx="8">
                  <c:v>1600</c:v>
                </c:pt>
                <c:pt idx="9">
                  <c:v>1800</c:v>
                </c:pt>
                <c:pt idx="10">
                  <c:v>2000</c:v>
                </c:pt>
                <c:pt idx="11">
                  <c:v>2200</c:v>
                </c:pt>
                <c:pt idx="12">
                  <c:v>2400</c:v>
                </c:pt>
                <c:pt idx="13">
                  <c:v>2600</c:v>
                </c:pt>
                <c:pt idx="14">
                  <c:v>2800</c:v>
                </c:pt>
                <c:pt idx="15">
                  <c:v>3000</c:v>
                </c:pt>
              </c:numCache>
            </c:numRef>
          </c:yVal>
          <c:smooth val="0"/>
        </c:ser>
        <c:axId val="56480958"/>
        <c:axId val="38566575"/>
      </c:scatterChart>
      <c:valAx>
        <c:axId val="56480958"/>
        <c:scaling>
          <c:orientation val="minMax"/>
          <c:max val="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Single scattering albedo at 550 nm 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
(25th and 75th percentile error bars)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566575"/>
        <c:crosses val="autoZero"/>
        <c:crossBetween val="midCat"/>
        <c:dispUnits/>
      </c:valAx>
      <c:valAx>
        <c:axId val="385665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Pressure derived altitude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48095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3"/>
          <c:y val="0.484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Single scattering albedo profile for </a:t>
            </a:r>
            <a:r>
              <a:rPr lang="en-US" cap="none" sz="1200" b="1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rPr>
              <a:t>morning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flights 2001 - 2003
Cluster 3
(30 spirals 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25"/>
          <c:y val="0.18575"/>
          <c:w val="0.83825"/>
          <c:h val="0.728"/>
        </c:manualLayout>
      </c:layout>
      <c:scatterChart>
        <c:scatterStyle val="lineMarker"/>
        <c:varyColors val="0"/>
        <c:ser>
          <c:idx val="0"/>
          <c:order val="0"/>
          <c:tx>
            <c:strRef>
              <c:f>'SSA stats clust3'!$A$1</c:f>
              <c:strCache>
                <c:ptCount val="1"/>
                <c:pt idx="0">
                  <c:v>median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x"/>
            <c:errBarType val="both"/>
            <c:errValType val="cust"/>
            <c:plus>
              <c:numLit>
                <c:ptCount val="15"/>
                <c:pt idx="0">
                  <c:v>0.02238400000000007</c:v>
                </c:pt>
                <c:pt idx="1">
                  <c:v>0.027639999999999998</c:v>
                </c:pt>
                <c:pt idx="2">
                  <c:v>0.029667</c:v>
                </c:pt>
                <c:pt idx="3">
                  <c:v>0.01587800000000006</c:v>
                </c:pt>
                <c:pt idx="4">
                  <c:v>0.024083999999999994</c:v>
                </c:pt>
                <c:pt idx="5">
                  <c:v>0.024720000000000075</c:v>
                </c:pt>
                <c:pt idx="6">
                  <c:v>0.023460999999999954</c:v>
                </c:pt>
                <c:pt idx="7">
                  <c:v>0.027641000000000027</c:v>
                </c:pt>
                <c:pt idx="8">
                  <c:v>0.020726000000000022</c:v>
                </c:pt>
                <c:pt idx="9">
                  <c:v>0.022729</c:v>
                </c:pt>
                <c:pt idx="10">
                  <c:v>0.041370999999999936</c:v>
                </c:pt>
                <c:pt idx="11">
                  <c:v>0.06417600000000001</c:v>
                </c:pt>
                <c:pt idx="12">
                  <c:v>0.0454770000000001</c:v>
                </c:pt>
                <c:pt idx="13">
                  <c:v>0.028065000000000007</c:v>
                </c:pt>
                <c:pt idx="14">
                  <c:v>0.09661999999999993</c:v>
                </c:pt>
              </c:numLit>
            </c:plus>
            <c:minus>
              <c:numLit>
                <c:ptCount val="15"/>
                <c:pt idx="0">
                  <c:v>0.018464000000000036</c:v>
                </c:pt>
                <c:pt idx="1">
                  <c:v>0.04085799999999995</c:v>
                </c:pt>
                <c:pt idx="2">
                  <c:v>0.06388700000000003</c:v>
                </c:pt>
                <c:pt idx="3">
                  <c:v>0.038050999999999946</c:v>
                </c:pt>
                <c:pt idx="4">
                  <c:v>0.02694200000000002</c:v>
                </c:pt>
                <c:pt idx="5">
                  <c:v>0.03270899999999999</c:v>
                </c:pt>
                <c:pt idx="6">
                  <c:v>0.03117599999999998</c:v>
                </c:pt>
                <c:pt idx="7">
                  <c:v>0.05652299999999999</c:v>
                </c:pt>
                <c:pt idx="8">
                  <c:v>0.04319499999999998</c:v>
                </c:pt>
                <c:pt idx="9">
                  <c:v>0.09961200000000003</c:v>
                </c:pt>
                <c:pt idx="10">
                  <c:v>0.04161500000000007</c:v>
                </c:pt>
                <c:pt idx="11">
                  <c:v>0.11148000000000002</c:v>
                </c:pt>
                <c:pt idx="12">
                  <c:v>0.15505599999999997</c:v>
                </c:pt>
                <c:pt idx="13">
                  <c:v>0.10426600000000008</c:v>
                </c:pt>
                <c:pt idx="14">
                  <c:v>0.26083200000000006</c:v>
                </c:pt>
              </c:numLit>
            </c:minus>
            <c:noEndCap val="0"/>
          </c:errBars>
          <c:xVal>
            <c:numRef>
              <c:f>'SSA stats clust3'!$A$3:$A$17</c:f>
              <c:numCache>
                <c:ptCount val="15"/>
                <c:pt idx="0">
                  <c:v>0.941256</c:v>
                </c:pt>
                <c:pt idx="1">
                  <c:v>0.924538</c:v>
                </c:pt>
                <c:pt idx="2">
                  <c:v>0.935558</c:v>
                </c:pt>
                <c:pt idx="3">
                  <c:v>0.949623</c:v>
                </c:pt>
                <c:pt idx="4">
                  <c:v>0.940982</c:v>
                </c:pt>
                <c:pt idx="5">
                  <c:v>0.939337</c:v>
                </c:pt>
                <c:pt idx="6">
                  <c:v>0.931527</c:v>
                </c:pt>
                <c:pt idx="7">
                  <c:v>0.92237</c:v>
                </c:pt>
                <c:pt idx="8">
                  <c:v>0.923256</c:v>
                </c:pt>
                <c:pt idx="9">
                  <c:v>0.920759</c:v>
                </c:pt>
                <c:pt idx="10">
                  <c:v>0.898916</c:v>
                </c:pt>
                <c:pt idx="11">
                  <c:v>0.874054</c:v>
                </c:pt>
                <c:pt idx="12">
                  <c:v>0.906781</c:v>
                </c:pt>
                <c:pt idx="13">
                  <c:v>0.906664</c:v>
                </c:pt>
                <c:pt idx="14">
                  <c:v>0.851821</c:v>
                </c:pt>
              </c:numCache>
            </c:numRef>
          </c:xVal>
          <c:yVal>
            <c:numRef>
              <c:f>'SSA stats clust3'!$M$3:$M$17</c:f>
              <c:numCache>
                <c:ptCount val="15"/>
                <c:pt idx="0">
                  <c:v>200</c:v>
                </c:pt>
                <c:pt idx="1">
                  <c:v>400</c:v>
                </c:pt>
                <c:pt idx="2">
                  <c:v>600</c:v>
                </c:pt>
                <c:pt idx="3">
                  <c:v>800</c:v>
                </c:pt>
                <c:pt idx="4">
                  <c:v>1000</c:v>
                </c:pt>
                <c:pt idx="5">
                  <c:v>1200</c:v>
                </c:pt>
                <c:pt idx="6">
                  <c:v>1400</c:v>
                </c:pt>
                <c:pt idx="7">
                  <c:v>1600</c:v>
                </c:pt>
                <c:pt idx="8">
                  <c:v>1800</c:v>
                </c:pt>
                <c:pt idx="9">
                  <c:v>2000</c:v>
                </c:pt>
                <c:pt idx="10">
                  <c:v>2200</c:v>
                </c:pt>
                <c:pt idx="11">
                  <c:v>2400</c:v>
                </c:pt>
                <c:pt idx="12">
                  <c:v>2600</c:v>
                </c:pt>
                <c:pt idx="13">
                  <c:v>2800</c:v>
                </c:pt>
                <c:pt idx="14">
                  <c:v>3000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'SSA stats clust3'!$C$1</c:f>
              <c:strCache>
                <c:ptCount val="1"/>
                <c:pt idx="0">
                  <c:v>q10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'SSA stats clust3'!$C$2:$C$17</c:f>
              <c:numCache>
                <c:ptCount val="16"/>
                <c:pt idx="0">
                  <c:v>0.974442</c:v>
                </c:pt>
                <c:pt idx="1">
                  <c:v>0.830653</c:v>
                </c:pt>
                <c:pt idx="2">
                  <c:v>0.863356</c:v>
                </c:pt>
                <c:pt idx="3">
                  <c:v>0.827866</c:v>
                </c:pt>
                <c:pt idx="4">
                  <c:v>0.883638</c:v>
                </c:pt>
                <c:pt idx="5">
                  <c:v>0.878169</c:v>
                </c:pt>
                <c:pt idx="6">
                  <c:v>0.891335</c:v>
                </c:pt>
                <c:pt idx="7">
                  <c:v>0.868527</c:v>
                </c:pt>
                <c:pt idx="8">
                  <c:v>0.853864</c:v>
                </c:pt>
                <c:pt idx="9">
                  <c:v>0.825413</c:v>
                </c:pt>
                <c:pt idx="10">
                  <c:v>0.766007</c:v>
                </c:pt>
                <c:pt idx="11">
                  <c:v>0.807885</c:v>
                </c:pt>
                <c:pt idx="12">
                  <c:v>0.631189</c:v>
                </c:pt>
                <c:pt idx="13">
                  <c:v>0.656783</c:v>
                </c:pt>
                <c:pt idx="14">
                  <c:v>0.694418</c:v>
                </c:pt>
                <c:pt idx="15">
                  <c:v>0.571121</c:v>
                </c:pt>
              </c:numCache>
            </c:numRef>
          </c:xVal>
          <c:yVal>
            <c:numRef>
              <c:f>'SSA stats clust3'!$M$2:$M$17</c:f>
              <c:numCache>
                <c:ptCount val="16"/>
                <c:pt idx="1">
                  <c:v>200</c:v>
                </c:pt>
                <c:pt idx="2">
                  <c:v>400</c:v>
                </c:pt>
                <c:pt idx="3">
                  <c:v>600</c:v>
                </c:pt>
                <c:pt idx="4">
                  <c:v>800</c:v>
                </c:pt>
                <c:pt idx="5">
                  <c:v>1000</c:v>
                </c:pt>
                <c:pt idx="6">
                  <c:v>1200</c:v>
                </c:pt>
                <c:pt idx="7">
                  <c:v>1400</c:v>
                </c:pt>
                <c:pt idx="8">
                  <c:v>1600</c:v>
                </c:pt>
                <c:pt idx="9">
                  <c:v>1800</c:v>
                </c:pt>
                <c:pt idx="10">
                  <c:v>2000</c:v>
                </c:pt>
                <c:pt idx="11">
                  <c:v>2200</c:v>
                </c:pt>
                <c:pt idx="12">
                  <c:v>2400</c:v>
                </c:pt>
                <c:pt idx="13">
                  <c:v>2600</c:v>
                </c:pt>
                <c:pt idx="14">
                  <c:v>2800</c:v>
                </c:pt>
                <c:pt idx="15">
                  <c:v>3000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'SSA stats clust3'!$D$1</c:f>
              <c:strCache>
                <c:ptCount val="1"/>
                <c:pt idx="0">
                  <c:v>q90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'SSA stats clust3'!$D$2:$D$17</c:f>
              <c:numCache>
                <c:ptCount val="16"/>
                <c:pt idx="0">
                  <c:v>0.974442</c:v>
                </c:pt>
                <c:pt idx="1">
                  <c:v>0.973642</c:v>
                </c:pt>
                <c:pt idx="2">
                  <c:v>0.964708</c:v>
                </c:pt>
                <c:pt idx="3">
                  <c:v>0.979246</c:v>
                </c:pt>
                <c:pt idx="4">
                  <c:v>0.97294</c:v>
                </c:pt>
                <c:pt idx="5">
                  <c:v>0.978379</c:v>
                </c:pt>
                <c:pt idx="6">
                  <c:v>0.976514</c:v>
                </c:pt>
                <c:pt idx="7">
                  <c:v>0.969792</c:v>
                </c:pt>
                <c:pt idx="8">
                  <c:v>0.975224</c:v>
                </c:pt>
                <c:pt idx="9">
                  <c:v>0.969176</c:v>
                </c:pt>
                <c:pt idx="10">
                  <c:v>0.975774</c:v>
                </c:pt>
                <c:pt idx="11">
                  <c:v>0.950181</c:v>
                </c:pt>
                <c:pt idx="12">
                  <c:v>0.967168</c:v>
                </c:pt>
                <c:pt idx="13">
                  <c:v>0.976307</c:v>
                </c:pt>
                <c:pt idx="14">
                  <c:v>0.998161</c:v>
                </c:pt>
                <c:pt idx="15">
                  <c:v>0.958882</c:v>
                </c:pt>
              </c:numCache>
            </c:numRef>
          </c:xVal>
          <c:yVal>
            <c:numRef>
              <c:f>'SSA stats clust3'!$M$2:$M$17</c:f>
              <c:numCache>
                <c:ptCount val="16"/>
                <c:pt idx="1">
                  <c:v>200</c:v>
                </c:pt>
                <c:pt idx="2">
                  <c:v>400</c:v>
                </c:pt>
                <c:pt idx="3">
                  <c:v>600</c:v>
                </c:pt>
                <c:pt idx="4">
                  <c:v>800</c:v>
                </c:pt>
                <c:pt idx="5">
                  <c:v>1000</c:v>
                </c:pt>
                <c:pt idx="6">
                  <c:v>1200</c:v>
                </c:pt>
                <c:pt idx="7">
                  <c:v>1400</c:v>
                </c:pt>
                <c:pt idx="8">
                  <c:v>1600</c:v>
                </c:pt>
                <c:pt idx="9">
                  <c:v>1800</c:v>
                </c:pt>
                <c:pt idx="10">
                  <c:v>2000</c:v>
                </c:pt>
                <c:pt idx="11">
                  <c:v>2200</c:v>
                </c:pt>
                <c:pt idx="12">
                  <c:v>2400</c:v>
                </c:pt>
                <c:pt idx="13">
                  <c:v>2600</c:v>
                </c:pt>
                <c:pt idx="14">
                  <c:v>2800</c:v>
                </c:pt>
                <c:pt idx="15">
                  <c:v>3000</c:v>
                </c:pt>
              </c:numCache>
            </c:numRef>
          </c:yVal>
          <c:smooth val="0"/>
        </c:ser>
        <c:axId val="11554856"/>
        <c:axId val="36884841"/>
      </c:scatterChart>
      <c:valAx>
        <c:axId val="11554856"/>
        <c:scaling>
          <c:orientation val="minMax"/>
          <c:max val="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Single scattering albedo at 550 nm 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
(25th and 75th percentile error bars)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884841"/>
        <c:crosses val="autoZero"/>
        <c:crossBetween val="midCat"/>
        <c:dispUnits/>
      </c:valAx>
      <c:valAx>
        <c:axId val="368848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Pressure derived altitude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55485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3"/>
          <c:y val="0.484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Single scattering albedo profile for </a:t>
            </a:r>
            <a:r>
              <a:rPr lang="en-US" cap="none" sz="1200" b="1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rPr>
              <a:t>morning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flights 2001 - 2003
Cluster 4
(14 spirals 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25"/>
          <c:y val="0.18575"/>
          <c:w val="0.83825"/>
          <c:h val="0.728"/>
        </c:manualLayout>
      </c:layout>
      <c:scatterChart>
        <c:scatterStyle val="lineMarker"/>
        <c:varyColors val="0"/>
        <c:ser>
          <c:idx val="0"/>
          <c:order val="0"/>
          <c:tx>
            <c:strRef>
              <c:f>'SSA stats clust4'!$A$1</c:f>
              <c:strCache>
                <c:ptCount val="1"/>
                <c:pt idx="0">
                  <c:v>median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x"/>
            <c:errBarType val="both"/>
            <c:errValType val="cust"/>
            <c:plus>
              <c:numLit>
                <c:ptCount val="15"/>
                <c:pt idx="0">
                  <c:v>0.009709000000000079</c:v>
                </c:pt>
                <c:pt idx="1">
                  <c:v>0.01277600000000001</c:v>
                </c:pt>
                <c:pt idx="2">
                  <c:v>0.01586299999999996</c:v>
                </c:pt>
                <c:pt idx="3">
                  <c:v>0.01375000000000004</c:v>
                </c:pt>
                <c:pt idx="4">
                  <c:v>0.018571000000000004</c:v>
                </c:pt>
                <c:pt idx="5">
                  <c:v>0.020585000000000075</c:v>
                </c:pt>
                <c:pt idx="6">
                  <c:v>0.03163899999999997</c:v>
                </c:pt>
                <c:pt idx="7">
                  <c:v>0.021236000000000033</c:v>
                </c:pt>
                <c:pt idx="8">
                  <c:v>0.03142299999999998</c:v>
                </c:pt>
                <c:pt idx="9">
                  <c:v>0.052147000000000054</c:v>
                </c:pt>
                <c:pt idx="10">
                  <c:v>0.106599</c:v>
                </c:pt>
                <c:pt idx="11">
                  <c:v>0.06922800000000007</c:v>
                </c:pt>
                <c:pt idx="12">
                  <c:v>0.08840100000000006</c:v>
                </c:pt>
                <c:pt idx="13">
                  <c:v>0.09184799999999993</c:v>
                </c:pt>
                <c:pt idx="14">
                  <c:v>0.09962900000000008</c:v>
                </c:pt>
              </c:numLit>
            </c:plus>
            <c:minus>
              <c:numLit>
                <c:ptCount val="15"/>
                <c:pt idx="0">
                  <c:v>0.019842999999999944</c:v>
                </c:pt>
                <c:pt idx="1">
                  <c:v>0.004518000000000022</c:v>
                </c:pt>
                <c:pt idx="2">
                  <c:v>0.033491999999999966</c:v>
                </c:pt>
                <c:pt idx="3">
                  <c:v>0.02062799999999998</c:v>
                </c:pt>
                <c:pt idx="4">
                  <c:v>0.023868</c:v>
                </c:pt>
                <c:pt idx="5">
                  <c:v>0.02140299999999995</c:v>
                </c:pt>
                <c:pt idx="6">
                  <c:v>0.03054200000000007</c:v>
                </c:pt>
                <c:pt idx="7">
                  <c:v>0.03175399999999995</c:v>
                </c:pt>
                <c:pt idx="8">
                  <c:v>0.07266600000000001</c:v>
                </c:pt>
                <c:pt idx="9">
                  <c:v>0.050767999999999924</c:v>
                </c:pt>
                <c:pt idx="10">
                  <c:v>0.08342799999999995</c:v>
                </c:pt>
                <c:pt idx="11">
                  <c:v>0.13839899999999994</c:v>
                </c:pt>
                <c:pt idx="12">
                  <c:v>0.13234199999999996</c:v>
                </c:pt>
                <c:pt idx="13">
                  <c:v>0.14366299999999999</c:v>
                </c:pt>
                <c:pt idx="14">
                  <c:v>0.037578</c:v>
                </c:pt>
              </c:numLit>
            </c:minus>
            <c:noEndCap val="0"/>
          </c:errBars>
          <c:xVal>
            <c:numRef>
              <c:f>'SSA stats clust4'!$A$3:$A$17</c:f>
              <c:numCache>
                <c:ptCount val="15"/>
                <c:pt idx="0">
                  <c:v>0.939193</c:v>
                </c:pt>
                <c:pt idx="1">
                  <c:v>0.93381</c:v>
                </c:pt>
                <c:pt idx="2">
                  <c:v>0.930191</c:v>
                </c:pt>
                <c:pt idx="3">
                  <c:v>0.935006</c:v>
                </c:pt>
                <c:pt idx="4">
                  <c:v>0.93784</c:v>
                </c:pt>
                <c:pt idx="5">
                  <c:v>0.939545</c:v>
                </c:pt>
                <c:pt idx="6">
                  <c:v>0.9362</c:v>
                </c:pt>
                <c:pt idx="7">
                  <c:v>0.949939</c:v>
                </c:pt>
                <c:pt idx="8">
                  <c:v>0.938932</c:v>
                </c:pt>
                <c:pt idx="9">
                  <c:v>0.893172</c:v>
                </c:pt>
                <c:pt idx="10">
                  <c:v>0.813688</c:v>
                </c:pt>
                <c:pt idx="11">
                  <c:v>0.848575</c:v>
                </c:pt>
                <c:pt idx="12">
                  <c:v>0.818475</c:v>
                </c:pt>
                <c:pt idx="13">
                  <c:v>0.735036</c:v>
                </c:pt>
                <c:pt idx="14">
                  <c:v>0.756767</c:v>
                </c:pt>
              </c:numCache>
            </c:numRef>
          </c:xVal>
          <c:yVal>
            <c:numRef>
              <c:f>'SSA stats clust4'!$M$3:$M$17</c:f>
              <c:numCache>
                <c:ptCount val="15"/>
                <c:pt idx="0">
                  <c:v>200</c:v>
                </c:pt>
                <c:pt idx="1">
                  <c:v>400</c:v>
                </c:pt>
                <c:pt idx="2">
                  <c:v>600</c:v>
                </c:pt>
                <c:pt idx="3">
                  <c:v>800</c:v>
                </c:pt>
                <c:pt idx="4">
                  <c:v>1000</c:v>
                </c:pt>
                <c:pt idx="5">
                  <c:v>1200</c:v>
                </c:pt>
                <c:pt idx="6">
                  <c:v>1400</c:v>
                </c:pt>
                <c:pt idx="7">
                  <c:v>1600</c:v>
                </c:pt>
                <c:pt idx="8">
                  <c:v>1800</c:v>
                </c:pt>
                <c:pt idx="9">
                  <c:v>2000</c:v>
                </c:pt>
                <c:pt idx="10">
                  <c:v>2200</c:v>
                </c:pt>
                <c:pt idx="11">
                  <c:v>2400</c:v>
                </c:pt>
                <c:pt idx="12">
                  <c:v>2600</c:v>
                </c:pt>
                <c:pt idx="13">
                  <c:v>2800</c:v>
                </c:pt>
                <c:pt idx="14">
                  <c:v>3000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'SSA stats clust4'!$C$1</c:f>
              <c:strCache>
                <c:ptCount val="1"/>
                <c:pt idx="0">
                  <c:v>q10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'SSA stats clust4'!$C$2:$C$17</c:f>
              <c:numCache>
                <c:ptCount val="16"/>
                <c:pt idx="0">
                  <c:v>0.937197</c:v>
                </c:pt>
                <c:pt idx="1">
                  <c:v>0.91935</c:v>
                </c:pt>
                <c:pt idx="2">
                  <c:v>0.870307</c:v>
                </c:pt>
                <c:pt idx="3">
                  <c:v>0.878783</c:v>
                </c:pt>
                <c:pt idx="4">
                  <c:v>0.907072</c:v>
                </c:pt>
                <c:pt idx="5">
                  <c:v>0.845432</c:v>
                </c:pt>
                <c:pt idx="6">
                  <c:v>0.909955</c:v>
                </c:pt>
                <c:pt idx="7">
                  <c:v>0.862282</c:v>
                </c:pt>
                <c:pt idx="8">
                  <c:v>0.903507</c:v>
                </c:pt>
                <c:pt idx="9">
                  <c:v>0.678168</c:v>
                </c:pt>
                <c:pt idx="10">
                  <c:v>0.764995</c:v>
                </c:pt>
                <c:pt idx="11">
                  <c:v>0.705163</c:v>
                </c:pt>
                <c:pt idx="12">
                  <c:v>0.699448</c:v>
                </c:pt>
                <c:pt idx="13">
                  <c:v>0.627703</c:v>
                </c:pt>
                <c:pt idx="14">
                  <c:v>0.540778</c:v>
                </c:pt>
                <c:pt idx="15">
                  <c:v>0.710546</c:v>
                </c:pt>
              </c:numCache>
            </c:numRef>
          </c:xVal>
          <c:yVal>
            <c:numRef>
              <c:f>'SSA stats clust4'!$M$2:$M$17</c:f>
              <c:numCache>
                <c:ptCount val="16"/>
                <c:pt idx="1">
                  <c:v>200</c:v>
                </c:pt>
                <c:pt idx="2">
                  <c:v>400</c:v>
                </c:pt>
                <c:pt idx="3">
                  <c:v>600</c:v>
                </c:pt>
                <c:pt idx="4">
                  <c:v>800</c:v>
                </c:pt>
                <c:pt idx="5">
                  <c:v>1000</c:v>
                </c:pt>
                <c:pt idx="6">
                  <c:v>1200</c:v>
                </c:pt>
                <c:pt idx="7">
                  <c:v>1400</c:v>
                </c:pt>
                <c:pt idx="8">
                  <c:v>1600</c:v>
                </c:pt>
                <c:pt idx="9">
                  <c:v>1800</c:v>
                </c:pt>
                <c:pt idx="10">
                  <c:v>2000</c:v>
                </c:pt>
                <c:pt idx="11">
                  <c:v>2200</c:v>
                </c:pt>
                <c:pt idx="12">
                  <c:v>2400</c:v>
                </c:pt>
                <c:pt idx="13">
                  <c:v>2600</c:v>
                </c:pt>
                <c:pt idx="14">
                  <c:v>2800</c:v>
                </c:pt>
                <c:pt idx="15">
                  <c:v>3000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'SSA stats clust4'!$D$1</c:f>
              <c:strCache>
                <c:ptCount val="1"/>
                <c:pt idx="0">
                  <c:v>q90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'SSA stats clust4'!$D$2:$D$17</c:f>
              <c:numCache>
                <c:ptCount val="16"/>
                <c:pt idx="0">
                  <c:v>0.937197</c:v>
                </c:pt>
                <c:pt idx="1">
                  <c:v>0.974069</c:v>
                </c:pt>
                <c:pt idx="2">
                  <c:v>0.957173</c:v>
                </c:pt>
                <c:pt idx="3">
                  <c:v>0.952752</c:v>
                </c:pt>
                <c:pt idx="4">
                  <c:v>0.992743</c:v>
                </c:pt>
                <c:pt idx="5">
                  <c:v>0.968738</c:v>
                </c:pt>
                <c:pt idx="6">
                  <c:v>0.969456</c:v>
                </c:pt>
                <c:pt idx="7">
                  <c:v>0.987491</c:v>
                </c:pt>
                <c:pt idx="8">
                  <c:v>0.978406</c:v>
                </c:pt>
                <c:pt idx="9">
                  <c:v>0.979261</c:v>
                </c:pt>
                <c:pt idx="10">
                  <c:v>0.976241</c:v>
                </c:pt>
                <c:pt idx="11">
                  <c:v>0.950863</c:v>
                </c:pt>
                <c:pt idx="12">
                  <c:v>0.928072</c:v>
                </c:pt>
                <c:pt idx="13">
                  <c:v>0.923614</c:v>
                </c:pt>
                <c:pt idx="14">
                  <c:v>0.843973</c:v>
                </c:pt>
                <c:pt idx="15">
                  <c:v>0.935866</c:v>
                </c:pt>
              </c:numCache>
            </c:numRef>
          </c:xVal>
          <c:yVal>
            <c:numRef>
              <c:f>'SSA stats clust4'!$M$2:$M$17</c:f>
              <c:numCache>
                <c:ptCount val="16"/>
                <c:pt idx="1">
                  <c:v>200</c:v>
                </c:pt>
                <c:pt idx="2">
                  <c:v>400</c:v>
                </c:pt>
                <c:pt idx="3">
                  <c:v>600</c:v>
                </c:pt>
                <c:pt idx="4">
                  <c:v>800</c:v>
                </c:pt>
                <c:pt idx="5">
                  <c:v>1000</c:v>
                </c:pt>
                <c:pt idx="6">
                  <c:v>1200</c:v>
                </c:pt>
                <c:pt idx="7">
                  <c:v>1400</c:v>
                </c:pt>
                <c:pt idx="8">
                  <c:v>1600</c:v>
                </c:pt>
                <c:pt idx="9">
                  <c:v>1800</c:v>
                </c:pt>
                <c:pt idx="10">
                  <c:v>2000</c:v>
                </c:pt>
                <c:pt idx="11">
                  <c:v>2200</c:v>
                </c:pt>
                <c:pt idx="12">
                  <c:v>2400</c:v>
                </c:pt>
                <c:pt idx="13">
                  <c:v>2600</c:v>
                </c:pt>
                <c:pt idx="14">
                  <c:v>2800</c:v>
                </c:pt>
                <c:pt idx="15">
                  <c:v>3000</c:v>
                </c:pt>
              </c:numCache>
            </c:numRef>
          </c:yVal>
          <c:smooth val="0"/>
        </c:ser>
        <c:axId val="63528114"/>
        <c:axId val="34882115"/>
      </c:scatterChart>
      <c:valAx>
        <c:axId val="63528114"/>
        <c:scaling>
          <c:orientation val="minMax"/>
          <c:max val="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Single scattering albedo at 550 nm 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
(25th and 75th percentile error bars)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882115"/>
        <c:crosses val="autoZero"/>
        <c:crossBetween val="midCat"/>
        <c:dispUnits/>
      </c:valAx>
      <c:valAx>
        <c:axId val="348821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Pressure derived altitude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52811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3"/>
          <c:y val="0.484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Single scattering albedo profile for </a:t>
            </a:r>
            <a:r>
              <a:rPr lang="en-US" cap="none" sz="1200" b="1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rPr>
              <a:t>morning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flights 2001 - 2003
Cluster 5
(6 spirals 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25"/>
          <c:y val="0.18575"/>
          <c:w val="0.83825"/>
          <c:h val="0.728"/>
        </c:manualLayout>
      </c:layout>
      <c:scatterChart>
        <c:scatterStyle val="lineMarker"/>
        <c:varyColors val="0"/>
        <c:ser>
          <c:idx val="0"/>
          <c:order val="0"/>
          <c:tx>
            <c:strRef>
              <c:f>'SSA stats clust5'!$A$1</c:f>
              <c:strCache>
                <c:ptCount val="1"/>
                <c:pt idx="0">
                  <c:v>median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x"/>
            <c:errBarType val="both"/>
            <c:errValType val="cust"/>
            <c:plus>
              <c:numLit>
                <c:ptCount val="15"/>
                <c:pt idx="0">
                  <c:v>0.028706999999999927</c:v>
                </c:pt>
                <c:pt idx="1">
                  <c:v>0.0045159999999999645</c:v>
                </c:pt>
                <c:pt idx="2">
                  <c:v>0.036760000000000015</c:v>
                </c:pt>
                <c:pt idx="3">
                  <c:v>0.019576000000000038</c:v>
                </c:pt>
                <c:pt idx="4">
                  <c:v>0.02081299999999997</c:v>
                </c:pt>
                <c:pt idx="5">
                  <c:v>0.011954999999999938</c:v>
                </c:pt>
                <c:pt idx="6">
                  <c:v>0.026581999999999995</c:v>
                </c:pt>
                <c:pt idx="7">
                  <c:v>0.04699500000000001</c:v>
                </c:pt>
                <c:pt idx="8">
                  <c:v>0.07281700000000002</c:v>
                </c:pt>
                <c:pt idx="9">
                  <c:v>0.131853</c:v>
                </c:pt>
                <c:pt idx="10">
                  <c:v>0.08212399999999997</c:v>
                </c:pt>
                <c:pt idx="11">
                  <c:v>8.500000000000174E-05</c:v>
                </c:pt>
                <c:pt idx="12">
                  <c:v>0.05826000000000009</c:v>
                </c:pt>
                <c:pt idx="13">
                  <c:v>0.005369000000000068</c:v>
                </c:pt>
                <c:pt idx="14">
                  <c:v>0.02616200000000002</c:v>
                </c:pt>
              </c:numLit>
            </c:plus>
            <c:minus>
              <c:numLit>
                <c:ptCount val="15"/>
                <c:pt idx="0">
                  <c:v>0.05874500000000005</c:v>
                </c:pt>
                <c:pt idx="1">
                  <c:v>0.011271000000000031</c:v>
                </c:pt>
                <c:pt idx="2">
                  <c:v>0.012525000000000008</c:v>
                </c:pt>
                <c:pt idx="3">
                  <c:v>0.015533000000000019</c:v>
                </c:pt>
                <c:pt idx="4">
                  <c:v>0.0050160000000000204</c:v>
                </c:pt>
                <c:pt idx="5">
                  <c:v>0.021926</c:v>
                </c:pt>
                <c:pt idx="6">
                  <c:v>0.027039999999999953</c:v>
                </c:pt>
                <c:pt idx="7">
                  <c:v>0.09328899999999996</c:v>
                </c:pt>
                <c:pt idx="8">
                  <c:v>0.13283100000000003</c:v>
                </c:pt>
                <c:pt idx="9">
                  <c:v>0.009624999999999995</c:v>
                </c:pt>
                <c:pt idx="10">
                  <c:v>0.07870199999999994</c:v>
                </c:pt>
                <c:pt idx="11">
                  <c:v>0.003910999999999998</c:v>
                </c:pt>
                <c:pt idx="12">
                  <c:v>0.08183299999999993</c:v>
                </c:pt>
                <c:pt idx="13">
                  <c:v>0.03563700000000003</c:v>
                </c:pt>
                <c:pt idx="14">
                  <c:v>0.014186000000000032</c:v>
                </c:pt>
              </c:numLit>
            </c:minus>
            <c:noEndCap val="0"/>
          </c:errBars>
          <c:xVal>
            <c:numRef>
              <c:f>'SSA stats clust5'!$A$3:$A$17</c:f>
              <c:numCache>
                <c:ptCount val="15"/>
                <c:pt idx="0">
                  <c:v>0.927405</c:v>
                </c:pt>
                <c:pt idx="1">
                  <c:v>0.927539</c:v>
                </c:pt>
                <c:pt idx="2">
                  <c:v>0.932951</c:v>
                </c:pt>
                <c:pt idx="3">
                  <c:v>0.926503</c:v>
                </c:pt>
                <c:pt idx="4">
                  <c:v>0.908443</c:v>
                </c:pt>
                <c:pt idx="5">
                  <c:v>0.899993</c:v>
                </c:pt>
                <c:pt idx="6">
                  <c:v>0.89484</c:v>
                </c:pt>
                <c:pt idx="7">
                  <c:v>0.873014</c:v>
                </c:pt>
                <c:pt idx="8">
                  <c:v>0.857572</c:v>
                </c:pt>
                <c:pt idx="9">
                  <c:v>0.768533</c:v>
                </c:pt>
                <c:pt idx="10">
                  <c:v>0.846869</c:v>
                </c:pt>
                <c:pt idx="11">
                  <c:v>0.814118</c:v>
                </c:pt>
                <c:pt idx="12">
                  <c:v>0.683908</c:v>
                </c:pt>
                <c:pt idx="13">
                  <c:v>0.605942</c:v>
                </c:pt>
                <c:pt idx="14">
                  <c:v>0.660895</c:v>
                </c:pt>
              </c:numCache>
            </c:numRef>
          </c:xVal>
          <c:yVal>
            <c:numRef>
              <c:f>'SSA stats clust5'!$M$3:$M$17</c:f>
              <c:numCache>
                <c:ptCount val="15"/>
                <c:pt idx="0">
                  <c:v>200</c:v>
                </c:pt>
                <c:pt idx="1">
                  <c:v>400</c:v>
                </c:pt>
                <c:pt idx="2">
                  <c:v>600</c:v>
                </c:pt>
                <c:pt idx="3">
                  <c:v>800</c:v>
                </c:pt>
                <c:pt idx="4">
                  <c:v>1000</c:v>
                </c:pt>
                <c:pt idx="5">
                  <c:v>1200</c:v>
                </c:pt>
                <c:pt idx="6">
                  <c:v>1400</c:v>
                </c:pt>
                <c:pt idx="7">
                  <c:v>1600</c:v>
                </c:pt>
                <c:pt idx="8">
                  <c:v>1800</c:v>
                </c:pt>
                <c:pt idx="9">
                  <c:v>2000</c:v>
                </c:pt>
                <c:pt idx="10">
                  <c:v>2200</c:v>
                </c:pt>
                <c:pt idx="11">
                  <c:v>2400</c:v>
                </c:pt>
                <c:pt idx="12">
                  <c:v>2600</c:v>
                </c:pt>
                <c:pt idx="13">
                  <c:v>2800</c:v>
                </c:pt>
                <c:pt idx="14">
                  <c:v>3000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'SSA stats clust5'!$C$1</c:f>
              <c:strCache>
                <c:ptCount val="1"/>
                <c:pt idx="0">
                  <c:v>q10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'SSA stats clust5'!$C$2:$C$17</c:f>
              <c:numCache>
                <c:ptCount val="16"/>
                <c:pt idx="0">
                  <c:v>0.948896</c:v>
                </c:pt>
                <c:pt idx="1">
                  <c:v>0.732635</c:v>
                </c:pt>
                <c:pt idx="2">
                  <c:v>0.908828</c:v>
                </c:pt>
                <c:pt idx="3">
                  <c:v>0.920222</c:v>
                </c:pt>
                <c:pt idx="4">
                  <c:v>0.910474</c:v>
                </c:pt>
                <c:pt idx="5">
                  <c:v>0.892492</c:v>
                </c:pt>
                <c:pt idx="6">
                  <c:v>0.834231</c:v>
                </c:pt>
                <c:pt idx="7">
                  <c:v>0.8678</c:v>
                </c:pt>
                <c:pt idx="8">
                  <c:v>0.779725</c:v>
                </c:pt>
                <c:pt idx="9">
                  <c:v>0.724741</c:v>
                </c:pt>
                <c:pt idx="10">
                  <c:v>0.648546</c:v>
                </c:pt>
                <c:pt idx="11">
                  <c:v>0.725869</c:v>
                </c:pt>
                <c:pt idx="12">
                  <c:v>0.567094</c:v>
                </c:pt>
                <c:pt idx="13">
                  <c:v>0.500254</c:v>
                </c:pt>
                <c:pt idx="14">
                  <c:v>0.534667</c:v>
                </c:pt>
                <c:pt idx="15">
                  <c:v>0.632523</c:v>
                </c:pt>
              </c:numCache>
            </c:numRef>
          </c:xVal>
          <c:yVal>
            <c:numRef>
              <c:f>'SSA stats clust5'!$M$2:$M$17</c:f>
              <c:numCache>
                <c:ptCount val="16"/>
                <c:pt idx="1">
                  <c:v>200</c:v>
                </c:pt>
                <c:pt idx="2">
                  <c:v>400</c:v>
                </c:pt>
                <c:pt idx="3">
                  <c:v>600</c:v>
                </c:pt>
                <c:pt idx="4">
                  <c:v>800</c:v>
                </c:pt>
                <c:pt idx="5">
                  <c:v>1000</c:v>
                </c:pt>
                <c:pt idx="6">
                  <c:v>1200</c:v>
                </c:pt>
                <c:pt idx="7">
                  <c:v>1400</c:v>
                </c:pt>
                <c:pt idx="8">
                  <c:v>1600</c:v>
                </c:pt>
                <c:pt idx="9">
                  <c:v>1800</c:v>
                </c:pt>
                <c:pt idx="10">
                  <c:v>2000</c:v>
                </c:pt>
                <c:pt idx="11">
                  <c:v>2200</c:v>
                </c:pt>
                <c:pt idx="12">
                  <c:v>2400</c:v>
                </c:pt>
                <c:pt idx="13">
                  <c:v>2600</c:v>
                </c:pt>
                <c:pt idx="14">
                  <c:v>2800</c:v>
                </c:pt>
                <c:pt idx="15">
                  <c:v>3000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'SSA stats clust5'!$D$1</c:f>
              <c:strCache>
                <c:ptCount val="1"/>
                <c:pt idx="0">
                  <c:v>q90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'SSA stats clust5'!$D$2:$D$17</c:f>
              <c:numCache>
                <c:ptCount val="16"/>
                <c:pt idx="0">
                  <c:v>0.948896</c:v>
                </c:pt>
                <c:pt idx="1">
                  <c:v>0.978415</c:v>
                </c:pt>
                <c:pt idx="2">
                  <c:v>0.932741</c:v>
                </c:pt>
                <c:pt idx="3">
                  <c:v>0.99415</c:v>
                </c:pt>
                <c:pt idx="4">
                  <c:v>0.958566</c:v>
                </c:pt>
                <c:pt idx="5">
                  <c:v>0.943573</c:v>
                </c:pt>
                <c:pt idx="6">
                  <c:v>0.920244</c:v>
                </c:pt>
                <c:pt idx="7">
                  <c:v>0.980278</c:v>
                </c:pt>
                <c:pt idx="8">
                  <c:v>0.922238</c:v>
                </c:pt>
                <c:pt idx="9">
                  <c:v>0.98863</c:v>
                </c:pt>
                <c:pt idx="10">
                  <c:v>0.927146</c:v>
                </c:pt>
                <c:pt idx="11">
                  <c:v>0.974713</c:v>
                </c:pt>
                <c:pt idx="12">
                  <c:v>0.884419</c:v>
                </c:pt>
                <c:pt idx="13">
                  <c:v>0.82161</c:v>
                </c:pt>
                <c:pt idx="14">
                  <c:v>0.616681</c:v>
                </c:pt>
                <c:pt idx="15">
                  <c:v>0.713219</c:v>
                </c:pt>
              </c:numCache>
            </c:numRef>
          </c:xVal>
          <c:yVal>
            <c:numRef>
              <c:f>'SSA stats clust5'!$M$2:$M$17</c:f>
              <c:numCache>
                <c:ptCount val="16"/>
                <c:pt idx="1">
                  <c:v>200</c:v>
                </c:pt>
                <c:pt idx="2">
                  <c:v>400</c:v>
                </c:pt>
                <c:pt idx="3">
                  <c:v>600</c:v>
                </c:pt>
                <c:pt idx="4">
                  <c:v>800</c:v>
                </c:pt>
                <c:pt idx="5">
                  <c:v>1000</c:v>
                </c:pt>
                <c:pt idx="6">
                  <c:v>1200</c:v>
                </c:pt>
                <c:pt idx="7">
                  <c:v>1400</c:v>
                </c:pt>
                <c:pt idx="8">
                  <c:v>1600</c:v>
                </c:pt>
                <c:pt idx="9">
                  <c:v>1800</c:v>
                </c:pt>
                <c:pt idx="10">
                  <c:v>2000</c:v>
                </c:pt>
                <c:pt idx="11">
                  <c:v>2200</c:v>
                </c:pt>
                <c:pt idx="12">
                  <c:v>2400</c:v>
                </c:pt>
                <c:pt idx="13">
                  <c:v>2600</c:v>
                </c:pt>
                <c:pt idx="14">
                  <c:v>2800</c:v>
                </c:pt>
                <c:pt idx="15">
                  <c:v>3000</c:v>
                </c:pt>
              </c:numCache>
            </c:numRef>
          </c:yVal>
          <c:smooth val="0"/>
        </c:ser>
        <c:axId val="45503580"/>
        <c:axId val="6879037"/>
      </c:scatterChart>
      <c:valAx>
        <c:axId val="45503580"/>
        <c:scaling>
          <c:orientation val="minMax"/>
          <c:max val="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Single scattering albedo at 550 nm 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
(25th and 75th percentile error bars)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879037"/>
        <c:crosses val="autoZero"/>
        <c:crossBetween val="midCat"/>
        <c:dispUnits/>
      </c:valAx>
      <c:valAx>
        <c:axId val="68790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Pressure derived altitude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50358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3"/>
          <c:y val="0.484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Single scattering albedo profile for </a:t>
            </a:r>
            <a:r>
              <a:rPr lang="en-US" cap="none" sz="1200" b="1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rPr>
              <a:t>morning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flights 2001 - 2003
Cluster 6
(2 spirals 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25"/>
          <c:y val="0.18575"/>
          <c:w val="0.83825"/>
          <c:h val="0.728"/>
        </c:manualLayout>
      </c:layout>
      <c:scatterChart>
        <c:scatterStyle val="lineMarker"/>
        <c:varyColors val="0"/>
        <c:ser>
          <c:idx val="0"/>
          <c:order val="0"/>
          <c:tx>
            <c:strRef>
              <c:f>'SSA stats clust6'!$A$1</c:f>
              <c:strCache>
                <c:ptCount val="1"/>
                <c:pt idx="0">
                  <c:v>median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x"/>
            <c:errBarType val="both"/>
            <c:errValType val="cust"/>
            <c:plus>
              <c:numLit>
                <c:ptCount val="15"/>
                <c:pt idx="0">
                  <c:v>0</c:v>
                </c:pt>
                <c:pt idx="1">
                  <c:v>0.07438900000000004</c:v>
                </c:pt>
                <c:pt idx="2">
                  <c:v>0.03140699999999996</c:v>
                </c:pt>
                <c:pt idx="3">
                  <c:v>0.024584999999999968</c:v>
                </c:pt>
                <c:pt idx="4">
                  <c:v>0.04666800000000004</c:v>
                </c:pt>
                <c:pt idx="5">
                  <c:v>0.08472800000000003</c:v>
                </c:pt>
                <c:pt idx="6">
                  <c:v>0.09928700000000001</c:v>
                </c:pt>
                <c:pt idx="7">
                  <c:v>0.06607999999999992</c:v>
                </c:pt>
                <c:pt idx="8">
                  <c:v>0.052257</c:v>
                </c:pt>
                <c:pt idx="9">
                  <c:v>0.201662</c:v>
                </c:pt>
                <c:pt idx="10">
                  <c:v>0.12798500000000002</c:v>
                </c:pt>
                <c:pt idx="11">
                  <c:v>0</c:v>
                </c:pt>
                <c:pt idx="12">
                  <c:v>0.058375000000000066</c:v>
                </c:pt>
                <c:pt idx="13">
                  <c:v>0</c:v>
                </c:pt>
                <c:pt idx="14">
                  <c:v>0</c:v>
                </c:pt>
              </c:numLit>
            </c:plus>
            <c:minus>
              <c:numLit>
                <c:ptCount val="15"/>
                <c:pt idx="0">
                  <c:v>0</c:v>
                </c:pt>
                <c:pt idx="1">
                  <c:v>0.07438800000000001</c:v>
                </c:pt>
                <c:pt idx="2">
                  <c:v>0.031407000000000074</c:v>
                </c:pt>
                <c:pt idx="3">
                  <c:v>0.024585999999999997</c:v>
                </c:pt>
                <c:pt idx="4">
                  <c:v>0.04666799999999993</c:v>
                </c:pt>
                <c:pt idx="5">
                  <c:v>0.084727</c:v>
                </c:pt>
                <c:pt idx="6">
                  <c:v>0.09928700000000001</c:v>
                </c:pt>
                <c:pt idx="7">
                  <c:v>0.066079</c:v>
                </c:pt>
                <c:pt idx="8">
                  <c:v>0.052257</c:v>
                </c:pt>
                <c:pt idx="9">
                  <c:v>0.20166099999999998</c:v>
                </c:pt>
                <c:pt idx="10">
                  <c:v>0.12798500000000002</c:v>
                </c:pt>
                <c:pt idx="11">
                  <c:v>0</c:v>
                </c:pt>
                <c:pt idx="12">
                  <c:v>0.058374999999999955</c:v>
                </c:pt>
                <c:pt idx="13">
                  <c:v>0</c:v>
                </c:pt>
                <c:pt idx="14">
                  <c:v>0</c:v>
                </c:pt>
              </c:numLit>
            </c:minus>
            <c:noEndCap val="0"/>
          </c:errBars>
          <c:xVal>
            <c:numRef>
              <c:f>'SSA stats clust6'!$A$3:$A$17</c:f>
              <c:numCache>
                <c:ptCount val="15"/>
                <c:pt idx="0">
                  <c:v>0.686195</c:v>
                </c:pt>
                <c:pt idx="1">
                  <c:v>0.800295</c:v>
                </c:pt>
                <c:pt idx="2">
                  <c:v>0.845944</c:v>
                </c:pt>
                <c:pt idx="3">
                  <c:v>0.868433</c:v>
                </c:pt>
                <c:pt idx="4">
                  <c:v>0.820911</c:v>
                </c:pt>
                <c:pt idx="5">
                  <c:v>0.839159</c:v>
                </c:pt>
                <c:pt idx="6">
                  <c:v>0.846063</c:v>
                </c:pt>
                <c:pt idx="7">
                  <c:v>0.817443</c:v>
                </c:pt>
                <c:pt idx="8">
                  <c:v>0.933442</c:v>
                </c:pt>
                <c:pt idx="9">
                  <c:v>0.715433</c:v>
                </c:pt>
                <c:pt idx="10">
                  <c:v>0.724472</c:v>
                </c:pt>
                <c:pt idx="11">
                  <c:v>0.903721</c:v>
                </c:pt>
                <c:pt idx="12">
                  <c:v>0.890153</c:v>
                </c:pt>
                <c:pt idx="13">
                  <c:v>0.946881</c:v>
                </c:pt>
              </c:numCache>
            </c:numRef>
          </c:xVal>
          <c:yVal>
            <c:numRef>
              <c:f>'SSA stats clust6'!$M$3:$M$17</c:f>
              <c:numCache>
                <c:ptCount val="15"/>
                <c:pt idx="0">
                  <c:v>200</c:v>
                </c:pt>
                <c:pt idx="1">
                  <c:v>400</c:v>
                </c:pt>
                <c:pt idx="2">
                  <c:v>600</c:v>
                </c:pt>
                <c:pt idx="3">
                  <c:v>800</c:v>
                </c:pt>
                <c:pt idx="4">
                  <c:v>1000</c:v>
                </c:pt>
                <c:pt idx="5">
                  <c:v>1200</c:v>
                </c:pt>
                <c:pt idx="6">
                  <c:v>1400</c:v>
                </c:pt>
                <c:pt idx="7">
                  <c:v>1600</c:v>
                </c:pt>
                <c:pt idx="8">
                  <c:v>1800</c:v>
                </c:pt>
                <c:pt idx="9">
                  <c:v>2000</c:v>
                </c:pt>
                <c:pt idx="10">
                  <c:v>2200</c:v>
                </c:pt>
                <c:pt idx="11">
                  <c:v>2400</c:v>
                </c:pt>
                <c:pt idx="12">
                  <c:v>2600</c:v>
                </c:pt>
                <c:pt idx="13">
                  <c:v>2800</c:v>
                </c:pt>
                <c:pt idx="14">
                  <c:v>3000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'SSA stats clust6'!$C$1</c:f>
              <c:strCache>
                <c:ptCount val="1"/>
                <c:pt idx="0">
                  <c:v>q10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'SSA stats clust6'!$C$2:$C$17</c:f>
              <c:numCache>
                <c:ptCount val="16"/>
                <c:pt idx="1">
                  <c:v>0.686195</c:v>
                </c:pt>
                <c:pt idx="2">
                  <c:v>0.725907</c:v>
                </c:pt>
                <c:pt idx="3">
                  <c:v>0.814537</c:v>
                </c:pt>
                <c:pt idx="4">
                  <c:v>0.843847</c:v>
                </c:pt>
                <c:pt idx="5">
                  <c:v>0.774243</c:v>
                </c:pt>
                <c:pt idx="6">
                  <c:v>0.754432</c:v>
                </c:pt>
                <c:pt idx="7">
                  <c:v>0.746776</c:v>
                </c:pt>
                <c:pt idx="8">
                  <c:v>0.751364</c:v>
                </c:pt>
                <c:pt idx="9">
                  <c:v>0.881185</c:v>
                </c:pt>
                <c:pt idx="10">
                  <c:v>0.513772</c:v>
                </c:pt>
                <c:pt idx="11">
                  <c:v>0.596487</c:v>
                </c:pt>
                <c:pt idx="12">
                  <c:v>0.903721</c:v>
                </c:pt>
                <c:pt idx="13">
                  <c:v>0.831778</c:v>
                </c:pt>
                <c:pt idx="14">
                  <c:v>0.946881</c:v>
                </c:pt>
              </c:numCache>
            </c:numRef>
          </c:xVal>
          <c:yVal>
            <c:numRef>
              <c:f>'SSA stats clust6'!$M$2:$M$17</c:f>
              <c:numCache>
                <c:ptCount val="16"/>
                <c:pt idx="1">
                  <c:v>200</c:v>
                </c:pt>
                <c:pt idx="2">
                  <c:v>400</c:v>
                </c:pt>
                <c:pt idx="3">
                  <c:v>600</c:v>
                </c:pt>
                <c:pt idx="4">
                  <c:v>800</c:v>
                </c:pt>
                <c:pt idx="5">
                  <c:v>1000</c:v>
                </c:pt>
                <c:pt idx="6">
                  <c:v>1200</c:v>
                </c:pt>
                <c:pt idx="7">
                  <c:v>1400</c:v>
                </c:pt>
                <c:pt idx="8">
                  <c:v>1600</c:v>
                </c:pt>
                <c:pt idx="9">
                  <c:v>1800</c:v>
                </c:pt>
                <c:pt idx="10">
                  <c:v>2000</c:v>
                </c:pt>
                <c:pt idx="11">
                  <c:v>2200</c:v>
                </c:pt>
                <c:pt idx="12">
                  <c:v>2400</c:v>
                </c:pt>
                <c:pt idx="13">
                  <c:v>2600</c:v>
                </c:pt>
                <c:pt idx="14">
                  <c:v>2800</c:v>
                </c:pt>
                <c:pt idx="15">
                  <c:v>3000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'SSA stats clust6'!$D$1</c:f>
              <c:strCache>
                <c:ptCount val="1"/>
                <c:pt idx="0">
                  <c:v>q90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'SSA stats clust6'!$D$2:$D$17</c:f>
              <c:numCache>
                <c:ptCount val="16"/>
                <c:pt idx="1">
                  <c:v>0.686195</c:v>
                </c:pt>
                <c:pt idx="2">
                  <c:v>0.874684</c:v>
                </c:pt>
                <c:pt idx="3">
                  <c:v>0.877351</c:v>
                </c:pt>
                <c:pt idx="4">
                  <c:v>0.893018</c:v>
                </c:pt>
                <c:pt idx="5">
                  <c:v>0.867579</c:v>
                </c:pt>
                <c:pt idx="6">
                  <c:v>0.923887</c:v>
                </c:pt>
                <c:pt idx="7">
                  <c:v>0.94535</c:v>
                </c:pt>
                <c:pt idx="8">
                  <c:v>0.883523</c:v>
                </c:pt>
                <c:pt idx="9">
                  <c:v>0.985699</c:v>
                </c:pt>
                <c:pt idx="10">
                  <c:v>0.917095</c:v>
                </c:pt>
                <c:pt idx="11">
                  <c:v>0.852457</c:v>
                </c:pt>
                <c:pt idx="12">
                  <c:v>0.903721</c:v>
                </c:pt>
                <c:pt idx="13">
                  <c:v>0.948528</c:v>
                </c:pt>
                <c:pt idx="14">
                  <c:v>0.946881</c:v>
                </c:pt>
              </c:numCache>
            </c:numRef>
          </c:xVal>
          <c:yVal>
            <c:numRef>
              <c:f>'SSA stats clust6'!$M$2:$M$17</c:f>
              <c:numCache>
                <c:ptCount val="16"/>
                <c:pt idx="1">
                  <c:v>200</c:v>
                </c:pt>
                <c:pt idx="2">
                  <c:v>400</c:v>
                </c:pt>
                <c:pt idx="3">
                  <c:v>600</c:v>
                </c:pt>
                <c:pt idx="4">
                  <c:v>800</c:v>
                </c:pt>
                <c:pt idx="5">
                  <c:v>1000</c:v>
                </c:pt>
                <c:pt idx="6">
                  <c:v>1200</c:v>
                </c:pt>
                <c:pt idx="7">
                  <c:v>1400</c:v>
                </c:pt>
                <c:pt idx="8">
                  <c:v>1600</c:v>
                </c:pt>
                <c:pt idx="9">
                  <c:v>1800</c:v>
                </c:pt>
                <c:pt idx="10">
                  <c:v>2000</c:v>
                </c:pt>
                <c:pt idx="11">
                  <c:v>2200</c:v>
                </c:pt>
                <c:pt idx="12">
                  <c:v>2400</c:v>
                </c:pt>
                <c:pt idx="13">
                  <c:v>2600</c:v>
                </c:pt>
                <c:pt idx="14">
                  <c:v>2800</c:v>
                </c:pt>
                <c:pt idx="15">
                  <c:v>3000</c:v>
                </c:pt>
              </c:numCache>
            </c:numRef>
          </c:yVal>
          <c:smooth val="0"/>
        </c:ser>
        <c:axId val="61911334"/>
        <c:axId val="20331095"/>
      </c:scatterChart>
      <c:valAx>
        <c:axId val="61911334"/>
        <c:scaling>
          <c:orientation val="minMax"/>
          <c:max val="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Single scattering albedo at 550 nm 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
(25th and 75th percentile error bars)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331095"/>
        <c:crosses val="autoZero"/>
        <c:crossBetween val="midCat"/>
        <c:dispUnits/>
      </c:valAx>
      <c:valAx>
        <c:axId val="203310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Pressure derived altitude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91133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3"/>
          <c:y val="0.484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Single scattering albedo profile for </a:t>
            </a:r>
            <a:r>
              <a:rPr lang="en-US" cap="none" sz="1200" b="1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rPr>
              <a:t>morning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flights 2001 - 2003
Cluster 7
(8 spirals 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25"/>
          <c:y val="0.18575"/>
          <c:w val="0.83825"/>
          <c:h val="0.728"/>
        </c:manualLayout>
      </c:layout>
      <c:scatterChart>
        <c:scatterStyle val="lineMarker"/>
        <c:varyColors val="0"/>
        <c:ser>
          <c:idx val="0"/>
          <c:order val="0"/>
          <c:tx>
            <c:strRef>
              <c:f>'SSA stats clust7'!$A$1</c:f>
              <c:strCache>
                <c:ptCount val="1"/>
                <c:pt idx="0">
                  <c:v>median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x"/>
            <c:errBarType val="both"/>
            <c:errValType val="cust"/>
            <c:plus>
              <c:numLit>
                <c:ptCount val="15"/>
                <c:pt idx="0">
                  <c:v>0.16346700000000003</c:v>
                </c:pt>
                <c:pt idx="1">
                  <c:v>0.12030399999999997</c:v>
                </c:pt>
                <c:pt idx="2">
                  <c:v>0.09196400000000005</c:v>
                </c:pt>
                <c:pt idx="3">
                  <c:v>0.04637000000000002</c:v>
                </c:pt>
                <c:pt idx="4">
                  <c:v>0.023504999999999998</c:v>
                </c:pt>
                <c:pt idx="5">
                  <c:v>0.10571300000000006</c:v>
                </c:pt>
                <c:pt idx="6">
                  <c:v>0.08156600000000003</c:v>
                </c:pt>
                <c:pt idx="7">
                  <c:v>0.032636999999999916</c:v>
                </c:pt>
                <c:pt idx="8">
                  <c:v>0.022977000000000025</c:v>
                </c:pt>
                <c:pt idx="9">
                  <c:v>0.010500000000000065</c:v>
                </c:pt>
                <c:pt idx="10">
                  <c:v>0.02146900000000007</c:v>
                </c:pt>
                <c:pt idx="11">
                  <c:v>0.032663999999999915</c:v>
                </c:pt>
                <c:pt idx="12">
                  <c:v>0.032465999999999995</c:v>
                </c:pt>
                <c:pt idx="13">
                  <c:v>0.155269</c:v>
                </c:pt>
                <c:pt idx="14">
                  <c:v>0</c:v>
                </c:pt>
              </c:numLit>
            </c:plus>
            <c:minus>
              <c:numLit>
                <c:ptCount val="15"/>
                <c:pt idx="0">
                  <c:v>0.11298999999999992</c:v>
                </c:pt>
                <c:pt idx="1">
                  <c:v>0.022210000000000063</c:v>
                </c:pt>
                <c:pt idx="2">
                  <c:v>0.06041300000000005</c:v>
                </c:pt>
                <c:pt idx="3">
                  <c:v>0.08308700000000002</c:v>
                </c:pt>
                <c:pt idx="4">
                  <c:v>0.045216000000000034</c:v>
                </c:pt>
                <c:pt idx="5">
                  <c:v>0.217256</c:v>
                </c:pt>
                <c:pt idx="6">
                  <c:v>0.13358100000000006</c:v>
                </c:pt>
                <c:pt idx="7">
                  <c:v>0.15244600000000008</c:v>
                </c:pt>
                <c:pt idx="8">
                  <c:v>0.026475999999999944</c:v>
                </c:pt>
                <c:pt idx="9">
                  <c:v>0.046170000000000044</c:v>
                </c:pt>
                <c:pt idx="10">
                  <c:v>0.10918799999999995</c:v>
                </c:pt>
                <c:pt idx="11">
                  <c:v>0.09434900000000002</c:v>
                </c:pt>
                <c:pt idx="12">
                  <c:v>0.16868800000000006</c:v>
                </c:pt>
                <c:pt idx="13">
                  <c:v>0.026642999999999972</c:v>
                </c:pt>
                <c:pt idx="14">
                  <c:v>0</c:v>
                </c:pt>
              </c:numLit>
            </c:minus>
            <c:noEndCap val="0"/>
          </c:errBars>
          <c:xVal>
            <c:numRef>
              <c:f>'SSA stats clust7'!$A$3:$A$17</c:f>
              <c:numCache>
                <c:ptCount val="15"/>
                <c:pt idx="0">
                  <c:v>0.799364</c:v>
                </c:pt>
                <c:pt idx="1">
                  <c:v>0.80222</c:v>
                </c:pt>
                <c:pt idx="2">
                  <c:v>0.85902</c:v>
                </c:pt>
                <c:pt idx="3">
                  <c:v>0.895396</c:v>
                </c:pt>
                <c:pt idx="4">
                  <c:v>0.938477</c:v>
                </c:pt>
                <c:pt idx="5">
                  <c:v>0.881863</c:v>
                </c:pt>
                <c:pt idx="6">
                  <c:v>0.864634</c:v>
                </c:pt>
                <c:pt idx="7">
                  <c:v>0.92966</c:v>
                </c:pt>
                <c:pt idx="8">
                  <c:v>0.923943</c:v>
                </c:pt>
                <c:pt idx="9">
                  <c:v>0.933272</c:v>
                </c:pt>
                <c:pt idx="10">
                  <c:v>0.894928</c:v>
                </c:pt>
                <c:pt idx="11">
                  <c:v>0.905958</c:v>
                </c:pt>
                <c:pt idx="12">
                  <c:v>0.914464</c:v>
                </c:pt>
                <c:pt idx="13">
                  <c:v>0.644871</c:v>
                </c:pt>
                <c:pt idx="14">
                  <c:v>0.543721</c:v>
                </c:pt>
              </c:numCache>
            </c:numRef>
          </c:xVal>
          <c:yVal>
            <c:numRef>
              <c:f>'SSA stats clust7'!$M$3:$M$17</c:f>
              <c:numCache>
                <c:ptCount val="15"/>
                <c:pt idx="0">
                  <c:v>200</c:v>
                </c:pt>
                <c:pt idx="1">
                  <c:v>400</c:v>
                </c:pt>
                <c:pt idx="2">
                  <c:v>600</c:v>
                </c:pt>
                <c:pt idx="3">
                  <c:v>800</c:v>
                </c:pt>
                <c:pt idx="4">
                  <c:v>1000</c:v>
                </c:pt>
                <c:pt idx="5">
                  <c:v>1200</c:v>
                </c:pt>
                <c:pt idx="6">
                  <c:v>1400</c:v>
                </c:pt>
                <c:pt idx="7">
                  <c:v>1600</c:v>
                </c:pt>
                <c:pt idx="8">
                  <c:v>1800</c:v>
                </c:pt>
                <c:pt idx="9">
                  <c:v>2000</c:v>
                </c:pt>
                <c:pt idx="10">
                  <c:v>2200</c:v>
                </c:pt>
                <c:pt idx="11">
                  <c:v>2400</c:v>
                </c:pt>
                <c:pt idx="12">
                  <c:v>2600</c:v>
                </c:pt>
                <c:pt idx="13">
                  <c:v>2800</c:v>
                </c:pt>
                <c:pt idx="14">
                  <c:v>3000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'SSA stats clust7'!$C$1</c:f>
              <c:strCache>
                <c:ptCount val="1"/>
                <c:pt idx="0">
                  <c:v>q10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'SSA stats clust7'!$C$2:$C$17</c:f>
              <c:numCache>
                <c:ptCount val="16"/>
                <c:pt idx="0">
                  <c:v>0.579826</c:v>
                </c:pt>
                <c:pt idx="1">
                  <c:v>0.640426</c:v>
                </c:pt>
                <c:pt idx="2">
                  <c:v>0.765053</c:v>
                </c:pt>
                <c:pt idx="3">
                  <c:v>0.769349</c:v>
                </c:pt>
                <c:pt idx="4">
                  <c:v>0.812085</c:v>
                </c:pt>
                <c:pt idx="5">
                  <c:v>0.873135</c:v>
                </c:pt>
                <c:pt idx="6">
                  <c:v>0.664607</c:v>
                </c:pt>
                <c:pt idx="7">
                  <c:v>0.727095</c:v>
                </c:pt>
                <c:pt idx="8">
                  <c:v>0.777214</c:v>
                </c:pt>
                <c:pt idx="9">
                  <c:v>0.897467</c:v>
                </c:pt>
                <c:pt idx="10">
                  <c:v>0.840933</c:v>
                </c:pt>
                <c:pt idx="11">
                  <c:v>0.685134</c:v>
                </c:pt>
                <c:pt idx="12">
                  <c:v>0.745123</c:v>
                </c:pt>
                <c:pt idx="13">
                  <c:v>0.602272</c:v>
                </c:pt>
                <c:pt idx="14">
                  <c:v>0.591585</c:v>
                </c:pt>
                <c:pt idx="15">
                  <c:v>0.543721</c:v>
                </c:pt>
              </c:numCache>
            </c:numRef>
          </c:xVal>
          <c:yVal>
            <c:numRef>
              <c:f>'SSA stats clust7'!$M$2:$M$17</c:f>
              <c:numCache>
                <c:ptCount val="16"/>
                <c:pt idx="1">
                  <c:v>200</c:v>
                </c:pt>
                <c:pt idx="2">
                  <c:v>400</c:v>
                </c:pt>
                <c:pt idx="3">
                  <c:v>600</c:v>
                </c:pt>
                <c:pt idx="4">
                  <c:v>800</c:v>
                </c:pt>
                <c:pt idx="5">
                  <c:v>1000</c:v>
                </c:pt>
                <c:pt idx="6">
                  <c:v>1200</c:v>
                </c:pt>
                <c:pt idx="7">
                  <c:v>1400</c:v>
                </c:pt>
                <c:pt idx="8">
                  <c:v>1600</c:v>
                </c:pt>
                <c:pt idx="9">
                  <c:v>1800</c:v>
                </c:pt>
                <c:pt idx="10">
                  <c:v>2000</c:v>
                </c:pt>
                <c:pt idx="11">
                  <c:v>2200</c:v>
                </c:pt>
                <c:pt idx="12">
                  <c:v>2400</c:v>
                </c:pt>
                <c:pt idx="13">
                  <c:v>2600</c:v>
                </c:pt>
                <c:pt idx="14">
                  <c:v>2800</c:v>
                </c:pt>
                <c:pt idx="15">
                  <c:v>3000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'SSA stats clust7'!$D$1</c:f>
              <c:strCache>
                <c:ptCount val="1"/>
                <c:pt idx="0">
                  <c:v>q90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'SSA stats clust7'!$D$2:$D$17</c:f>
              <c:numCache>
                <c:ptCount val="16"/>
                <c:pt idx="0">
                  <c:v>0.962655</c:v>
                </c:pt>
                <c:pt idx="1">
                  <c:v>0.988024</c:v>
                </c:pt>
                <c:pt idx="2">
                  <c:v>0.972888</c:v>
                </c:pt>
                <c:pt idx="3">
                  <c:v>0.977046</c:v>
                </c:pt>
                <c:pt idx="4">
                  <c:v>0.973195</c:v>
                </c:pt>
                <c:pt idx="5">
                  <c:v>0.979322</c:v>
                </c:pt>
                <c:pt idx="6">
                  <c:v>0.992061</c:v>
                </c:pt>
                <c:pt idx="7">
                  <c:v>0.966814</c:v>
                </c:pt>
                <c:pt idx="8">
                  <c:v>0.981836</c:v>
                </c:pt>
                <c:pt idx="9">
                  <c:v>0.982989</c:v>
                </c:pt>
                <c:pt idx="10">
                  <c:v>0.954273</c:v>
                </c:pt>
                <c:pt idx="11">
                  <c:v>0.929285</c:v>
                </c:pt>
                <c:pt idx="12">
                  <c:v>0.943423</c:v>
                </c:pt>
                <c:pt idx="13">
                  <c:v>0.954211</c:v>
                </c:pt>
                <c:pt idx="14">
                  <c:v>0.955409</c:v>
                </c:pt>
                <c:pt idx="15">
                  <c:v>0.543721</c:v>
                </c:pt>
              </c:numCache>
            </c:numRef>
          </c:xVal>
          <c:yVal>
            <c:numRef>
              <c:f>'SSA stats clust7'!$M$2:$M$17</c:f>
              <c:numCache>
                <c:ptCount val="16"/>
                <c:pt idx="1">
                  <c:v>200</c:v>
                </c:pt>
                <c:pt idx="2">
                  <c:v>400</c:v>
                </c:pt>
                <c:pt idx="3">
                  <c:v>600</c:v>
                </c:pt>
                <c:pt idx="4">
                  <c:v>800</c:v>
                </c:pt>
                <c:pt idx="5">
                  <c:v>1000</c:v>
                </c:pt>
                <c:pt idx="6">
                  <c:v>1200</c:v>
                </c:pt>
                <c:pt idx="7">
                  <c:v>1400</c:v>
                </c:pt>
                <c:pt idx="8">
                  <c:v>1600</c:v>
                </c:pt>
                <c:pt idx="9">
                  <c:v>1800</c:v>
                </c:pt>
                <c:pt idx="10">
                  <c:v>2000</c:v>
                </c:pt>
                <c:pt idx="11">
                  <c:v>2200</c:v>
                </c:pt>
                <c:pt idx="12">
                  <c:v>2400</c:v>
                </c:pt>
                <c:pt idx="13">
                  <c:v>2600</c:v>
                </c:pt>
                <c:pt idx="14">
                  <c:v>2800</c:v>
                </c:pt>
                <c:pt idx="15">
                  <c:v>3000</c:v>
                </c:pt>
              </c:numCache>
            </c:numRef>
          </c:yVal>
          <c:smooth val="0"/>
        </c:ser>
        <c:axId val="48762128"/>
        <c:axId val="36205969"/>
      </c:scatterChart>
      <c:valAx>
        <c:axId val="48762128"/>
        <c:scaling>
          <c:orientation val="minMax"/>
          <c:max val="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Single scattering albedo at 550 nm 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
(25th and 75th percentile error bars)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205969"/>
        <c:crosses val="autoZero"/>
        <c:crossBetween val="midCat"/>
        <c:dispUnits/>
      </c:valAx>
      <c:valAx>
        <c:axId val="362059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Pressure derived altitude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76212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3"/>
          <c:y val="0.484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10"/>
  </sheetViews>
  <pageMargins left="0.75" right="0.75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10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10"/>
  </sheetViews>
  <pageMargins left="0.75" right="0.75" top="1" bottom="1" header="0.5" footer="0.5"/>
  <pageSetup horizontalDpi="300" verticalDpi="3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10"/>
  </sheetViews>
  <pageMargins left="0.75" right="0.75" top="1" bottom="1" header="0.5" footer="0.5"/>
  <pageSetup horizontalDpi="300" verticalDpi="3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10"/>
  </sheetViews>
  <pageMargins left="0.75" right="0.75" top="1" bottom="1" header="0.5" footer="0.5"/>
  <pageSetup horizontalDpi="300" verticalDpi="3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11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6</xdr:row>
      <xdr:rowOff>38100</xdr:rowOff>
    </xdr:from>
    <xdr:to>
      <xdr:col>9</xdr:col>
      <xdr:colOff>85725</xdr:colOff>
      <xdr:row>26</xdr:row>
      <xdr:rowOff>114300</xdr:rowOff>
    </xdr:to>
    <xdr:graphicFrame>
      <xdr:nvGraphicFramePr>
        <xdr:cNvPr id="1" name="Chart 1"/>
        <xdr:cNvGraphicFramePr/>
      </xdr:nvGraphicFramePr>
      <xdr:xfrm>
        <a:off x="285750" y="1495425"/>
        <a:ext cx="5286375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>
      <selection activeCell="B30" sqref="B30"/>
    </sheetView>
  </sheetViews>
  <sheetFormatPr defaultColWidth="9.140625" defaultRowHeight="12.75"/>
  <sheetData>
    <row r="1" spans="1:8" s="1" customFormat="1" ht="51">
      <c r="A1" s="1" t="s">
        <v>12</v>
      </c>
      <c r="B1" s="1" t="s">
        <v>13</v>
      </c>
      <c r="C1" s="1" t="s">
        <v>14</v>
      </c>
      <c r="D1" s="1" t="s">
        <v>15</v>
      </c>
      <c r="E1" s="1" t="s">
        <v>16</v>
      </c>
      <c r="F1" s="1" t="s">
        <v>17</v>
      </c>
      <c r="G1" s="1" t="s">
        <v>18</v>
      </c>
      <c r="H1" s="1" t="s">
        <v>19</v>
      </c>
    </row>
    <row r="2" spans="1:8" ht="12.75">
      <c r="A2">
        <v>200</v>
      </c>
      <c r="B2">
        <v>0.945189</v>
      </c>
      <c r="C2">
        <v>0.916793</v>
      </c>
      <c r="D2">
        <v>0.941256</v>
      </c>
      <c r="E2">
        <v>0.939193</v>
      </c>
      <c r="F2">
        <v>0.927405</v>
      </c>
      <c r="G2">
        <v>0.686195</v>
      </c>
      <c r="H2">
        <v>0.799364</v>
      </c>
    </row>
    <row r="3" spans="1:8" ht="12.75">
      <c r="A3">
        <v>400</v>
      </c>
      <c r="B3">
        <v>0.948118</v>
      </c>
      <c r="C3">
        <v>0.940274</v>
      </c>
      <c r="D3">
        <v>0.924538</v>
      </c>
      <c r="E3">
        <v>0.93381</v>
      </c>
      <c r="F3">
        <v>0.927539</v>
      </c>
      <c r="G3">
        <v>0.800295</v>
      </c>
      <c r="H3">
        <v>0.80222</v>
      </c>
    </row>
    <row r="4" spans="1:8" ht="12.75">
      <c r="A4">
        <v>600</v>
      </c>
      <c r="B4">
        <v>0.950958</v>
      </c>
      <c r="C4">
        <v>0.936278</v>
      </c>
      <c r="D4">
        <v>0.935558</v>
      </c>
      <c r="E4">
        <v>0.930191</v>
      </c>
      <c r="F4">
        <v>0.932951</v>
      </c>
      <c r="G4">
        <v>0.845944</v>
      </c>
      <c r="H4">
        <v>0.85902</v>
      </c>
    </row>
    <row r="5" spans="1:8" ht="12.75">
      <c r="A5">
        <v>800</v>
      </c>
      <c r="B5">
        <v>0.947628</v>
      </c>
      <c r="C5">
        <v>0.945634</v>
      </c>
      <c r="D5">
        <v>0.949623</v>
      </c>
      <c r="E5">
        <v>0.935006</v>
      </c>
      <c r="F5">
        <v>0.926503</v>
      </c>
      <c r="G5">
        <v>0.868433</v>
      </c>
      <c r="H5">
        <v>0.895396</v>
      </c>
    </row>
    <row r="6" spans="1:8" ht="12.75">
      <c r="A6">
        <v>1000</v>
      </c>
      <c r="B6">
        <v>0.95125</v>
      </c>
      <c r="C6">
        <v>0.923764</v>
      </c>
      <c r="D6">
        <v>0.940982</v>
      </c>
      <c r="E6">
        <v>0.93784</v>
      </c>
      <c r="F6">
        <v>0.908443</v>
      </c>
      <c r="G6">
        <v>0.820911</v>
      </c>
      <c r="H6">
        <v>0.938477</v>
      </c>
    </row>
    <row r="7" spans="1:8" ht="12.75">
      <c r="A7">
        <v>1200</v>
      </c>
      <c r="B7">
        <v>0.953824</v>
      </c>
      <c r="C7">
        <v>0.926514</v>
      </c>
      <c r="D7">
        <v>0.939337</v>
      </c>
      <c r="E7">
        <v>0.939545</v>
      </c>
      <c r="F7">
        <v>0.899993</v>
      </c>
      <c r="G7">
        <v>0.839159</v>
      </c>
      <c r="H7">
        <v>0.881863</v>
      </c>
    </row>
    <row r="8" spans="1:8" ht="12.75">
      <c r="A8">
        <v>1400</v>
      </c>
      <c r="B8">
        <v>0.956604</v>
      </c>
      <c r="C8">
        <v>0.930364</v>
      </c>
      <c r="D8">
        <v>0.931527</v>
      </c>
      <c r="E8">
        <v>0.9362</v>
      </c>
      <c r="F8">
        <v>0.89484</v>
      </c>
      <c r="G8">
        <v>0.846063</v>
      </c>
      <c r="H8">
        <v>0.864634</v>
      </c>
    </row>
    <row r="9" spans="1:8" ht="12.75">
      <c r="A9">
        <v>1600</v>
      </c>
      <c r="B9">
        <v>0.911546</v>
      </c>
      <c r="C9">
        <v>0.918564</v>
      </c>
      <c r="D9">
        <v>0.92237</v>
      </c>
      <c r="E9">
        <v>0.949939</v>
      </c>
      <c r="F9">
        <v>0.873014</v>
      </c>
      <c r="G9">
        <v>0.817443</v>
      </c>
      <c r="H9">
        <v>0.92966</v>
      </c>
    </row>
    <row r="10" spans="1:8" ht="12.75">
      <c r="A10">
        <v>1800</v>
      </c>
      <c r="B10">
        <v>0.917315</v>
      </c>
      <c r="C10">
        <v>0.927711</v>
      </c>
      <c r="D10">
        <v>0.923256</v>
      </c>
      <c r="E10">
        <v>0.938932</v>
      </c>
      <c r="F10">
        <v>0.857572</v>
      </c>
      <c r="G10">
        <v>0.933442</v>
      </c>
      <c r="H10">
        <v>0.923943</v>
      </c>
    </row>
    <row r="11" spans="1:8" ht="12.75">
      <c r="A11">
        <v>2000</v>
      </c>
      <c r="B11">
        <v>0.893104</v>
      </c>
      <c r="C11">
        <v>0.903155</v>
      </c>
      <c r="D11">
        <v>0.920759</v>
      </c>
      <c r="E11">
        <v>0.893172</v>
      </c>
      <c r="F11">
        <v>0.768533</v>
      </c>
      <c r="G11">
        <v>0.715433</v>
      </c>
      <c r="H11">
        <v>0.933272</v>
      </c>
    </row>
    <row r="12" spans="1:8" ht="12.75">
      <c r="A12">
        <v>2200</v>
      </c>
      <c r="B12">
        <v>0.839368</v>
      </c>
      <c r="C12">
        <v>0.886031</v>
      </c>
      <c r="D12">
        <v>0.898916</v>
      </c>
      <c r="E12">
        <v>0.813688</v>
      </c>
      <c r="F12">
        <v>0.846869</v>
      </c>
      <c r="G12">
        <v>0.724472</v>
      </c>
      <c r="H12">
        <v>0.894928</v>
      </c>
    </row>
    <row r="13" spans="1:8" ht="12.75">
      <c r="A13">
        <v>2400</v>
      </c>
      <c r="B13">
        <v>0.772952</v>
      </c>
      <c r="C13">
        <v>0.787981</v>
      </c>
      <c r="D13">
        <v>0.874054</v>
      </c>
      <c r="E13">
        <v>0.848575</v>
      </c>
      <c r="F13">
        <v>0.814118</v>
      </c>
      <c r="G13">
        <v>0.903721</v>
      </c>
      <c r="H13">
        <v>0.905958</v>
      </c>
    </row>
    <row r="14" spans="1:8" ht="12.75">
      <c r="A14">
        <v>2600</v>
      </c>
      <c r="B14">
        <v>0.788518</v>
      </c>
      <c r="C14">
        <v>0.877281</v>
      </c>
      <c r="D14">
        <v>0.906781</v>
      </c>
      <c r="E14">
        <v>0.818475</v>
      </c>
      <c r="F14">
        <v>0.683908</v>
      </c>
      <c r="G14">
        <v>0.890153</v>
      </c>
      <c r="H14">
        <v>0.914464</v>
      </c>
    </row>
    <row r="15" spans="1:8" ht="12.75">
      <c r="A15">
        <v>2800</v>
      </c>
      <c r="B15">
        <v>0.726573</v>
      </c>
      <c r="C15">
        <v>0.84796</v>
      </c>
      <c r="D15">
        <v>0.906664</v>
      </c>
      <c r="E15">
        <v>0.735036</v>
      </c>
      <c r="F15">
        <v>0.605942</v>
      </c>
      <c r="G15">
        <v>0.946881</v>
      </c>
      <c r="H15">
        <v>0.644871</v>
      </c>
    </row>
    <row r="16" spans="1:8" ht="12.75">
      <c r="A16">
        <v>3000</v>
      </c>
      <c r="B16">
        <v>0.793867</v>
      </c>
      <c r="C16">
        <v>0.732124</v>
      </c>
      <c r="D16">
        <v>0.851821</v>
      </c>
      <c r="E16">
        <v>0.756767</v>
      </c>
      <c r="F16">
        <v>0.660895</v>
      </c>
      <c r="H16">
        <v>0.543721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7"/>
  <sheetViews>
    <sheetView workbookViewId="0" topLeftCell="A1">
      <selection activeCell="A31" activeCellId="14" sqref="A3:IV3 A5:IV5 A7:IV7 A9:IV9 A11:IV11 A13:IV13 A15:IV15 A17:IV17 A19:IV19 A21:IV21 A23:IV23 A25:IV25 A27:IV27 A29:IV29 A31:IV31"/>
    </sheetView>
  </sheetViews>
  <sheetFormatPr defaultColWidth="9.140625" defaultRowHeight="12.75"/>
  <sheetData>
    <row r="1" spans="1:13" s="1" customFormat="1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s="1" t="s">
        <v>10</v>
      </c>
      <c r="L1" s="1" t="s">
        <v>11</v>
      </c>
      <c r="M1" s="1" t="s">
        <v>12</v>
      </c>
    </row>
    <row r="2" spans="1:10" ht="12.75">
      <c r="A2">
        <v>0.975585</v>
      </c>
      <c r="B2">
        <v>0.961591</v>
      </c>
      <c r="C2">
        <v>0.916254</v>
      </c>
      <c r="D2">
        <v>0.978942</v>
      </c>
      <c r="E2">
        <v>0.945006</v>
      </c>
      <c r="F2">
        <v>0.978176</v>
      </c>
      <c r="G2">
        <v>0.0303023</v>
      </c>
      <c r="H2">
        <v>4</v>
      </c>
      <c r="I2">
        <v>0.916254</v>
      </c>
      <c r="J2">
        <v>0.978942</v>
      </c>
    </row>
    <row r="3" spans="1:13" ht="12.75">
      <c r="A3">
        <v>0.945189</v>
      </c>
      <c r="B3">
        <v>0.922225</v>
      </c>
      <c r="C3">
        <v>0.892689</v>
      </c>
      <c r="D3">
        <v>0.981184</v>
      </c>
      <c r="E3">
        <v>0.909572</v>
      </c>
      <c r="F3">
        <v>0.968529</v>
      </c>
      <c r="G3">
        <v>0.0722251</v>
      </c>
      <c r="H3">
        <v>16</v>
      </c>
      <c r="I3">
        <v>0.743058</v>
      </c>
      <c r="J3">
        <v>0.995052</v>
      </c>
      <c r="K3">
        <f aca="true" t="shared" si="0" ref="K3:K17">A3-E3</f>
        <v>0.0356169999999999</v>
      </c>
      <c r="L3">
        <f aca="true" t="shared" si="1" ref="L3:L17">F3-A3</f>
        <v>0.023340000000000027</v>
      </c>
      <c r="M3">
        <v>200</v>
      </c>
    </row>
    <row r="4" spans="1:13" ht="12.75">
      <c r="A4">
        <v>0.948118</v>
      </c>
      <c r="B4">
        <v>0.925713</v>
      </c>
      <c r="C4">
        <v>0.855382</v>
      </c>
      <c r="D4">
        <v>0.978099</v>
      </c>
      <c r="E4">
        <v>0.897939</v>
      </c>
      <c r="F4">
        <v>0.974764</v>
      </c>
      <c r="G4">
        <v>0.0680938</v>
      </c>
      <c r="H4">
        <v>27</v>
      </c>
      <c r="I4">
        <v>0.688104</v>
      </c>
      <c r="J4">
        <v>0.994731</v>
      </c>
      <c r="K4">
        <f t="shared" si="0"/>
        <v>0.050178999999999974</v>
      </c>
      <c r="L4">
        <f t="shared" si="1"/>
        <v>0.026645999999999948</v>
      </c>
      <c r="M4">
        <v>400</v>
      </c>
    </row>
    <row r="5" spans="1:13" ht="12.75">
      <c r="A5">
        <v>0.950958</v>
      </c>
      <c r="B5">
        <v>0.934016</v>
      </c>
      <c r="C5">
        <v>0.859562</v>
      </c>
      <c r="D5">
        <v>0.981991</v>
      </c>
      <c r="E5">
        <v>0.891122</v>
      </c>
      <c r="F5">
        <v>0.976438</v>
      </c>
      <c r="G5">
        <v>0.050337</v>
      </c>
      <c r="H5">
        <v>30</v>
      </c>
      <c r="I5">
        <v>0.821152</v>
      </c>
      <c r="J5">
        <v>0.996703</v>
      </c>
      <c r="K5">
        <f t="shared" si="0"/>
        <v>0.059836</v>
      </c>
      <c r="L5">
        <f t="shared" si="1"/>
        <v>0.025480000000000058</v>
      </c>
      <c r="M5">
        <v>600</v>
      </c>
    </row>
    <row r="6" spans="1:13" ht="12.75">
      <c r="A6">
        <v>0.947628</v>
      </c>
      <c r="B6">
        <v>0.932456</v>
      </c>
      <c r="C6">
        <v>0.845555</v>
      </c>
      <c r="D6">
        <v>0.982168</v>
      </c>
      <c r="E6">
        <v>0.91509</v>
      </c>
      <c r="F6">
        <v>0.969666</v>
      </c>
      <c r="G6">
        <v>0.0509558</v>
      </c>
      <c r="H6">
        <v>30</v>
      </c>
      <c r="I6">
        <v>0.806497</v>
      </c>
      <c r="J6">
        <v>0.998953</v>
      </c>
      <c r="K6">
        <f t="shared" si="0"/>
        <v>0.03253800000000007</v>
      </c>
      <c r="L6">
        <f t="shared" si="1"/>
        <v>0.022038000000000002</v>
      </c>
      <c r="M6">
        <v>800</v>
      </c>
    </row>
    <row r="7" spans="1:13" ht="12.75">
      <c r="A7">
        <v>0.95125</v>
      </c>
      <c r="B7">
        <v>0.938329</v>
      </c>
      <c r="C7">
        <v>0.873698</v>
      </c>
      <c r="D7">
        <v>0.977978</v>
      </c>
      <c r="E7">
        <v>0.915089</v>
      </c>
      <c r="F7">
        <v>0.973148</v>
      </c>
      <c r="G7">
        <v>0.0439974</v>
      </c>
      <c r="H7">
        <v>31</v>
      </c>
      <c r="I7">
        <v>0.830658</v>
      </c>
      <c r="J7">
        <v>0.994772</v>
      </c>
      <c r="K7">
        <f t="shared" si="0"/>
        <v>0.036161</v>
      </c>
      <c r="L7">
        <f t="shared" si="1"/>
        <v>0.021897999999999973</v>
      </c>
      <c r="M7">
        <v>1000</v>
      </c>
    </row>
    <row r="8" spans="1:13" ht="12.75">
      <c r="A8">
        <v>0.953824</v>
      </c>
      <c r="B8">
        <v>0.925642</v>
      </c>
      <c r="C8">
        <v>0.867514</v>
      </c>
      <c r="D8">
        <v>0.975712</v>
      </c>
      <c r="E8">
        <v>0.892829</v>
      </c>
      <c r="F8">
        <v>0.970693</v>
      </c>
      <c r="G8">
        <v>0.080096</v>
      </c>
      <c r="H8">
        <v>29</v>
      </c>
      <c r="I8">
        <v>0.579547</v>
      </c>
      <c r="J8">
        <v>0.999324</v>
      </c>
      <c r="K8">
        <f t="shared" si="0"/>
        <v>0.06099500000000002</v>
      </c>
      <c r="L8">
        <f t="shared" si="1"/>
        <v>0.016869000000000023</v>
      </c>
      <c r="M8">
        <v>1200</v>
      </c>
    </row>
    <row r="9" spans="1:13" ht="12.75">
      <c r="A9">
        <v>0.956604</v>
      </c>
      <c r="B9">
        <v>0.929849</v>
      </c>
      <c r="C9">
        <v>0.859293</v>
      </c>
      <c r="D9">
        <v>0.978328</v>
      </c>
      <c r="E9">
        <v>0.90829</v>
      </c>
      <c r="F9">
        <v>0.970321</v>
      </c>
      <c r="G9">
        <v>0.0639744</v>
      </c>
      <c r="H9">
        <v>31</v>
      </c>
      <c r="I9">
        <v>0.716873</v>
      </c>
      <c r="J9">
        <v>0.997564</v>
      </c>
      <c r="K9">
        <f t="shared" si="0"/>
        <v>0.04831399999999997</v>
      </c>
      <c r="L9">
        <f t="shared" si="1"/>
        <v>0.01371699999999998</v>
      </c>
      <c r="M9">
        <v>1400</v>
      </c>
    </row>
    <row r="10" spans="1:13" ht="12.75">
      <c r="A10">
        <v>0.911546</v>
      </c>
      <c r="B10">
        <v>0.910788</v>
      </c>
      <c r="C10">
        <v>0.859051</v>
      </c>
      <c r="D10">
        <v>0.980689</v>
      </c>
      <c r="E10">
        <v>0.868756</v>
      </c>
      <c r="F10">
        <v>0.969645</v>
      </c>
      <c r="G10">
        <v>0.0685036</v>
      </c>
      <c r="H10">
        <v>27</v>
      </c>
      <c r="I10">
        <v>0.686492</v>
      </c>
      <c r="J10">
        <v>0.99481</v>
      </c>
      <c r="K10">
        <f t="shared" si="0"/>
        <v>0.042789999999999995</v>
      </c>
      <c r="L10">
        <f t="shared" si="1"/>
        <v>0.05809900000000001</v>
      </c>
      <c r="M10">
        <v>1600</v>
      </c>
    </row>
    <row r="11" spans="1:13" ht="12.75">
      <c r="A11">
        <v>0.917315</v>
      </c>
      <c r="B11">
        <v>0.889197</v>
      </c>
      <c r="C11">
        <v>0.760346</v>
      </c>
      <c r="D11">
        <v>0.987007</v>
      </c>
      <c r="E11">
        <v>0.849114</v>
      </c>
      <c r="F11">
        <v>0.966087</v>
      </c>
      <c r="G11">
        <v>0.10593</v>
      </c>
      <c r="H11">
        <v>26</v>
      </c>
      <c r="I11">
        <v>0.581099</v>
      </c>
      <c r="J11">
        <v>0.989789</v>
      </c>
      <c r="K11">
        <f t="shared" si="0"/>
        <v>0.06820099999999996</v>
      </c>
      <c r="L11">
        <f t="shared" si="1"/>
        <v>0.04877200000000004</v>
      </c>
      <c r="M11">
        <v>1800</v>
      </c>
    </row>
    <row r="12" spans="1:13" ht="12.75">
      <c r="A12">
        <v>0.893104</v>
      </c>
      <c r="B12">
        <v>0.831795</v>
      </c>
      <c r="C12">
        <v>0.579264</v>
      </c>
      <c r="D12">
        <v>0.967318</v>
      </c>
      <c r="E12">
        <v>0.73959</v>
      </c>
      <c r="F12">
        <v>0.957197</v>
      </c>
      <c r="G12">
        <v>0.154729</v>
      </c>
      <c r="H12">
        <v>21</v>
      </c>
      <c r="I12">
        <v>0.533734</v>
      </c>
      <c r="J12">
        <v>0.991307</v>
      </c>
      <c r="K12">
        <f t="shared" si="0"/>
        <v>0.15351400000000004</v>
      </c>
      <c r="L12">
        <f t="shared" si="1"/>
        <v>0.06409299999999996</v>
      </c>
      <c r="M12">
        <v>2000</v>
      </c>
    </row>
    <row r="13" spans="1:13" ht="12.75">
      <c r="A13">
        <v>0.839368</v>
      </c>
      <c r="B13">
        <v>0.808501</v>
      </c>
      <c r="C13">
        <v>0.575384</v>
      </c>
      <c r="D13">
        <v>0.965236</v>
      </c>
      <c r="E13">
        <v>0.699402</v>
      </c>
      <c r="F13">
        <v>0.939778</v>
      </c>
      <c r="G13">
        <v>0.148169</v>
      </c>
      <c r="H13">
        <v>22</v>
      </c>
      <c r="I13">
        <v>0.53851</v>
      </c>
      <c r="J13">
        <v>0.976855</v>
      </c>
      <c r="K13">
        <f t="shared" si="0"/>
        <v>0.13996600000000003</v>
      </c>
      <c r="L13">
        <f t="shared" si="1"/>
        <v>0.10041</v>
      </c>
      <c r="M13">
        <v>2200</v>
      </c>
    </row>
    <row r="14" spans="1:13" ht="12.75">
      <c r="A14">
        <v>0.772952</v>
      </c>
      <c r="B14">
        <v>0.768048</v>
      </c>
      <c r="C14">
        <v>0.550907</v>
      </c>
      <c r="D14">
        <v>0.944148</v>
      </c>
      <c r="E14">
        <v>0.620636</v>
      </c>
      <c r="F14">
        <v>0.923805</v>
      </c>
      <c r="G14">
        <v>0.156305</v>
      </c>
      <c r="H14">
        <v>21</v>
      </c>
      <c r="I14">
        <v>0.503673</v>
      </c>
      <c r="J14">
        <v>0.963582</v>
      </c>
      <c r="K14">
        <f t="shared" si="0"/>
        <v>0.152316</v>
      </c>
      <c r="L14">
        <f t="shared" si="1"/>
        <v>0.15085300000000001</v>
      </c>
      <c r="M14">
        <v>2400</v>
      </c>
    </row>
    <row r="15" spans="1:13" ht="12.75">
      <c r="A15">
        <v>0.788518</v>
      </c>
      <c r="B15">
        <v>0.804456</v>
      </c>
      <c r="C15">
        <v>0.67445</v>
      </c>
      <c r="D15">
        <v>0.95083</v>
      </c>
      <c r="E15">
        <v>0.679649</v>
      </c>
      <c r="F15">
        <v>0.918461</v>
      </c>
      <c r="G15">
        <v>0.124089</v>
      </c>
      <c r="H15">
        <v>13</v>
      </c>
      <c r="I15">
        <v>0.611183</v>
      </c>
      <c r="J15">
        <v>0.969163</v>
      </c>
      <c r="K15">
        <f t="shared" si="0"/>
        <v>0.1088690000000001</v>
      </c>
      <c r="L15">
        <f t="shared" si="1"/>
        <v>0.12994299999999992</v>
      </c>
      <c r="M15">
        <v>2600</v>
      </c>
    </row>
    <row r="16" spans="1:13" ht="12.75">
      <c r="A16">
        <v>0.726573</v>
      </c>
      <c r="B16">
        <v>0.720954</v>
      </c>
      <c r="C16">
        <v>0.580411</v>
      </c>
      <c r="D16">
        <v>0.888083</v>
      </c>
      <c r="E16">
        <v>0.588737</v>
      </c>
      <c r="F16">
        <v>0.830322</v>
      </c>
      <c r="G16">
        <v>0.133997</v>
      </c>
      <c r="H16">
        <v>19</v>
      </c>
      <c r="I16">
        <v>0.537507</v>
      </c>
      <c r="J16">
        <v>0.939047</v>
      </c>
      <c r="K16">
        <f t="shared" si="0"/>
        <v>0.13783600000000007</v>
      </c>
      <c r="L16">
        <f t="shared" si="1"/>
        <v>0.10374899999999998</v>
      </c>
      <c r="M16">
        <v>2800</v>
      </c>
    </row>
    <row r="17" spans="1:13" ht="12.75">
      <c r="A17">
        <v>0.793867</v>
      </c>
      <c r="B17">
        <v>0.777506</v>
      </c>
      <c r="C17">
        <v>0.683173</v>
      </c>
      <c r="D17">
        <v>0.889525</v>
      </c>
      <c r="E17">
        <v>0.733485</v>
      </c>
      <c r="F17">
        <v>0.843832</v>
      </c>
      <c r="G17">
        <v>0.103091</v>
      </c>
      <c r="H17">
        <v>18</v>
      </c>
      <c r="I17">
        <v>0.513032</v>
      </c>
      <c r="J17">
        <v>0.933519</v>
      </c>
      <c r="K17">
        <f t="shared" si="0"/>
        <v>0.060381999999999936</v>
      </c>
      <c r="L17">
        <f t="shared" si="1"/>
        <v>0.04996500000000004</v>
      </c>
      <c r="M17">
        <v>3000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7"/>
  <sheetViews>
    <sheetView workbookViewId="0" topLeftCell="A1">
      <selection activeCell="A31" activeCellId="14" sqref="A3:IV3 A5:IV5 A7:IV7 A9:IV9 A11:IV11 A13:IV13 A15:IV15 A17:IV17 A19:IV19 A21:IV21 A23:IV23 A25:IV25 A27:IV27 A29:IV29 A31:IV31"/>
    </sheetView>
  </sheetViews>
  <sheetFormatPr defaultColWidth="9.140625" defaultRowHeight="12.75"/>
  <sheetData>
    <row r="1" spans="1:13" s="1" customFormat="1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s="1" t="s">
        <v>10</v>
      </c>
      <c r="L1" s="1" t="s">
        <v>11</v>
      </c>
      <c r="M1" s="1" t="s">
        <v>12</v>
      </c>
    </row>
    <row r="2" spans="1:10" ht="12.75">
      <c r="A2">
        <v>0.918027</v>
      </c>
      <c r="B2">
        <v>0.910344</v>
      </c>
      <c r="C2">
        <v>0.872049</v>
      </c>
      <c r="D2">
        <v>0.940956</v>
      </c>
      <c r="E2">
        <v>0.895038</v>
      </c>
      <c r="F2">
        <v>0.929492</v>
      </c>
      <c r="G2">
        <v>0.0350918</v>
      </c>
      <c r="H2">
        <v>3</v>
      </c>
      <c r="I2">
        <v>0.872049</v>
      </c>
      <c r="J2">
        <v>0.940956</v>
      </c>
    </row>
    <row r="3" spans="1:13" ht="12.75">
      <c r="A3">
        <v>0.916793</v>
      </c>
      <c r="B3">
        <v>0.903796</v>
      </c>
      <c r="C3">
        <v>0.835081</v>
      </c>
      <c r="D3">
        <v>0.975874</v>
      </c>
      <c r="E3">
        <v>0.909033</v>
      </c>
      <c r="F3">
        <v>0.937649</v>
      </c>
      <c r="G3">
        <v>0.0718701</v>
      </c>
      <c r="H3">
        <v>10</v>
      </c>
      <c r="I3">
        <v>0.733112</v>
      </c>
      <c r="J3">
        <v>0.97744</v>
      </c>
      <c r="K3">
        <f aca="true" t="shared" si="0" ref="K3:K17">A3-E3</f>
        <v>0.007759999999999989</v>
      </c>
      <c r="L3">
        <f aca="true" t="shared" si="1" ref="L3:L17">F3-A3</f>
        <v>0.020855999999999986</v>
      </c>
      <c r="M3">
        <v>200</v>
      </c>
    </row>
    <row r="4" spans="1:13" ht="12.75">
      <c r="A4">
        <v>0.940274</v>
      </c>
      <c r="B4">
        <v>0.937242</v>
      </c>
      <c r="C4">
        <v>0.902889</v>
      </c>
      <c r="D4">
        <v>0.977612</v>
      </c>
      <c r="E4">
        <v>0.914066</v>
      </c>
      <c r="F4">
        <v>0.969975</v>
      </c>
      <c r="G4">
        <v>0.0359617</v>
      </c>
      <c r="H4">
        <v>16</v>
      </c>
      <c r="I4">
        <v>0.861381</v>
      </c>
      <c r="J4">
        <v>0.988487</v>
      </c>
      <c r="K4">
        <f t="shared" si="0"/>
        <v>0.02620800000000001</v>
      </c>
      <c r="L4">
        <f t="shared" si="1"/>
        <v>0.029700999999999977</v>
      </c>
      <c r="M4">
        <v>400</v>
      </c>
    </row>
    <row r="5" spans="1:13" ht="12.75">
      <c r="A5">
        <v>0.936278</v>
      </c>
      <c r="B5">
        <v>0.927625</v>
      </c>
      <c r="C5">
        <v>0.848386</v>
      </c>
      <c r="D5">
        <v>0.983421</v>
      </c>
      <c r="E5">
        <v>0.890141</v>
      </c>
      <c r="F5">
        <v>0.977759</v>
      </c>
      <c r="G5">
        <v>0.0567158</v>
      </c>
      <c r="H5">
        <v>16</v>
      </c>
      <c r="I5">
        <v>0.822595</v>
      </c>
      <c r="J5">
        <v>0.990362</v>
      </c>
      <c r="K5">
        <f t="shared" si="0"/>
        <v>0.046137000000000095</v>
      </c>
      <c r="L5">
        <f t="shared" si="1"/>
        <v>0.04148099999999999</v>
      </c>
      <c r="M5">
        <v>600</v>
      </c>
    </row>
    <row r="6" spans="1:13" ht="12.75">
      <c r="A6">
        <v>0.945634</v>
      </c>
      <c r="B6">
        <v>0.939883</v>
      </c>
      <c r="C6">
        <v>0.909791</v>
      </c>
      <c r="D6">
        <v>0.985731</v>
      </c>
      <c r="E6">
        <v>0.913674</v>
      </c>
      <c r="F6">
        <v>0.977699</v>
      </c>
      <c r="G6">
        <v>0.0451562</v>
      </c>
      <c r="H6">
        <v>16</v>
      </c>
      <c r="I6">
        <v>0.8168</v>
      </c>
      <c r="J6">
        <v>0.992275</v>
      </c>
      <c r="K6">
        <f t="shared" si="0"/>
        <v>0.03195999999999999</v>
      </c>
      <c r="L6">
        <f t="shared" si="1"/>
        <v>0.03206500000000001</v>
      </c>
      <c r="M6">
        <v>800</v>
      </c>
    </row>
    <row r="7" spans="1:13" ht="12.75">
      <c r="A7">
        <v>0.923764</v>
      </c>
      <c r="B7">
        <v>0.927266</v>
      </c>
      <c r="C7">
        <v>0.839556</v>
      </c>
      <c r="D7">
        <v>0.987672</v>
      </c>
      <c r="E7">
        <v>0.908553</v>
      </c>
      <c r="F7">
        <v>0.97515</v>
      </c>
      <c r="G7">
        <v>0.0565347</v>
      </c>
      <c r="H7">
        <v>15</v>
      </c>
      <c r="I7">
        <v>0.790673</v>
      </c>
      <c r="J7">
        <v>0.991895</v>
      </c>
      <c r="K7">
        <f t="shared" si="0"/>
        <v>0.015210999999999975</v>
      </c>
      <c r="L7">
        <f t="shared" si="1"/>
        <v>0.05138599999999993</v>
      </c>
      <c r="M7">
        <v>1000</v>
      </c>
    </row>
    <row r="8" spans="1:13" ht="12.75">
      <c r="A8">
        <v>0.926514</v>
      </c>
      <c r="B8">
        <v>0.934648</v>
      </c>
      <c r="C8">
        <v>0.895656</v>
      </c>
      <c r="D8">
        <v>0.982223</v>
      </c>
      <c r="E8">
        <v>0.910392</v>
      </c>
      <c r="F8">
        <v>0.976168</v>
      </c>
      <c r="G8">
        <v>0.0406441</v>
      </c>
      <c r="H8">
        <v>17</v>
      </c>
      <c r="I8">
        <v>0.855981</v>
      </c>
      <c r="J8">
        <v>0.988654</v>
      </c>
      <c r="K8">
        <f t="shared" si="0"/>
        <v>0.01612199999999997</v>
      </c>
      <c r="L8">
        <f t="shared" si="1"/>
        <v>0.04965400000000009</v>
      </c>
      <c r="M8">
        <v>1200</v>
      </c>
    </row>
    <row r="9" spans="1:13" ht="12.75">
      <c r="A9">
        <v>0.930364</v>
      </c>
      <c r="B9">
        <v>0.928907</v>
      </c>
      <c r="C9">
        <v>0.866032</v>
      </c>
      <c r="D9">
        <v>0.984587</v>
      </c>
      <c r="E9">
        <v>0.901575</v>
      </c>
      <c r="F9">
        <v>0.974875</v>
      </c>
      <c r="G9">
        <v>0.0470704</v>
      </c>
      <c r="H9">
        <v>17</v>
      </c>
      <c r="I9">
        <v>0.83538</v>
      </c>
      <c r="J9">
        <v>0.99113</v>
      </c>
      <c r="K9">
        <f t="shared" si="0"/>
        <v>0.028788999999999954</v>
      </c>
      <c r="L9">
        <f t="shared" si="1"/>
        <v>0.04451100000000008</v>
      </c>
      <c r="M9">
        <v>1400</v>
      </c>
    </row>
    <row r="10" spans="1:13" ht="12.75">
      <c r="A10">
        <v>0.918564</v>
      </c>
      <c r="B10">
        <v>0.904096</v>
      </c>
      <c r="C10">
        <v>0.838435</v>
      </c>
      <c r="D10">
        <v>0.983255</v>
      </c>
      <c r="E10">
        <v>0.848595</v>
      </c>
      <c r="F10">
        <v>0.950007</v>
      </c>
      <c r="G10">
        <v>0.0592486</v>
      </c>
      <c r="H10">
        <v>14</v>
      </c>
      <c r="I10">
        <v>0.814836</v>
      </c>
      <c r="J10">
        <v>0.992182</v>
      </c>
      <c r="K10">
        <f t="shared" si="0"/>
        <v>0.06996900000000006</v>
      </c>
      <c r="L10">
        <f t="shared" si="1"/>
        <v>0.031443</v>
      </c>
      <c r="M10">
        <v>1600</v>
      </c>
    </row>
    <row r="11" spans="1:13" ht="12.75">
      <c r="A11">
        <v>0.927711</v>
      </c>
      <c r="B11">
        <v>0.906268</v>
      </c>
      <c r="C11">
        <v>0.817138</v>
      </c>
      <c r="D11">
        <v>0.98881</v>
      </c>
      <c r="E11">
        <v>0.857698</v>
      </c>
      <c r="F11">
        <v>0.969521</v>
      </c>
      <c r="G11">
        <v>0.0759661</v>
      </c>
      <c r="H11">
        <v>13</v>
      </c>
      <c r="I11">
        <v>0.758806</v>
      </c>
      <c r="J11">
        <v>0.996591</v>
      </c>
      <c r="K11">
        <f t="shared" si="0"/>
        <v>0.07001299999999999</v>
      </c>
      <c r="L11">
        <f t="shared" si="1"/>
        <v>0.041810000000000014</v>
      </c>
      <c r="M11">
        <v>1800</v>
      </c>
    </row>
    <row r="12" spans="1:13" ht="12.75">
      <c r="A12">
        <v>0.903155</v>
      </c>
      <c r="B12">
        <v>0.861606</v>
      </c>
      <c r="C12">
        <v>0.695384</v>
      </c>
      <c r="D12">
        <v>0.958626</v>
      </c>
      <c r="E12">
        <v>0.80109</v>
      </c>
      <c r="F12">
        <v>0.929072</v>
      </c>
      <c r="G12">
        <v>0.0978455</v>
      </c>
      <c r="H12">
        <v>15</v>
      </c>
      <c r="I12">
        <v>0.689243</v>
      </c>
      <c r="J12">
        <v>0.968321</v>
      </c>
      <c r="K12">
        <f t="shared" si="0"/>
        <v>0.10206500000000007</v>
      </c>
      <c r="L12">
        <f t="shared" si="1"/>
        <v>0.025916999999999968</v>
      </c>
      <c r="M12">
        <v>2000</v>
      </c>
    </row>
    <row r="13" spans="1:13" ht="12.75">
      <c r="A13">
        <v>0.886031</v>
      </c>
      <c r="B13">
        <v>0.845539</v>
      </c>
      <c r="C13">
        <v>0.525398</v>
      </c>
      <c r="D13">
        <v>0.9757</v>
      </c>
      <c r="E13">
        <v>0.810234</v>
      </c>
      <c r="F13">
        <v>0.933647</v>
      </c>
      <c r="G13">
        <v>0.147554</v>
      </c>
      <c r="H13">
        <v>14</v>
      </c>
      <c r="I13">
        <v>0.520345</v>
      </c>
      <c r="J13">
        <v>0.99705</v>
      </c>
      <c r="K13">
        <f t="shared" si="0"/>
        <v>0.075797</v>
      </c>
      <c r="L13">
        <f t="shared" si="1"/>
        <v>0.04761599999999999</v>
      </c>
      <c r="M13">
        <v>2200</v>
      </c>
    </row>
    <row r="14" spans="1:13" ht="12.75">
      <c r="A14">
        <v>0.787981</v>
      </c>
      <c r="B14">
        <v>0.777471</v>
      </c>
      <c r="C14">
        <v>0.632497</v>
      </c>
      <c r="D14">
        <v>0.917991</v>
      </c>
      <c r="E14">
        <v>0.656775</v>
      </c>
      <c r="F14">
        <v>0.906982</v>
      </c>
      <c r="G14">
        <v>0.125757</v>
      </c>
      <c r="H14">
        <v>12</v>
      </c>
      <c r="I14">
        <v>0.586363</v>
      </c>
      <c r="J14">
        <v>0.956236</v>
      </c>
      <c r="K14">
        <f t="shared" si="0"/>
        <v>0.13120600000000004</v>
      </c>
      <c r="L14">
        <f t="shared" si="1"/>
        <v>0.11900099999999991</v>
      </c>
      <c r="M14">
        <v>2400</v>
      </c>
    </row>
    <row r="15" spans="1:13" ht="12.75">
      <c r="A15">
        <v>0.877281</v>
      </c>
      <c r="B15">
        <v>0.818618</v>
      </c>
      <c r="C15">
        <v>0.718726</v>
      </c>
      <c r="D15">
        <v>0.936438</v>
      </c>
      <c r="E15">
        <v>0.726643</v>
      </c>
      <c r="F15">
        <v>0.918869</v>
      </c>
      <c r="G15">
        <v>0.141166</v>
      </c>
      <c r="H15">
        <v>8</v>
      </c>
      <c r="I15">
        <v>0.54454</v>
      </c>
      <c r="J15">
        <v>0.958814</v>
      </c>
      <c r="K15">
        <f t="shared" si="0"/>
        <v>0.15063799999999994</v>
      </c>
      <c r="L15">
        <f t="shared" si="1"/>
        <v>0.04158800000000007</v>
      </c>
      <c r="M15">
        <v>2600</v>
      </c>
    </row>
    <row r="16" spans="1:13" ht="12.75">
      <c r="A16">
        <v>0.84796</v>
      </c>
      <c r="B16">
        <v>0.792819</v>
      </c>
      <c r="C16">
        <v>0.638467</v>
      </c>
      <c r="D16">
        <v>0.876269</v>
      </c>
      <c r="E16">
        <v>0.709536</v>
      </c>
      <c r="F16">
        <v>0.874518</v>
      </c>
      <c r="G16">
        <v>0.136792</v>
      </c>
      <c r="H16">
        <v>8</v>
      </c>
      <c r="I16">
        <v>0.538197</v>
      </c>
      <c r="J16">
        <v>0.94033</v>
      </c>
      <c r="K16">
        <f t="shared" si="0"/>
        <v>0.1384240000000001</v>
      </c>
      <c r="L16">
        <f t="shared" si="1"/>
        <v>0.02655799999999997</v>
      </c>
      <c r="M16">
        <v>2800</v>
      </c>
    </row>
    <row r="17" spans="1:13" ht="12.75">
      <c r="A17">
        <v>0.732124</v>
      </c>
      <c r="B17">
        <v>0.740659</v>
      </c>
      <c r="C17">
        <v>0.595806</v>
      </c>
      <c r="D17">
        <v>0.83448</v>
      </c>
      <c r="E17">
        <v>0.649763</v>
      </c>
      <c r="F17">
        <v>0.832298</v>
      </c>
      <c r="G17">
        <v>0.134334</v>
      </c>
      <c r="H17">
        <v>7</v>
      </c>
      <c r="I17">
        <v>0.558409</v>
      </c>
      <c r="J17">
        <v>0.929956</v>
      </c>
      <c r="K17">
        <f t="shared" si="0"/>
        <v>0.08236100000000002</v>
      </c>
      <c r="L17">
        <f t="shared" si="1"/>
        <v>0.10017399999999999</v>
      </c>
      <c r="M17">
        <v>3000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7"/>
  <sheetViews>
    <sheetView workbookViewId="0" topLeftCell="A1">
      <selection activeCell="A31" activeCellId="14" sqref="A3:IV3 A5:IV5 A7:IV7 A9:IV9 A11:IV11 A13:IV13 A15:IV15 A17:IV17 A19:IV19 A21:IV21 A23:IV23 A25:IV25 A27:IV27 A29:IV29 A31:IV31"/>
    </sheetView>
  </sheetViews>
  <sheetFormatPr defaultColWidth="9.140625" defaultRowHeight="12.75"/>
  <sheetData>
    <row r="1" spans="1:13" s="1" customFormat="1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s="1" t="s">
        <v>10</v>
      </c>
      <c r="L1" s="1" t="s">
        <v>11</v>
      </c>
      <c r="M1" s="1" t="s">
        <v>12</v>
      </c>
    </row>
    <row r="2" spans="1:10" ht="12.75">
      <c r="A2">
        <v>0.974442</v>
      </c>
      <c r="B2">
        <v>0.974442</v>
      </c>
      <c r="C2">
        <v>0.974442</v>
      </c>
      <c r="D2">
        <v>0.974442</v>
      </c>
      <c r="E2">
        <v>0.974442</v>
      </c>
      <c r="F2">
        <v>0.974442</v>
      </c>
      <c r="G2" t="e">
        <f>-NaN</f>
        <v>#NAME?</v>
      </c>
      <c r="H2">
        <v>1</v>
      </c>
      <c r="I2">
        <v>0.974442</v>
      </c>
      <c r="J2">
        <v>0.974442</v>
      </c>
    </row>
    <row r="3" spans="1:13" ht="12.75">
      <c r="A3">
        <v>0.941256</v>
      </c>
      <c r="B3">
        <v>0.91986</v>
      </c>
      <c r="C3">
        <v>0.830653</v>
      </c>
      <c r="D3">
        <v>0.973642</v>
      </c>
      <c r="E3">
        <v>0.922792</v>
      </c>
      <c r="F3">
        <v>0.96364</v>
      </c>
      <c r="G3">
        <v>0.0791416</v>
      </c>
      <c r="H3">
        <v>15</v>
      </c>
      <c r="I3">
        <v>0.668995</v>
      </c>
      <c r="J3">
        <v>0.976146</v>
      </c>
      <c r="K3">
        <f aca="true" t="shared" si="0" ref="K3:K17">A3-E3</f>
        <v>0.018464000000000036</v>
      </c>
      <c r="L3">
        <f aca="true" t="shared" si="1" ref="L3:L17">F3-A3</f>
        <v>0.02238400000000007</v>
      </c>
      <c r="M3">
        <v>200</v>
      </c>
    </row>
    <row r="4" spans="1:13" ht="12.75">
      <c r="A4">
        <v>0.924538</v>
      </c>
      <c r="B4">
        <v>0.908766</v>
      </c>
      <c r="C4">
        <v>0.863356</v>
      </c>
      <c r="D4">
        <v>0.964708</v>
      </c>
      <c r="E4">
        <v>0.88368</v>
      </c>
      <c r="F4">
        <v>0.952178</v>
      </c>
      <c r="G4">
        <v>0.0590938</v>
      </c>
      <c r="H4">
        <v>28</v>
      </c>
      <c r="I4">
        <v>0.730311</v>
      </c>
      <c r="J4">
        <v>0.989915</v>
      </c>
      <c r="K4">
        <f t="shared" si="0"/>
        <v>0.04085799999999995</v>
      </c>
      <c r="L4">
        <f t="shared" si="1"/>
        <v>0.027639999999999998</v>
      </c>
      <c r="M4">
        <v>400</v>
      </c>
    </row>
    <row r="5" spans="1:13" ht="12.75">
      <c r="A5">
        <v>0.935558</v>
      </c>
      <c r="B5">
        <v>0.907723</v>
      </c>
      <c r="C5">
        <v>0.827866</v>
      </c>
      <c r="D5">
        <v>0.979246</v>
      </c>
      <c r="E5">
        <v>0.871671</v>
      </c>
      <c r="F5">
        <v>0.965225</v>
      </c>
      <c r="G5">
        <v>0.0806873</v>
      </c>
      <c r="H5">
        <v>30</v>
      </c>
      <c r="I5">
        <v>0.67957</v>
      </c>
      <c r="J5">
        <v>0.990931</v>
      </c>
      <c r="K5">
        <f t="shared" si="0"/>
        <v>0.06388700000000003</v>
      </c>
      <c r="L5">
        <f t="shared" si="1"/>
        <v>0.029667</v>
      </c>
      <c r="M5">
        <v>600</v>
      </c>
    </row>
    <row r="6" spans="1:13" ht="12.75">
      <c r="A6">
        <v>0.949623</v>
      </c>
      <c r="B6">
        <v>0.924792</v>
      </c>
      <c r="C6">
        <v>0.883638</v>
      </c>
      <c r="D6">
        <v>0.97294</v>
      </c>
      <c r="E6">
        <v>0.911572</v>
      </c>
      <c r="F6">
        <v>0.965501</v>
      </c>
      <c r="G6">
        <v>0.0733862</v>
      </c>
      <c r="H6">
        <v>29</v>
      </c>
      <c r="I6">
        <v>0.680606</v>
      </c>
      <c r="J6">
        <v>0.989712</v>
      </c>
      <c r="K6">
        <f t="shared" si="0"/>
        <v>0.038050999999999946</v>
      </c>
      <c r="L6">
        <f t="shared" si="1"/>
        <v>0.01587800000000006</v>
      </c>
      <c r="M6">
        <v>800</v>
      </c>
    </row>
    <row r="7" spans="1:13" ht="12.75">
      <c r="A7">
        <v>0.940982</v>
      </c>
      <c r="B7">
        <v>0.92688</v>
      </c>
      <c r="C7">
        <v>0.878169</v>
      </c>
      <c r="D7">
        <v>0.978379</v>
      </c>
      <c r="E7">
        <v>0.91404</v>
      </c>
      <c r="F7">
        <v>0.965066</v>
      </c>
      <c r="G7">
        <v>0.0588184</v>
      </c>
      <c r="H7">
        <v>30</v>
      </c>
      <c r="I7">
        <v>0.748197</v>
      </c>
      <c r="J7">
        <v>0.990611</v>
      </c>
      <c r="K7">
        <f t="shared" si="0"/>
        <v>0.02694200000000002</v>
      </c>
      <c r="L7">
        <f t="shared" si="1"/>
        <v>0.024083999999999994</v>
      </c>
      <c r="M7">
        <v>1000</v>
      </c>
    </row>
    <row r="8" spans="1:13" ht="12.75">
      <c r="A8">
        <v>0.939337</v>
      </c>
      <c r="B8">
        <v>0.930812</v>
      </c>
      <c r="C8">
        <v>0.891335</v>
      </c>
      <c r="D8">
        <v>0.976514</v>
      </c>
      <c r="E8">
        <v>0.906628</v>
      </c>
      <c r="F8">
        <v>0.964057</v>
      </c>
      <c r="G8">
        <v>0.0467907</v>
      </c>
      <c r="H8">
        <v>30</v>
      </c>
      <c r="I8">
        <v>0.792526</v>
      </c>
      <c r="J8">
        <v>0.987822</v>
      </c>
      <c r="K8">
        <f t="shared" si="0"/>
        <v>0.03270899999999999</v>
      </c>
      <c r="L8">
        <f t="shared" si="1"/>
        <v>0.024720000000000075</v>
      </c>
      <c r="M8">
        <v>1200</v>
      </c>
    </row>
    <row r="9" spans="1:13" ht="12.75">
      <c r="A9">
        <v>0.931527</v>
      </c>
      <c r="B9">
        <v>0.924542</v>
      </c>
      <c r="C9">
        <v>0.868527</v>
      </c>
      <c r="D9">
        <v>0.969792</v>
      </c>
      <c r="E9">
        <v>0.900351</v>
      </c>
      <c r="F9">
        <v>0.954988</v>
      </c>
      <c r="G9">
        <v>0.0407313</v>
      </c>
      <c r="H9">
        <v>28</v>
      </c>
      <c r="I9">
        <v>0.805939</v>
      </c>
      <c r="J9">
        <v>0.990612</v>
      </c>
      <c r="K9">
        <f t="shared" si="0"/>
        <v>0.03117599999999998</v>
      </c>
      <c r="L9">
        <f t="shared" si="1"/>
        <v>0.023460999999999954</v>
      </c>
      <c r="M9">
        <v>1400</v>
      </c>
    </row>
    <row r="10" spans="1:13" ht="12.75">
      <c r="A10">
        <v>0.92237</v>
      </c>
      <c r="B10">
        <v>0.914579</v>
      </c>
      <c r="C10">
        <v>0.853864</v>
      </c>
      <c r="D10">
        <v>0.975224</v>
      </c>
      <c r="E10">
        <v>0.865847</v>
      </c>
      <c r="F10">
        <v>0.950011</v>
      </c>
      <c r="G10">
        <v>0.0480883</v>
      </c>
      <c r="H10">
        <v>28</v>
      </c>
      <c r="I10">
        <v>0.808828</v>
      </c>
      <c r="J10">
        <v>0.987061</v>
      </c>
      <c r="K10">
        <f t="shared" si="0"/>
        <v>0.05652299999999999</v>
      </c>
      <c r="L10">
        <f t="shared" si="1"/>
        <v>0.027641000000000027</v>
      </c>
      <c r="M10">
        <v>1600</v>
      </c>
    </row>
    <row r="11" spans="1:13" ht="12.75">
      <c r="A11">
        <v>0.923256</v>
      </c>
      <c r="B11">
        <v>0.89848</v>
      </c>
      <c r="C11">
        <v>0.825413</v>
      </c>
      <c r="D11">
        <v>0.969176</v>
      </c>
      <c r="E11">
        <v>0.880061</v>
      </c>
      <c r="F11">
        <v>0.943982</v>
      </c>
      <c r="G11">
        <v>0.0947227</v>
      </c>
      <c r="H11">
        <v>28</v>
      </c>
      <c r="I11">
        <v>0.52435</v>
      </c>
      <c r="J11">
        <v>0.99099</v>
      </c>
      <c r="K11">
        <f t="shared" si="0"/>
        <v>0.04319499999999998</v>
      </c>
      <c r="L11">
        <f t="shared" si="1"/>
        <v>0.020726000000000022</v>
      </c>
      <c r="M11">
        <v>1800</v>
      </c>
    </row>
    <row r="12" spans="1:13" ht="12.75">
      <c r="A12">
        <v>0.920759</v>
      </c>
      <c r="B12">
        <v>0.886261</v>
      </c>
      <c r="C12">
        <v>0.766007</v>
      </c>
      <c r="D12">
        <v>0.975774</v>
      </c>
      <c r="E12">
        <v>0.821147</v>
      </c>
      <c r="F12">
        <v>0.943488</v>
      </c>
      <c r="G12">
        <v>0.0801081</v>
      </c>
      <c r="H12">
        <v>26</v>
      </c>
      <c r="I12">
        <v>0.727848</v>
      </c>
      <c r="J12">
        <v>0.981826</v>
      </c>
      <c r="K12">
        <f t="shared" si="0"/>
        <v>0.09961200000000003</v>
      </c>
      <c r="L12">
        <f t="shared" si="1"/>
        <v>0.022729</v>
      </c>
      <c r="M12">
        <v>2000</v>
      </c>
    </row>
    <row r="13" spans="1:13" ht="12.75">
      <c r="A13">
        <v>0.898916</v>
      </c>
      <c r="B13">
        <v>0.887132</v>
      </c>
      <c r="C13">
        <v>0.807885</v>
      </c>
      <c r="D13">
        <v>0.950181</v>
      </c>
      <c r="E13">
        <v>0.857301</v>
      </c>
      <c r="F13">
        <v>0.940287</v>
      </c>
      <c r="G13">
        <v>0.0671952</v>
      </c>
      <c r="H13">
        <v>20</v>
      </c>
      <c r="I13">
        <v>0.72777</v>
      </c>
      <c r="J13">
        <v>0.978162</v>
      </c>
      <c r="K13">
        <f t="shared" si="0"/>
        <v>0.04161500000000007</v>
      </c>
      <c r="L13">
        <f t="shared" si="1"/>
        <v>0.041370999999999936</v>
      </c>
      <c r="M13">
        <v>2200</v>
      </c>
    </row>
    <row r="14" spans="1:13" ht="12.75">
      <c r="A14">
        <v>0.874054</v>
      </c>
      <c r="B14">
        <v>0.835199</v>
      </c>
      <c r="C14">
        <v>0.631189</v>
      </c>
      <c r="D14">
        <v>0.967168</v>
      </c>
      <c r="E14">
        <v>0.762574</v>
      </c>
      <c r="F14">
        <v>0.93823</v>
      </c>
      <c r="G14">
        <v>0.139699</v>
      </c>
      <c r="H14">
        <v>21</v>
      </c>
      <c r="I14">
        <v>0.518407</v>
      </c>
      <c r="J14">
        <v>0.989485</v>
      </c>
      <c r="K14">
        <f t="shared" si="0"/>
        <v>0.11148000000000002</v>
      </c>
      <c r="L14">
        <f t="shared" si="1"/>
        <v>0.06417600000000001</v>
      </c>
      <c r="M14">
        <v>2400</v>
      </c>
    </row>
    <row r="15" spans="1:13" ht="12.75">
      <c r="A15">
        <v>0.906781</v>
      </c>
      <c r="B15">
        <v>0.843787</v>
      </c>
      <c r="C15">
        <v>0.656783</v>
      </c>
      <c r="D15">
        <v>0.976307</v>
      </c>
      <c r="E15">
        <v>0.751725</v>
      </c>
      <c r="F15">
        <v>0.952258</v>
      </c>
      <c r="G15">
        <v>0.139861</v>
      </c>
      <c r="H15">
        <v>19</v>
      </c>
      <c r="I15">
        <v>0.528909</v>
      </c>
      <c r="J15">
        <v>0.98924</v>
      </c>
      <c r="K15">
        <f t="shared" si="0"/>
        <v>0.15505599999999997</v>
      </c>
      <c r="L15">
        <f t="shared" si="1"/>
        <v>0.0454770000000001</v>
      </c>
      <c r="M15">
        <v>2600</v>
      </c>
    </row>
    <row r="16" spans="1:13" ht="12.75">
      <c r="A16">
        <v>0.906664</v>
      </c>
      <c r="B16">
        <v>0.862391</v>
      </c>
      <c r="C16">
        <v>0.694418</v>
      </c>
      <c r="D16">
        <v>0.998161</v>
      </c>
      <c r="E16">
        <v>0.802398</v>
      </c>
      <c r="F16">
        <v>0.934729</v>
      </c>
      <c r="G16">
        <v>0.13194</v>
      </c>
      <c r="H16">
        <v>14</v>
      </c>
      <c r="I16">
        <v>0.513102</v>
      </c>
      <c r="J16">
        <v>0.999443</v>
      </c>
      <c r="K16">
        <f t="shared" si="0"/>
        <v>0.10426600000000008</v>
      </c>
      <c r="L16">
        <f t="shared" si="1"/>
        <v>0.028065000000000007</v>
      </c>
      <c r="M16">
        <v>2800</v>
      </c>
    </row>
    <row r="17" spans="1:13" ht="12.75">
      <c r="A17">
        <v>0.851821</v>
      </c>
      <c r="B17">
        <v>0.790524</v>
      </c>
      <c r="C17">
        <v>0.571121</v>
      </c>
      <c r="D17">
        <v>0.958882</v>
      </c>
      <c r="E17">
        <v>0.590989</v>
      </c>
      <c r="F17">
        <v>0.948441</v>
      </c>
      <c r="G17">
        <v>0.16342</v>
      </c>
      <c r="H17">
        <v>14</v>
      </c>
      <c r="I17">
        <v>0.566922</v>
      </c>
      <c r="J17">
        <v>0.964589</v>
      </c>
      <c r="K17">
        <f t="shared" si="0"/>
        <v>0.26083200000000006</v>
      </c>
      <c r="L17">
        <f t="shared" si="1"/>
        <v>0.09661999999999993</v>
      </c>
      <c r="M17">
        <v>3000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7"/>
  <sheetViews>
    <sheetView workbookViewId="0" topLeftCell="A1">
      <selection activeCell="A31" activeCellId="14" sqref="A3:IV3 A5:IV5 A7:IV7 A9:IV9 A11:IV11 A13:IV13 A15:IV15 A17:IV17 A19:IV19 A21:IV21 A23:IV23 A25:IV25 A27:IV27 A29:IV29 A31:IV31"/>
    </sheetView>
  </sheetViews>
  <sheetFormatPr defaultColWidth="9.140625" defaultRowHeight="12.75"/>
  <sheetData>
    <row r="1" spans="1:13" s="1" customFormat="1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s="1" t="s">
        <v>10</v>
      </c>
      <c r="L1" s="1" t="s">
        <v>11</v>
      </c>
      <c r="M1" s="1" t="s">
        <v>12</v>
      </c>
    </row>
    <row r="2" spans="1:10" ht="12.75">
      <c r="A2">
        <v>0.937197</v>
      </c>
      <c r="B2">
        <v>0.937197</v>
      </c>
      <c r="C2">
        <v>0.937197</v>
      </c>
      <c r="D2">
        <v>0.937197</v>
      </c>
      <c r="E2">
        <v>0.937197</v>
      </c>
      <c r="F2">
        <v>0.937197</v>
      </c>
      <c r="G2" t="e">
        <f>-NaN</f>
        <v>#NAME?</v>
      </c>
      <c r="H2">
        <v>1</v>
      </c>
      <c r="I2">
        <v>0.937197</v>
      </c>
      <c r="J2">
        <v>0.937197</v>
      </c>
    </row>
    <row r="3" spans="1:13" ht="12.75">
      <c r="A3">
        <v>0.939193</v>
      </c>
      <c r="B3">
        <v>0.937589</v>
      </c>
      <c r="C3">
        <v>0.91935</v>
      </c>
      <c r="D3">
        <v>0.974069</v>
      </c>
      <c r="E3">
        <v>0.91935</v>
      </c>
      <c r="F3">
        <v>0.948902</v>
      </c>
      <c r="G3">
        <v>0.0239785</v>
      </c>
      <c r="H3">
        <v>6</v>
      </c>
      <c r="I3">
        <v>0.904829</v>
      </c>
      <c r="J3">
        <v>0.974069</v>
      </c>
      <c r="K3">
        <f aca="true" t="shared" si="0" ref="K3:K17">A3-E3</f>
        <v>0.019842999999999944</v>
      </c>
      <c r="L3">
        <f aca="true" t="shared" si="1" ref="L3:L17">F3-A3</f>
        <v>0.009709000000000079</v>
      </c>
      <c r="M3">
        <v>200</v>
      </c>
    </row>
    <row r="4" spans="1:13" ht="12.75">
      <c r="A4">
        <v>0.93381</v>
      </c>
      <c r="B4">
        <v>0.927666</v>
      </c>
      <c r="C4">
        <v>0.870307</v>
      </c>
      <c r="D4">
        <v>0.957173</v>
      </c>
      <c r="E4">
        <v>0.929292</v>
      </c>
      <c r="F4">
        <v>0.946586</v>
      </c>
      <c r="G4">
        <v>0.0334083</v>
      </c>
      <c r="H4">
        <v>13</v>
      </c>
      <c r="I4">
        <v>0.856598</v>
      </c>
      <c r="J4">
        <v>0.969987</v>
      </c>
      <c r="K4">
        <f t="shared" si="0"/>
        <v>0.004518000000000022</v>
      </c>
      <c r="L4">
        <f t="shared" si="1"/>
        <v>0.01277600000000001</v>
      </c>
      <c r="M4">
        <v>400</v>
      </c>
    </row>
    <row r="5" spans="1:13" ht="12.75">
      <c r="A5">
        <v>0.930191</v>
      </c>
      <c r="B5">
        <v>0.922331</v>
      </c>
      <c r="C5">
        <v>0.878783</v>
      </c>
      <c r="D5">
        <v>0.952752</v>
      </c>
      <c r="E5">
        <v>0.896699</v>
      </c>
      <c r="F5">
        <v>0.946054</v>
      </c>
      <c r="G5">
        <v>0.0339876</v>
      </c>
      <c r="H5">
        <v>12</v>
      </c>
      <c r="I5">
        <v>0.865442</v>
      </c>
      <c r="J5">
        <v>0.97964</v>
      </c>
      <c r="K5">
        <f t="shared" si="0"/>
        <v>0.033491999999999966</v>
      </c>
      <c r="L5">
        <f t="shared" si="1"/>
        <v>0.01586299999999996</v>
      </c>
      <c r="M5">
        <v>600</v>
      </c>
    </row>
    <row r="6" spans="1:13" ht="12.75">
      <c r="A6">
        <v>0.935006</v>
      </c>
      <c r="B6">
        <v>0.936911</v>
      </c>
      <c r="C6">
        <v>0.907072</v>
      </c>
      <c r="D6">
        <v>0.992743</v>
      </c>
      <c r="E6">
        <v>0.914378</v>
      </c>
      <c r="F6">
        <v>0.948756</v>
      </c>
      <c r="G6">
        <v>0.0375418</v>
      </c>
      <c r="H6">
        <v>14</v>
      </c>
      <c r="I6">
        <v>0.858443</v>
      </c>
      <c r="J6">
        <v>0.994695</v>
      </c>
      <c r="K6">
        <f t="shared" si="0"/>
        <v>0.02062799999999998</v>
      </c>
      <c r="L6">
        <f t="shared" si="1"/>
        <v>0.01375000000000004</v>
      </c>
      <c r="M6">
        <v>800</v>
      </c>
    </row>
    <row r="7" spans="1:13" ht="12.75">
      <c r="A7">
        <v>0.93784</v>
      </c>
      <c r="B7">
        <v>0.918454</v>
      </c>
      <c r="C7">
        <v>0.845432</v>
      </c>
      <c r="D7">
        <v>0.968738</v>
      </c>
      <c r="E7">
        <v>0.913972</v>
      </c>
      <c r="F7">
        <v>0.956411</v>
      </c>
      <c r="G7">
        <v>0.0609478</v>
      </c>
      <c r="H7">
        <v>14</v>
      </c>
      <c r="I7">
        <v>0.757239</v>
      </c>
      <c r="J7">
        <v>0.992788</v>
      </c>
      <c r="K7">
        <f t="shared" si="0"/>
        <v>0.023868</v>
      </c>
      <c r="L7">
        <f t="shared" si="1"/>
        <v>0.018571000000000004</v>
      </c>
      <c r="M7">
        <v>1000</v>
      </c>
    </row>
    <row r="8" spans="1:13" ht="12.75">
      <c r="A8">
        <v>0.939545</v>
      </c>
      <c r="B8">
        <v>0.934456</v>
      </c>
      <c r="C8">
        <v>0.909955</v>
      </c>
      <c r="D8">
        <v>0.969456</v>
      </c>
      <c r="E8">
        <v>0.918142</v>
      </c>
      <c r="F8">
        <v>0.96013</v>
      </c>
      <c r="G8">
        <v>0.0396609</v>
      </c>
      <c r="H8">
        <v>11</v>
      </c>
      <c r="I8">
        <v>0.841506</v>
      </c>
      <c r="J8">
        <v>0.991791</v>
      </c>
      <c r="K8">
        <f t="shared" si="0"/>
        <v>0.02140299999999995</v>
      </c>
      <c r="L8">
        <f t="shared" si="1"/>
        <v>0.020585000000000075</v>
      </c>
      <c r="M8">
        <v>1200</v>
      </c>
    </row>
    <row r="9" spans="1:13" ht="12.75">
      <c r="A9">
        <v>0.9362</v>
      </c>
      <c r="B9">
        <v>0.915613</v>
      </c>
      <c r="C9">
        <v>0.862282</v>
      </c>
      <c r="D9">
        <v>0.987491</v>
      </c>
      <c r="E9">
        <v>0.905658</v>
      </c>
      <c r="F9">
        <v>0.967839</v>
      </c>
      <c r="G9">
        <v>0.0977471</v>
      </c>
      <c r="H9">
        <v>14</v>
      </c>
      <c r="I9">
        <v>0.600363</v>
      </c>
      <c r="J9">
        <v>0.99215</v>
      </c>
      <c r="K9">
        <f t="shared" si="0"/>
        <v>0.03054200000000007</v>
      </c>
      <c r="L9">
        <f t="shared" si="1"/>
        <v>0.03163899999999997</v>
      </c>
      <c r="M9">
        <v>1400</v>
      </c>
    </row>
    <row r="10" spans="1:13" ht="12.75">
      <c r="A10">
        <v>0.949939</v>
      </c>
      <c r="B10">
        <v>0.942437</v>
      </c>
      <c r="C10">
        <v>0.903507</v>
      </c>
      <c r="D10">
        <v>0.978406</v>
      </c>
      <c r="E10">
        <v>0.918185</v>
      </c>
      <c r="F10">
        <v>0.971175</v>
      </c>
      <c r="G10">
        <v>0.0371184</v>
      </c>
      <c r="H10">
        <v>11</v>
      </c>
      <c r="I10">
        <v>0.868866</v>
      </c>
      <c r="J10">
        <v>0.990762</v>
      </c>
      <c r="K10">
        <f t="shared" si="0"/>
        <v>0.03175399999999995</v>
      </c>
      <c r="L10">
        <f t="shared" si="1"/>
        <v>0.021236000000000033</v>
      </c>
      <c r="M10">
        <v>1600</v>
      </c>
    </row>
    <row r="11" spans="1:13" ht="12.75">
      <c r="A11">
        <v>0.938932</v>
      </c>
      <c r="B11">
        <v>0.891864</v>
      </c>
      <c r="C11">
        <v>0.678168</v>
      </c>
      <c r="D11">
        <v>0.979261</v>
      </c>
      <c r="E11">
        <v>0.866266</v>
      </c>
      <c r="F11">
        <v>0.970355</v>
      </c>
      <c r="G11">
        <v>0.113293</v>
      </c>
      <c r="H11">
        <v>12</v>
      </c>
      <c r="I11">
        <v>0.65473</v>
      </c>
      <c r="J11">
        <v>0.986089</v>
      </c>
      <c r="K11">
        <f t="shared" si="0"/>
        <v>0.07266600000000001</v>
      </c>
      <c r="L11">
        <f t="shared" si="1"/>
        <v>0.03142299999999998</v>
      </c>
      <c r="M11">
        <v>1800</v>
      </c>
    </row>
    <row r="12" spans="1:13" ht="12.75">
      <c r="A12">
        <v>0.893172</v>
      </c>
      <c r="B12">
        <v>0.871788</v>
      </c>
      <c r="C12">
        <v>0.764995</v>
      </c>
      <c r="D12">
        <v>0.976241</v>
      </c>
      <c r="E12">
        <v>0.842404</v>
      </c>
      <c r="F12">
        <v>0.945319</v>
      </c>
      <c r="G12">
        <v>0.10363</v>
      </c>
      <c r="H12">
        <v>10</v>
      </c>
      <c r="I12">
        <v>0.643455</v>
      </c>
      <c r="J12">
        <v>0.98652</v>
      </c>
      <c r="K12">
        <f t="shared" si="0"/>
        <v>0.050767999999999924</v>
      </c>
      <c r="L12">
        <f t="shared" si="1"/>
        <v>0.052147000000000054</v>
      </c>
      <c r="M12">
        <v>2000</v>
      </c>
    </row>
    <row r="13" spans="1:13" ht="12.75">
      <c r="A13">
        <v>0.813688</v>
      </c>
      <c r="B13">
        <v>0.802615</v>
      </c>
      <c r="C13">
        <v>0.705163</v>
      </c>
      <c r="D13">
        <v>0.950863</v>
      </c>
      <c r="E13">
        <v>0.73026</v>
      </c>
      <c r="F13">
        <v>0.920287</v>
      </c>
      <c r="G13">
        <v>0.145679</v>
      </c>
      <c r="H13">
        <v>9</v>
      </c>
      <c r="I13">
        <v>0.501292</v>
      </c>
      <c r="J13">
        <v>0.968636</v>
      </c>
      <c r="K13">
        <f t="shared" si="0"/>
        <v>0.08342799999999995</v>
      </c>
      <c r="L13">
        <f t="shared" si="1"/>
        <v>0.106599</v>
      </c>
      <c r="M13">
        <v>2200</v>
      </c>
    </row>
    <row r="14" spans="1:13" ht="12.75">
      <c r="A14">
        <v>0.848575</v>
      </c>
      <c r="B14">
        <v>0.824774</v>
      </c>
      <c r="C14">
        <v>0.699448</v>
      </c>
      <c r="D14">
        <v>0.928072</v>
      </c>
      <c r="E14">
        <v>0.710176</v>
      </c>
      <c r="F14">
        <v>0.917803</v>
      </c>
      <c r="G14">
        <v>0.114995</v>
      </c>
      <c r="H14">
        <v>8</v>
      </c>
      <c r="I14">
        <v>0.669599</v>
      </c>
      <c r="J14">
        <v>0.975485</v>
      </c>
      <c r="K14">
        <f t="shared" si="0"/>
        <v>0.13839899999999994</v>
      </c>
      <c r="L14">
        <f t="shared" si="1"/>
        <v>0.06922800000000007</v>
      </c>
      <c r="M14">
        <v>2400</v>
      </c>
    </row>
    <row r="15" spans="1:13" ht="12.75">
      <c r="A15">
        <v>0.818475</v>
      </c>
      <c r="B15">
        <v>0.799811</v>
      </c>
      <c r="C15">
        <v>0.627703</v>
      </c>
      <c r="D15">
        <v>0.923614</v>
      </c>
      <c r="E15">
        <v>0.686133</v>
      </c>
      <c r="F15">
        <v>0.906876</v>
      </c>
      <c r="G15">
        <v>0.141541</v>
      </c>
      <c r="H15">
        <v>8</v>
      </c>
      <c r="I15">
        <v>0.588269</v>
      </c>
      <c r="J15">
        <v>0.987249</v>
      </c>
      <c r="K15">
        <f t="shared" si="0"/>
        <v>0.13234199999999996</v>
      </c>
      <c r="L15">
        <f t="shared" si="1"/>
        <v>0.08840100000000006</v>
      </c>
      <c r="M15">
        <v>2600</v>
      </c>
    </row>
    <row r="16" spans="1:13" ht="12.75">
      <c r="A16">
        <v>0.735036</v>
      </c>
      <c r="B16">
        <v>0.700813</v>
      </c>
      <c r="C16">
        <v>0.540778</v>
      </c>
      <c r="D16">
        <v>0.843973</v>
      </c>
      <c r="E16">
        <v>0.591373</v>
      </c>
      <c r="F16">
        <v>0.826884</v>
      </c>
      <c r="G16">
        <v>0.129564</v>
      </c>
      <c r="H16">
        <v>11</v>
      </c>
      <c r="I16">
        <v>0.514561</v>
      </c>
      <c r="J16">
        <v>0.846519</v>
      </c>
      <c r="K16">
        <f t="shared" si="0"/>
        <v>0.14366299999999999</v>
      </c>
      <c r="L16">
        <f t="shared" si="1"/>
        <v>0.09184799999999993</v>
      </c>
      <c r="M16">
        <v>2800</v>
      </c>
    </row>
    <row r="17" spans="1:13" ht="12.75">
      <c r="A17">
        <v>0.756767</v>
      </c>
      <c r="B17">
        <v>0.788468</v>
      </c>
      <c r="C17">
        <v>0.710546</v>
      </c>
      <c r="D17">
        <v>0.935866</v>
      </c>
      <c r="E17">
        <v>0.719189</v>
      </c>
      <c r="F17">
        <v>0.856396</v>
      </c>
      <c r="G17">
        <v>0.106334</v>
      </c>
      <c r="H17">
        <v>8</v>
      </c>
      <c r="I17">
        <v>0.675194</v>
      </c>
      <c r="J17">
        <v>0.967848</v>
      </c>
      <c r="K17">
        <f t="shared" si="0"/>
        <v>0.037578</v>
      </c>
      <c r="L17">
        <f t="shared" si="1"/>
        <v>0.09962900000000008</v>
      </c>
      <c r="M17">
        <v>3000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7"/>
  <sheetViews>
    <sheetView workbookViewId="0" topLeftCell="A1">
      <selection activeCell="A31" activeCellId="14" sqref="A3:IV3 A5:IV5 A7:IV7 A9:IV9 A11:IV11 A13:IV13 A15:IV15 A17:IV17 A19:IV19 A21:IV21 A23:IV23 A25:IV25 A27:IV27 A29:IV29 A31:IV31"/>
    </sheetView>
  </sheetViews>
  <sheetFormatPr defaultColWidth="9.140625" defaultRowHeight="12.75"/>
  <sheetData>
    <row r="1" spans="1:13" s="1" customFormat="1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s="1" t="s">
        <v>10</v>
      </c>
      <c r="L1" s="1" t="s">
        <v>11</v>
      </c>
      <c r="M1" s="1" t="s">
        <v>12</v>
      </c>
    </row>
    <row r="2" spans="1:10" ht="12.75">
      <c r="A2">
        <v>0.948896</v>
      </c>
      <c r="B2">
        <v>0.948896</v>
      </c>
      <c r="C2">
        <v>0.948896</v>
      </c>
      <c r="D2">
        <v>0.948896</v>
      </c>
      <c r="E2">
        <v>0.948896</v>
      </c>
      <c r="F2">
        <v>0.948896</v>
      </c>
      <c r="G2" t="e">
        <f>-NaN</f>
        <v>#NAME?</v>
      </c>
      <c r="H2">
        <v>1</v>
      </c>
      <c r="I2">
        <v>0.948896</v>
      </c>
      <c r="J2">
        <v>0.948896</v>
      </c>
    </row>
    <row r="3" spans="1:13" ht="12.75">
      <c r="A3">
        <v>0.927405</v>
      </c>
      <c r="B3">
        <v>0.892645</v>
      </c>
      <c r="C3">
        <v>0.732635</v>
      </c>
      <c r="D3">
        <v>0.978415</v>
      </c>
      <c r="E3">
        <v>0.86866</v>
      </c>
      <c r="F3">
        <v>0.956112</v>
      </c>
      <c r="G3">
        <v>0.0984529</v>
      </c>
      <c r="H3">
        <v>5</v>
      </c>
      <c r="I3">
        <v>0.732635</v>
      </c>
      <c r="J3">
        <v>0.978415</v>
      </c>
      <c r="K3">
        <f aca="true" t="shared" si="0" ref="K3:K17">A3-E3</f>
        <v>0.05874500000000005</v>
      </c>
      <c r="L3">
        <f aca="true" t="shared" si="1" ref="L3:L17">F3-A3</f>
        <v>0.028706999999999927</v>
      </c>
      <c r="M3">
        <v>200</v>
      </c>
    </row>
    <row r="4" spans="1:13" ht="12.75">
      <c r="A4">
        <v>0.927539</v>
      </c>
      <c r="B4">
        <v>0.924161</v>
      </c>
      <c r="C4">
        <v>0.908828</v>
      </c>
      <c r="D4">
        <v>0.932741</v>
      </c>
      <c r="E4">
        <v>0.916268</v>
      </c>
      <c r="F4">
        <v>0.932055</v>
      </c>
      <c r="G4">
        <v>0.0109691</v>
      </c>
      <c r="H4">
        <v>4</v>
      </c>
      <c r="I4">
        <v>0.908828</v>
      </c>
      <c r="J4">
        <v>0.932741</v>
      </c>
      <c r="K4">
        <f t="shared" si="0"/>
        <v>0.011271000000000031</v>
      </c>
      <c r="L4">
        <f t="shared" si="1"/>
        <v>0.0045159999999999645</v>
      </c>
      <c r="M4">
        <v>400</v>
      </c>
    </row>
    <row r="5" spans="1:13" ht="12.75">
      <c r="A5">
        <v>0.932951</v>
      </c>
      <c r="B5">
        <v>0.945069</v>
      </c>
      <c r="C5">
        <v>0.920222</v>
      </c>
      <c r="D5">
        <v>0.99415</v>
      </c>
      <c r="E5">
        <v>0.920426</v>
      </c>
      <c r="F5">
        <v>0.969711</v>
      </c>
      <c r="G5">
        <v>0.0347561</v>
      </c>
      <c r="H5">
        <v>4</v>
      </c>
      <c r="I5">
        <v>0.920222</v>
      </c>
      <c r="J5">
        <v>0.99415</v>
      </c>
      <c r="K5">
        <f t="shared" si="0"/>
        <v>0.012525000000000008</v>
      </c>
      <c r="L5">
        <f t="shared" si="1"/>
        <v>0.036760000000000015</v>
      </c>
      <c r="M5">
        <v>600</v>
      </c>
    </row>
    <row r="6" spans="1:13" ht="12.75">
      <c r="A6">
        <v>0.926503</v>
      </c>
      <c r="B6">
        <v>0.930518</v>
      </c>
      <c r="C6">
        <v>0.910474</v>
      </c>
      <c r="D6">
        <v>0.958566</v>
      </c>
      <c r="E6">
        <v>0.91097</v>
      </c>
      <c r="F6">
        <v>0.946079</v>
      </c>
      <c r="G6">
        <v>0.0213815</v>
      </c>
      <c r="H6">
        <v>5</v>
      </c>
      <c r="I6">
        <v>0.910474</v>
      </c>
      <c r="J6">
        <v>0.958566</v>
      </c>
      <c r="K6">
        <f t="shared" si="0"/>
        <v>0.015533000000000019</v>
      </c>
      <c r="L6">
        <f t="shared" si="1"/>
        <v>0.019576000000000038</v>
      </c>
      <c r="M6">
        <v>800</v>
      </c>
    </row>
    <row r="7" spans="1:13" ht="12.75">
      <c r="A7">
        <v>0.908443</v>
      </c>
      <c r="B7">
        <v>0.915438</v>
      </c>
      <c r="C7">
        <v>0.892492</v>
      </c>
      <c r="D7">
        <v>0.943573</v>
      </c>
      <c r="E7">
        <v>0.903427</v>
      </c>
      <c r="F7">
        <v>0.929256</v>
      </c>
      <c r="G7">
        <v>0.0206324</v>
      </c>
      <c r="H7">
        <v>5</v>
      </c>
      <c r="I7">
        <v>0.892492</v>
      </c>
      <c r="J7">
        <v>0.943573</v>
      </c>
      <c r="K7">
        <f t="shared" si="0"/>
        <v>0.0050160000000000204</v>
      </c>
      <c r="L7">
        <f t="shared" si="1"/>
        <v>0.02081299999999997</v>
      </c>
      <c r="M7">
        <v>1000</v>
      </c>
    </row>
    <row r="8" spans="1:13" ht="12.75">
      <c r="A8">
        <v>0.899993</v>
      </c>
      <c r="B8">
        <v>0.888897</v>
      </c>
      <c r="C8">
        <v>0.834231</v>
      </c>
      <c r="D8">
        <v>0.920244</v>
      </c>
      <c r="E8">
        <v>0.878067</v>
      </c>
      <c r="F8">
        <v>0.911948</v>
      </c>
      <c r="G8">
        <v>0.0344351</v>
      </c>
      <c r="H8">
        <v>5</v>
      </c>
      <c r="I8">
        <v>0.834231</v>
      </c>
      <c r="J8">
        <v>0.920244</v>
      </c>
      <c r="K8">
        <f t="shared" si="0"/>
        <v>0.021926</v>
      </c>
      <c r="L8">
        <f t="shared" si="1"/>
        <v>0.011954999999999938</v>
      </c>
      <c r="M8">
        <v>1200</v>
      </c>
    </row>
    <row r="9" spans="1:13" ht="12.75">
      <c r="A9">
        <v>0.89484</v>
      </c>
      <c r="B9">
        <v>0.875301</v>
      </c>
      <c r="C9">
        <v>0.8678</v>
      </c>
      <c r="D9">
        <v>0.980278</v>
      </c>
      <c r="E9">
        <v>0.8678</v>
      </c>
      <c r="F9">
        <v>0.921422</v>
      </c>
      <c r="G9">
        <v>0.0979415</v>
      </c>
      <c r="H9">
        <v>6</v>
      </c>
      <c r="I9">
        <v>0.692627</v>
      </c>
      <c r="J9">
        <v>0.980278</v>
      </c>
      <c r="K9">
        <f t="shared" si="0"/>
        <v>0.027039999999999953</v>
      </c>
      <c r="L9">
        <f t="shared" si="1"/>
        <v>0.026581999999999995</v>
      </c>
      <c r="M9">
        <v>1400</v>
      </c>
    </row>
    <row r="10" spans="1:13" ht="12.75">
      <c r="A10">
        <v>0.873014</v>
      </c>
      <c r="B10">
        <v>0.848466</v>
      </c>
      <c r="C10">
        <v>0.779725</v>
      </c>
      <c r="D10">
        <v>0.922238</v>
      </c>
      <c r="E10">
        <v>0.779725</v>
      </c>
      <c r="F10">
        <v>0.920009</v>
      </c>
      <c r="G10">
        <v>0.0803783</v>
      </c>
      <c r="H10">
        <v>6</v>
      </c>
      <c r="I10">
        <v>0.722798</v>
      </c>
      <c r="J10">
        <v>0.922238</v>
      </c>
      <c r="K10">
        <f t="shared" si="0"/>
        <v>0.09328899999999996</v>
      </c>
      <c r="L10">
        <f t="shared" si="1"/>
        <v>0.04699500000000001</v>
      </c>
      <c r="M10">
        <v>1600</v>
      </c>
    </row>
    <row r="11" spans="1:13" ht="12.75">
      <c r="A11">
        <v>0.857572</v>
      </c>
      <c r="B11">
        <v>0.83459</v>
      </c>
      <c r="C11">
        <v>0.724741</v>
      </c>
      <c r="D11">
        <v>0.98863</v>
      </c>
      <c r="E11">
        <v>0.724741</v>
      </c>
      <c r="F11">
        <v>0.930389</v>
      </c>
      <c r="G11">
        <v>0.129518</v>
      </c>
      <c r="H11">
        <v>6</v>
      </c>
      <c r="I11">
        <v>0.648636</v>
      </c>
      <c r="J11">
        <v>0.98863</v>
      </c>
      <c r="K11">
        <f t="shared" si="0"/>
        <v>0.13283100000000003</v>
      </c>
      <c r="L11">
        <f t="shared" si="1"/>
        <v>0.07281700000000002</v>
      </c>
      <c r="M11">
        <v>1800</v>
      </c>
    </row>
    <row r="12" spans="1:13" ht="12.75">
      <c r="A12">
        <v>0.768533</v>
      </c>
      <c r="B12">
        <v>0.800704</v>
      </c>
      <c r="C12">
        <v>0.648546</v>
      </c>
      <c r="D12">
        <v>0.927146</v>
      </c>
      <c r="E12">
        <v>0.758908</v>
      </c>
      <c r="F12">
        <v>0.900386</v>
      </c>
      <c r="G12">
        <v>0.113862</v>
      </c>
      <c r="H12">
        <v>5</v>
      </c>
      <c r="I12">
        <v>0.648546</v>
      </c>
      <c r="J12">
        <v>0.927146</v>
      </c>
      <c r="K12">
        <f t="shared" si="0"/>
        <v>0.009624999999999995</v>
      </c>
      <c r="L12">
        <f t="shared" si="1"/>
        <v>0.131853</v>
      </c>
      <c r="M12">
        <v>2000</v>
      </c>
    </row>
    <row r="13" spans="1:13" ht="12.75">
      <c r="A13">
        <v>0.846869</v>
      </c>
      <c r="B13">
        <v>0.84858</v>
      </c>
      <c r="C13">
        <v>0.725869</v>
      </c>
      <c r="D13">
        <v>0.974713</v>
      </c>
      <c r="E13">
        <v>0.768167</v>
      </c>
      <c r="F13">
        <v>0.928993</v>
      </c>
      <c r="G13">
        <v>0.105867</v>
      </c>
      <c r="H13">
        <v>4</v>
      </c>
      <c r="I13">
        <v>0.725869</v>
      </c>
      <c r="J13">
        <v>0.974713</v>
      </c>
      <c r="K13">
        <f t="shared" si="0"/>
        <v>0.07870199999999994</v>
      </c>
      <c r="L13">
        <f t="shared" si="1"/>
        <v>0.08212399999999997</v>
      </c>
      <c r="M13">
        <v>2200</v>
      </c>
    </row>
    <row r="14" spans="1:13" ht="12.75">
      <c r="A14">
        <v>0.814118</v>
      </c>
      <c r="B14">
        <v>0.778008</v>
      </c>
      <c r="C14">
        <v>0.567094</v>
      </c>
      <c r="D14">
        <v>0.884419</v>
      </c>
      <c r="E14">
        <v>0.810207</v>
      </c>
      <c r="F14">
        <v>0.814203</v>
      </c>
      <c r="G14">
        <v>0.121921</v>
      </c>
      <c r="H14">
        <v>5</v>
      </c>
      <c r="I14">
        <v>0.567094</v>
      </c>
      <c r="J14">
        <v>0.884419</v>
      </c>
      <c r="K14">
        <f t="shared" si="0"/>
        <v>0.003910999999999998</v>
      </c>
      <c r="L14">
        <f t="shared" si="1"/>
        <v>8.500000000000174E-05</v>
      </c>
      <c r="M14">
        <v>2400</v>
      </c>
    </row>
    <row r="15" spans="1:13" ht="12.75">
      <c r="A15">
        <v>0.683908</v>
      </c>
      <c r="B15">
        <v>0.670003</v>
      </c>
      <c r="C15">
        <v>0.500254</v>
      </c>
      <c r="D15">
        <v>0.82161</v>
      </c>
      <c r="E15">
        <v>0.602075</v>
      </c>
      <c r="F15">
        <v>0.742168</v>
      </c>
      <c r="G15">
        <v>0.124313</v>
      </c>
      <c r="H15">
        <v>5</v>
      </c>
      <c r="I15">
        <v>0.500254</v>
      </c>
      <c r="J15">
        <v>0.82161</v>
      </c>
      <c r="K15">
        <f t="shared" si="0"/>
        <v>0.08183299999999993</v>
      </c>
      <c r="L15">
        <f t="shared" si="1"/>
        <v>0.05826000000000009</v>
      </c>
      <c r="M15">
        <v>2600</v>
      </c>
    </row>
    <row r="16" spans="1:13" ht="12.75">
      <c r="A16">
        <v>0.605942</v>
      </c>
      <c r="B16">
        <v>0.585763</v>
      </c>
      <c r="C16">
        <v>0.534667</v>
      </c>
      <c r="D16">
        <v>0.616681</v>
      </c>
      <c r="E16">
        <v>0.570305</v>
      </c>
      <c r="F16">
        <v>0.611311</v>
      </c>
      <c r="G16">
        <v>0.0445749</v>
      </c>
      <c r="H16">
        <v>3</v>
      </c>
      <c r="I16">
        <v>0.534667</v>
      </c>
      <c r="J16">
        <v>0.616681</v>
      </c>
      <c r="K16">
        <f t="shared" si="0"/>
        <v>0.03563700000000003</v>
      </c>
      <c r="L16">
        <f t="shared" si="1"/>
        <v>0.005369000000000068</v>
      </c>
      <c r="M16">
        <v>2800</v>
      </c>
    </row>
    <row r="17" spans="1:13" ht="12.75">
      <c r="A17">
        <v>0.660895</v>
      </c>
      <c r="B17">
        <v>0.668879</v>
      </c>
      <c r="C17">
        <v>0.632523</v>
      </c>
      <c r="D17">
        <v>0.713219</v>
      </c>
      <c r="E17">
        <v>0.646709</v>
      </c>
      <c r="F17">
        <v>0.687057</v>
      </c>
      <c r="G17">
        <v>0.0409378</v>
      </c>
      <c r="H17">
        <v>3</v>
      </c>
      <c r="I17">
        <v>0.632523</v>
      </c>
      <c r="J17">
        <v>0.713219</v>
      </c>
      <c r="K17">
        <f t="shared" si="0"/>
        <v>0.014186000000000032</v>
      </c>
      <c r="L17">
        <f t="shared" si="1"/>
        <v>0.02616200000000002</v>
      </c>
      <c r="M17">
        <v>3000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7"/>
  <sheetViews>
    <sheetView workbookViewId="0" topLeftCell="A1">
      <selection activeCell="A1" sqref="A1:IV16384"/>
    </sheetView>
  </sheetViews>
  <sheetFormatPr defaultColWidth="9.140625" defaultRowHeight="12.75"/>
  <sheetData>
    <row r="1" spans="1:13" s="1" customFormat="1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s="1" t="s">
        <v>10</v>
      </c>
      <c r="L1" s="1" t="s">
        <v>11</v>
      </c>
      <c r="M1" s="1" t="s">
        <v>12</v>
      </c>
    </row>
    <row r="2" spans="3:8" ht="12.75">
      <c r="H2">
        <v>0</v>
      </c>
    </row>
    <row r="3" spans="1:13" ht="12.75">
      <c r="A3">
        <v>0.686195</v>
      </c>
      <c r="B3">
        <v>0.686195</v>
      </c>
      <c r="C3">
        <v>0.686195</v>
      </c>
      <c r="D3">
        <v>0.686195</v>
      </c>
      <c r="E3">
        <v>0.686195</v>
      </c>
      <c r="F3">
        <v>0.686195</v>
      </c>
      <c r="G3" t="e">
        <f>-NaN</f>
        <v>#NAME?</v>
      </c>
      <c r="H3">
        <v>1</v>
      </c>
      <c r="I3">
        <v>0.686195</v>
      </c>
      <c r="J3">
        <v>0.686195</v>
      </c>
      <c r="K3">
        <f aca="true" t="shared" si="0" ref="K3:K17">A3-E3</f>
        <v>0</v>
      </c>
      <c r="L3">
        <f aca="true" t="shared" si="1" ref="L3:L17">F3-A3</f>
        <v>0</v>
      </c>
      <c r="M3">
        <v>200</v>
      </c>
    </row>
    <row r="4" spans="1:13" ht="12.75">
      <c r="A4">
        <v>0.800295</v>
      </c>
      <c r="B4">
        <v>0.800295</v>
      </c>
      <c r="C4">
        <v>0.725907</v>
      </c>
      <c r="D4">
        <v>0.874684</v>
      </c>
      <c r="E4">
        <v>0.725907</v>
      </c>
      <c r="F4">
        <v>0.874684</v>
      </c>
      <c r="G4">
        <v>0.105202</v>
      </c>
      <c r="H4">
        <v>2</v>
      </c>
      <c r="I4">
        <v>0.725907</v>
      </c>
      <c r="J4">
        <v>0.874684</v>
      </c>
      <c r="K4">
        <f t="shared" si="0"/>
        <v>0.07438800000000001</v>
      </c>
      <c r="L4">
        <f t="shared" si="1"/>
        <v>0.07438900000000004</v>
      </c>
      <c r="M4">
        <v>400</v>
      </c>
    </row>
    <row r="5" spans="1:13" ht="12.75">
      <c r="A5">
        <v>0.845944</v>
      </c>
      <c r="B5">
        <v>0.845944</v>
      </c>
      <c r="C5">
        <v>0.814537</v>
      </c>
      <c r="D5">
        <v>0.877351</v>
      </c>
      <c r="E5">
        <v>0.814537</v>
      </c>
      <c r="F5">
        <v>0.877351</v>
      </c>
      <c r="G5">
        <v>0.0444162</v>
      </c>
      <c r="H5">
        <v>2</v>
      </c>
      <c r="I5">
        <v>0.814537</v>
      </c>
      <c r="J5">
        <v>0.877351</v>
      </c>
      <c r="K5">
        <f t="shared" si="0"/>
        <v>0.031407000000000074</v>
      </c>
      <c r="L5">
        <f t="shared" si="1"/>
        <v>0.03140699999999996</v>
      </c>
      <c r="M5">
        <v>600</v>
      </c>
    </row>
    <row r="6" spans="1:13" ht="12.75">
      <c r="A6">
        <v>0.868433</v>
      </c>
      <c r="B6">
        <v>0.868433</v>
      </c>
      <c r="C6">
        <v>0.843847</v>
      </c>
      <c r="D6">
        <v>0.893018</v>
      </c>
      <c r="E6">
        <v>0.843847</v>
      </c>
      <c r="F6">
        <v>0.893018</v>
      </c>
      <c r="G6">
        <v>0.0347675</v>
      </c>
      <c r="H6">
        <v>2</v>
      </c>
      <c r="I6">
        <v>0.843847</v>
      </c>
      <c r="J6">
        <v>0.893018</v>
      </c>
      <c r="K6">
        <f t="shared" si="0"/>
        <v>0.024585999999999997</v>
      </c>
      <c r="L6">
        <f t="shared" si="1"/>
        <v>0.024584999999999968</v>
      </c>
      <c r="M6">
        <v>800</v>
      </c>
    </row>
    <row r="7" spans="1:13" ht="12.75">
      <c r="A7">
        <v>0.820911</v>
      </c>
      <c r="B7">
        <v>0.820911</v>
      </c>
      <c r="C7">
        <v>0.774243</v>
      </c>
      <c r="D7">
        <v>0.867579</v>
      </c>
      <c r="E7">
        <v>0.774243</v>
      </c>
      <c r="F7">
        <v>0.867579</v>
      </c>
      <c r="G7">
        <v>0.0659975</v>
      </c>
      <c r="H7">
        <v>2</v>
      </c>
      <c r="I7">
        <v>0.774243</v>
      </c>
      <c r="J7">
        <v>0.867579</v>
      </c>
      <c r="K7">
        <f t="shared" si="0"/>
        <v>0.04666799999999993</v>
      </c>
      <c r="L7">
        <f t="shared" si="1"/>
        <v>0.04666800000000004</v>
      </c>
      <c r="M7">
        <v>1000</v>
      </c>
    </row>
    <row r="8" spans="1:13" ht="12.75">
      <c r="A8">
        <v>0.839159</v>
      </c>
      <c r="B8">
        <v>0.839159</v>
      </c>
      <c r="C8">
        <v>0.754432</v>
      </c>
      <c r="D8">
        <v>0.923887</v>
      </c>
      <c r="E8">
        <v>0.754432</v>
      </c>
      <c r="F8">
        <v>0.923887</v>
      </c>
      <c r="G8">
        <v>0.119824</v>
      </c>
      <c r="H8">
        <v>2</v>
      </c>
      <c r="I8">
        <v>0.754432</v>
      </c>
      <c r="J8">
        <v>0.923887</v>
      </c>
      <c r="K8">
        <f t="shared" si="0"/>
        <v>0.084727</v>
      </c>
      <c r="L8">
        <f t="shared" si="1"/>
        <v>0.08472800000000003</v>
      </c>
      <c r="M8">
        <v>1200</v>
      </c>
    </row>
    <row r="9" spans="1:13" ht="12.75">
      <c r="A9">
        <v>0.846063</v>
      </c>
      <c r="B9">
        <v>0.846063</v>
      </c>
      <c r="C9">
        <v>0.746776</v>
      </c>
      <c r="D9">
        <v>0.94535</v>
      </c>
      <c r="E9">
        <v>0.746776</v>
      </c>
      <c r="F9">
        <v>0.94535</v>
      </c>
      <c r="G9">
        <v>0.140412</v>
      </c>
      <c r="H9">
        <v>2</v>
      </c>
      <c r="I9">
        <v>0.746776</v>
      </c>
      <c r="J9">
        <v>0.94535</v>
      </c>
      <c r="K9">
        <f t="shared" si="0"/>
        <v>0.09928700000000001</v>
      </c>
      <c r="L9">
        <f t="shared" si="1"/>
        <v>0.09928700000000001</v>
      </c>
      <c r="M9">
        <v>1400</v>
      </c>
    </row>
    <row r="10" spans="1:13" ht="12.75">
      <c r="A10">
        <v>0.817443</v>
      </c>
      <c r="B10">
        <v>0.817443</v>
      </c>
      <c r="C10">
        <v>0.751364</v>
      </c>
      <c r="D10">
        <v>0.883523</v>
      </c>
      <c r="E10">
        <v>0.751364</v>
      </c>
      <c r="F10">
        <v>0.883523</v>
      </c>
      <c r="G10">
        <v>0.0934507</v>
      </c>
      <c r="H10">
        <v>2</v>
      </c>
      <c r="I10">
        <v>0.751364</v>
      </c>
      <c r="J10">
        <v>0.883523</v>
      </c>
      <c r="K10">
        <f t="shared" si="0"/>
        <v>0.066079</v>
      </c>
      <c r="L10">
        <f t="shared" si="1"/>
        <v>0.06607999999999992</v>
      </c>
      <c r="M10">
        <v>1600</v>
      </c>
    </row>
    <row r="11" spans="1:13" ht="12.75">
      <c r="A11">
        <v>0.933442</v>
      </c>
      <c r="B11">
        <v>0.933442</v>
      </c>
      <c r="C11">
        <v>0.881185</v>
      </c>
      <c r="D11">
        <v>0.985699</v>
      </c>
      <c r="E11">
        <v>0.881185</v>
      </c>
      <c r="F11">
        <v>0.985699</v>
      </c>
      <c r="G11">
        <v>0.0739025</v>
      </c>
      <c r="H11">
        <v>2</v>
      </c>
      <c r="I11">
        <v>0.881185</v>
      </c>
      <c r="J11">
        <v>0.985699</v>
      </c>
      <c r="K11">
        <f t="shared" si="0"/>
        <v>0.052257</v>
      </c>
      <c r="L11">
        <f t="shared" si="1"/>
        <v>0.052257</v>
      </c>
      <c r="M11">
        <v>1800</v>
      </c>
    </row>
    <row r="12" spans="1:13" ht="12.75">
      <c r="A12">
        <v>0.715433</v>
      </c>
      <c r="B12">
        <v>0.715433</v>
      </c>
      <c r="C12">
        <v>0.513772</v>
      </c>
      <c r="D12">
        <v>0.917095</v>
      </c>
      <c r="E12">
        <v>0.513772</v>
      </c>
      <c r="F12">
        <v>0.917095</v>
      </c>
      <c r="G12">
        <v>0.285193</v>
      </c>
      <c r="H12">
        <v>2</v>
      </c>
      <c r="I12">
        <v>0.513772</v>
      </c>
      <c r="J12">
        <v>0.917095</v>
      </c>
      <c r="K12">
        <f t="shared" si="0"/>
        <v>0.20166099999999998</v>
      </c>
      <c r="L12">
        <f t="shared" si="1"/>
        <v>0.201662</v>
      </c>
      <c r="M12">
        <v>2000</v>
      </c>
    </row>
    <row r="13" spans="1:13" ht="12.75">
      <c r="A13">
        <v>0.724472</v>
      </c>
      <c r="B13">
        <v>0.724472</v>
      </c>
      <c r="C13">
        <v>0.596487</v>
      </c>
      <c r="D13">
        <v>0.852457</v>
      </c>
      <c r="E13">
        <v>0.596487</v>
      </c>
      <c r="F13">
        <v>0.852457</v>
      </c>
      <c r="G13">
        <v>0.180998</v>
      </c>
      <c r="H13">
        <v>2</v>
      </c>
      <c r="I13">
        <v>0.596487</v>
      </c>
      <c r="J13">
        <v>0.852457</v>
      </c>
      <c r="K13">
        <f t="shared" si="0"/>
        <v>0.12798500000000002</v>
      </c>
      <c r="L13">
        <f t="shared" si="1"/>
        <v>0.12798500000000002</v>
      </c>
      <c r="M13">
        <v>2200</v>
      </c>
    </row>
    <row r="14" spans="1:13" ht="12.75">
      <c r="A14">
        <v>0.903721</v>
      </c>
      <c r="B14">
        <v>0.903721</v>
      </c>
      <c r="C14">
        <v>0.903721</v>
      </c>
      <c r="D14">
        <v>0.903721</v>
      </c>
      <c r="E14">
        <v>0.903721</v>
      </c>
      <c r="F14">
        <v>0.903721</v>
      </c>
      <c r="G14" t="e">
        <f>-NaN</f>
        <v>#NAME?</v>
      </c>
      <c r="H14">
        <v>1</v>
      </c>
      <c r="I14">
        <v>0.903721</v>
      </c>
      <c r="J14">
        <v>0.903721</v>
      </c>
      <c r="K14">
        <f t="shared" si="0"/>
        <v>0</v>
      </c>
      <c r="L14">
        <f t="shared" si="1"/>
        <v>0</v>
      </c>
      <c r="M14">
        <v>2400</v>
      </c>
    </row>
    <row r="15" spans="1:13" ht="12.75">
      <c r="A15">
        <v>0.890153</v>
      </c>
      <c r="B15">
        <v>0.890153</v>
      </c>
      <c r="C15">
        <v>0.831778</v>
      </c>
      <c r="D15">
        <v>0.948528</v>
      </c>
      <c r="E15">
        <v>0.831778</v>
      </c>
      <c r="F15">
        <v>0.948528</v>
      </c>
      <c r="G15">
        <v>0.0825542</v>
      </c>
      <c r="H15">
        <v>2</v>
      </c>
      <c r="I15">
        <v>0.831778</v>
      </c>
      <c r="J15">
        <v>0.948528</v>
      </c>
      <c r="K15">
        <f t="shared" si="0"/>
        <v>0.058374999999999955</v>
      </c>
      <c r="L15">
        <f t="shared" si="1"/>
        <v>0.058375000000000066</v>
      </c>
      <c r="M15">
        <v>2600</v>
      </c>
    </row>
    <row r="16" spans="1:13" ht="12.75">
      <c r="A16">
        <v>0.946881</v>
      </c>
      <c r="B16">
        <v>0.946881</v>
      </c>
      <c r="C16">
        <v>0.946881</v>
      </c>
      <c r="D16">
        <v>0.946881</v>
      </c>
      <c r="E16">
        <v>0.946881</v>
      </c>
      <c r="F16">
        <v>0.946881</v>
      </c>
      <c r="G16" t="e">
        <f>-NaN</f>
        <v>#NAME?</v>
      </c>
      <c r="H16">
        <v>1</v>
      </c>
      <c r="I16">
        <v>0.946881</v>
      </c>
      <c r="J16">
        <v>0.946881</v>
      </c>
      <c r="K16">
        <f t="shared" si="0"/>
        <v>0</v>
      </c>
      <c r="L16">
        <f t="shared" si="1"/>
        <v>0</v>
      </c>
      <c r="M16">
        <v>2800</v>
      </c>
    </row>
    <row r="17" spans="1:13" ht="12.75">
      <c r="H17">
        <v>0</v>
      </c>
      <c r="K17">
        <f t="shared" si="0"/>
        <v>0</v>
      </c>
      <c r="L17">
        <f t="shared" si="1"/>
        <v>0</v>
      </c>
      <c r="M17">
        <v>3000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7"/>
  <sheetViews>
    <sheetView workbookViewId="0" topLeftCell="A1">
      <selection activeCell="A31" activeCellId="14" sqref="A3:IV3 A5:IV5 A7:IV7 A9:IV9 A11:IV11 A13:IV13 A15:IV15 A17:IV17 A19:IV19 A21:IV21 A23:IV23 A25:IV25 A27:IV27 A29:IV29 A31:IV31"/>
    </sheetView>
  </sheetViews>
  <sheetFormatPr defaultColWidth="9.140625" defaultRowHeight="12.75"/>
  <sheetData>
    <row r="1" spans="1:13" s="1" customFormat="1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s="1" t="s">
        <v>10</v>
      </c>
      <c r="L1" s="1" t="s">
        <v>11</v>
      </c>
      <c r="M1" s="1" t="s">
        <v>12</v>
      </c>
    </row>
    <row r="2" spans="1:10" ht="12.75">
      <c r="A2">
        <v>0.782816</v>
      </c>
      <c r="B2">
        <v>0.775099</v>
      </c>
      <c r="C2">
        <v>0.579826</v>
      </c>
      <c r="D2">
        <v>0.962655</v>
      </c>
      <c r="E2">
        <v>0.681321</v>
      </c>
      <c r="F2">
        <v>0.872736</v>
      </c>
      <c r="G2">
        <v>0.191531</v>
      </c>
      <c r="H2">
        <v>3</v>
      </c>
      <c r="I2">
        <v>0.579826</v>
      </c>
      <c r="J2">
        <v>0.962655</v>
      </c>
    </row>
    <row r="3" spans="1:13" ht="12.75">
      <c r="A3">
        <v>0.799364</v>
      </c>
      <c r="B3">
        <v>0.815404</v>
      </c>
      <c r="C3">
        <v>0.640426</v>
      </c>
      <c r="D3">
        <v>0.988024</v>
      </c>
      <c r="E3">
        <v>0.686374</v>
      </c>
      <c r="F3">
        <v>0.962831</v>
      </c>
      <c r="G3">
        <v>0.157366</v>
      </c>
      <c r="H3">
        <v>5</v>
      </c>
      <c r="I3">
        <v>0.640426</v>
      </c>
      <c r="J3">
        <v>0.988024</v>
      </c>
      <c r="K3">
        <f aca="true" t="shared" si="0" ref="K3:K17">A3-E3</f>
        <v>0.11298999999999992</v>
      </c>
      <c r="L3">
        <f aca="true" t="shared" si="1" ref="L3:L17">F3-A3</f>
        <v>0.16346700000000003</v>
      </c>
      <c r="M3">
        <v>200</v>
      </c>
    </row>
    <row r="4" spans="1:13" ht="12.75">
      <c r="A4">
        <v>0.80222</v>
      </c>
      <c r="B4">
        <v>0.847299</v>
      </c>
      <c r="C4">
        <v>0.765053</v>
      </c>
      <c r="D4">
        <v>0.972888</v>
      </c>
      <c r="E4">
        <v>0.78001</v>
      </c>
      <c r="F4">
        <v>0.922524</v>
      </c>
      <c r="G4">
        <v>0.097924</v>
      </c>
      <c r="H4">
        <v>7</v>
      </c>
      <c r="I4">
        <v>0.741109</v>
      </c>
      <c r="J4">
        <v>0.982696</v>
      </c>
      <c r="K4">
        <f t="shared" si="0"/>
        <v>0.022210000000000063</v>
      </c>
      <c r="L4">
        <f t="shared" si="1"/>
        <v>0.12030399999999997</v>
      </c>
      <c r="M4">
        <v>400</v>
      </c>
    </row>
    <row r="5" spans="1:13" ht="12.75">
      <c r="A5">
        <v>0.85902</v>
      </c>
      <c r="B5">
        <v>0.868651</v>
      </c>
      <c r="C5">
        <v>0.769349</v>
      </c>
      <c r="D5">
        <v>0.977046</v>
      </c>
      <c r="E5">
        <v>0.798607</v>
      </c>
      <c r="F5">
        <v>0.950984</v>
      </c>
      <c r="G5">
        <v>0.0913692</v>
      </c>
      <c r="H5">
        <v>8</v>
      </c>
      <c r="I5">
        <v>0.740127</v>
      </c>
      <c r="J5">
        <v>0.991861</v>
      </c>
      <c r="K5">
        <f t="shared" si="0"/>
        <v>0.06041300000000005</v>
      </c>
      <c r="L5">
        <f t="shared" si="1"/>
        <v>0.09196400000000005</v>
      </c>
      <c r="M5">
        <v>600</v>
      </c>
    </row>
    <row r="6" spans="1:13" ht="12.75">
      <c r="A6">
        <v>0.895396</v>
      </c>
      <c r="B6">
        <v>0.878247</v>
      </c>
      <c r="C6">
        <v>0.812085</v>
      </c>
      <c r="D6">
        <v>0.973195</v>
      </c>
      <c r="E6">
        <v>0.812309</v>
      </c>
      <c r="F6">
        <v>0.941766</v>
      </c>
      <c r="G6">
        <v>0.0905126</v>
      </c>
      <c r="H6">
        <v>7</v>
      </c>
      <c r="I6">
        <v>0.749526</v>
      </c>
      <c r="J6">
        <v>0.99466</v>
      </c>
      <c r="K6">
        <f t="shared" si="0"/>
        <v>0.08308700000000002</v>
      </c>
      <c r="L6">
        <f t="shared" si="1"/>
        <v>0.04637000000000002</v>
      </c>
      <c r="M6">
        <v>800</v>
      </c>
    </row>
    <row r="7" spans="1:13" ht="12.75">
      <c r="A7">
        <v>0.938477</v>
      </c>
      <c r="B7">
        <v>0.902558</v>
      </c>
      <c r="C7">
        <v>0.873135</v>
      </c>
      <c r="D7">
        <v>0.979322</v>
      </c>
      <c r="E7">
        <v>0.893261</v>
      </c>
      <c r="F7">
        <v>0.961982</v>
      </c>
      <c r="G7">
        <v>0.107978</v>
      </c>
      <c r="H7">
        <v>7</v>
      </c>
      <c r="I7">
        <v>0.675183</v>
      </c>
      <c r="J7">
        <v>0.99376</v>
      </c>
      <c r="K7">
        <f t="shared" si="0"/>
        <v>0.045216000000000034</v>
      </c>
      <c r="L7">
        <f t="shared" si="1"/>
        <v>0.023504999999999998</v>
      </c>
      <c r="M7">
        <v>1000</v>
      </c>
    </row>
    <row r="8" spans="1:13" ht="12.75">
      <c r="A8">
        <v>0.881863</v>
      </c>
      <c r="B8">
        <v>0.82003</v>
      </c>
      <c r="C8">
        <v>0.664607</v>
      </c>
      <c r="D8">
        <v>0.992061</v>
      </c>
      <c r="E8">
        <v>0.664607</v>
      </c>
      <c r="F8">
        <v>0.987576</v>
      </c>
      <c r="G8">
        <v>0.192072</v>
      </c>
      <c r="H8">
        <v>6</v>
      </c>
      <c r="I8">
        <v>0.51221</v>
      </c>
      <c r="J8">
        <v>0.992061</v>
      </c>
      <c r="K8">
        <f t="shared" si="0"/>
        <v>0.217256</v>
      </c>
      <c r="L8">
        <f t="shared" si="1"/>
        <v>0.10571300000000006</v>
      </c>
      <c r="M8">
        <v>1200</v>
      </c>
    </row>
    <row r="9" spans="1:13" ht="12.75">
      <c r="A9">
        <v>0.864634</v>
      </c>
      <c r="B9">
        <v>0.844227</v>
      </c>
      <c r="C9">
        <v>0.727095</v>
      </c>
      <c r="D9">
        <v>0.966814</v>
      </c>
      <c r="E9">
        <v>0.731053</v>
      </c>
      <c r="F9">
        <v>0.9462</v>
      </c>
      <c r="G9">
        <v>0.118417</v>
      </c>
      <c r="H9">
        <v>8</v>
      </c>
      <c r="I9">
        <v>0.682939</v>
      </c>
      <c r="J9">
        <v>0.987105</v>
      </c>
      <c r="K9">
        <f t="shared" si="0"/>
        <v>0.13358100000000006</v>
      </c>
      <c r="L9">
        <f t="shared" si="1"/>
        <v>0.08156600000000003</v>
      </c>
      <c r="M9">
        <v>1400</v>
      </c>
    </row>
    <row r="10" spans="1:13" ht="12.75">
      <c r="A10">
        <v>0.92966</v>
      </c>
      <c r="B10">
        <v>0.855203</v>
      </c>
      <c r="C10">
        <v>0.777214</v>
      </c>
      <c r="D10">
        <v>0.981836</v>
      </c>
      <c r="E10">
        <v>0.777214</v>
      </c>
      <c r="F10">
        <v>0.962297</v>
      </c>
      <c r="G10">
        <v>0.166171</v>
      </c>
      <c r="H10">
        <v>6</v>
      </c>
      <c r="I10">
        <v>0.550549</v>
      </c>
      <c r="J10">
        <v>0.981836</v>
      </c>
      <c r="K10">
        <f t="shared" si="0"/>
        <v>0.15244600000000008</v>
      </c>
      <c r="L10">
        <f t="shared" si="1"/>
        <v>0.032636999999999916</v>
      </c>
      <c r="M10">
        <v>1600</v>
      </c>
    </row>
    <row r="11" spans="1:13" ht="12.75">
      <c r="A11">
        <v>0.923943</v>
      </c>
      <c r="B11">
        <v>0.881705</v>
      </c>
      <c r="C11">
        <v>0.897467</v>
      </c>
      <c r="D11">
        <v>0.982989</v>
      </c>
      <c r="E11">
        <v>0.897467</v>
      </c>
      <c r="F11">
        <v>0.94692</v>
      </c>
      <c r="G11">
        <v>0.134106</v>
      </c>
      <c r="H11">
        <v>6</v>
      </c>
      <c r="I11">
        <v>0.614969</v>
      </c>
      <c r="J11">
        <v>0.982989</v>
      </c>
      <c r="K11">
        <f t="shared" si="0"/>
        <v>0.026475999999999944</v>
      </c>
      <c r="L11">
        <f t="shared" si="1"/>
        <v>0.022977000000000025</v>
      </c>
      <c r="M11">
        <v>1800</v>
      </c>
    </row>
    <row r="12" spans="1:13" ht="12.75">
      <c r="A12">
        <v>0.933272</v>
      </c>
      <c r="B12">
        <v>0.909493</v>
      </c>
      <c r="C12">
        <v>0.840933</v>
      </c>
      <c r="D12">
        <v>0.954273</v>
      </c>
      <c r="E12">
        <v>0.887102</v>
      </c>
      <c r="F12">
        <v>0.943772</v>
      </c>
      <c r="G12">
        <v>0.0602963</v>
      </c>
      <c r="H12">
        <v>3</v>
      </c>
      <c r="I12">
        <v>0.840933</v>
      </c>
      <c r="J12">
        <v>0.954273</v>
      </c>
      <c r="K12">
        <f t="shared" si="0"/>
        <v>0.046170000000000044</v>
      </c>
      <c r="L12">
        <f t="shared" si="1"/>
        <v>0.010500000000000065</v>
      </c>
      <c r="M12">
        <v>2000</v>
      </c>
    </row>
    <row r="13" spans="1:13" ht="12.75">
      <c r="A13">
        <v>0.894928</v>
      </c>
      <c r="B13">
        <v>0.851068</v>
      </c>
      <c r="C13">
        <v>0.685134</v>
      </c>
      <c r="D13">
        <v>0.929285</v>
      </c>
      <c r="E13">
        <v>0.78574</v>
      </c>
      <c r="F13">
        <v>0.916397</v>
      </c>
      <c r="G13">
        <v>0.112022</v>
      </c>
      <c r="H13">
        <v>4</v>
      </c>
      <c r="I13">
        <v>0.685134</v>
      </c>
      <c r="J13">
        <v>0.929285</v>
      </c>
      <c r="K13">
        <f t="shared" si="0"/>
        <v>0.10918799999999995</v>
      </c>
      <c r="L13">
        <f t="shared" si="1"/>
        <v>0.02146900000000007</v>
      </c>
      <c r="M13">
        <v>2200</v>
      </c>
    </row>
    <row r="14" spans="1:13" ht="12.75">
      <c r="A14">
        <v>0.905958</v>
      </c>
      <c r="B14">
        <v>0.875116</v>
      </c>
      <c r="C14">
        <v>0.745123</v>
      </c>
      <c r="D14">
        <v>0.943423</v>
      </c>
      <c r="E14">
        <v>0.811609</v>
      </c>
      <c r="F14">
        <v>0.938622</v>
      </c>
      <c r="G14">
        <v>0.0913216</v>
      </c>
      <c r="H14">
        <v>4</v>
      </c>
      <c r="I14">
        <v>0.745123</v>
      </c>
      <c r="J14">
        <v>0.943423</v>
      </c>
      <c r="K14">
        <f t="shared" si="0"/>
        <v>0.09434900000000002</v>
      </c>
      <c r="L14">
        <f t="shared" si="1"/>
        <v>0.032663999999999915</v>
      </c>
      <c r="M14">
        <v>2400</v>
      </c>
    </row>
    <row r="15" spans="1:13" ht="12.75">
      <c r="A15">
        <v>0.914464</v>
      </c>
      <c r="B15">
        <v>0.846353</v>
      </c>
      <c r="C15">
        <v>0.602272</v>
      </c>
      <c r="D15">
        <v>0.954211</v>
      </c>
      <c r="E15">
        <v>0.745776</v>
      </c>
      <c r="F15">
        <v>0.94693</v>
      </c>
      <c r="G15">
        <v>0.165082</v>
      </c>
      <c r="H15">
        <v>4</v>
      </c>
      <c r="I15">
        <v>0.602272</v>
      </c>
      <c r="J15">
        <v>0.954211</v>
      </c>
      <c r="K15">
        <f t="shared" si="0"/>
        <v>0.16868800000000006</v>
      </c>
      <c r="L15">
        <f t="shared" si="1"/>
        <v>0.032465999999999995</v>
      </c>
      <c r="M15">
        <v>2600</v>
      </c>
    </row>
    <row r="16" spans="1:13" ht="12.75">
      <c r="A16">
        <v>0.644871</v>
      </c>
      <c r="B16">
        <v>0.730622</v>
      </c>
      <c r="C16">
        <v>0.591585</v>
      </c>
      <c r="D16">
        <v>0.955409</v>
      </c>
      <c r="E16">
        <v>0.618228</v>
      </c>
      <c r="F16">
        <v>0.80014</v>
      </c>
      <c r="G16">
        <v>0.196486</v>
      </c>
      <c r="H16">
        <v>3</v>
      </c>
      <c r="I16">
        <v>0.591585</v>
      </c>
      <c r="J16">
        <v>0.955409</v>
      </c>
      <c r="K16">
        <f t="shared" si="0"/>
        <v>0.026642999999999972</v>
      </c>
      <c r="L16">
        <f t="shared" si="1"/>
        <v>0.155269</v>
      </c>
      <c r="M16">
        <v>2800</v>
      </c>
    </row>
    <row r="17" spans="1:13" ht="12.75">
      <c r="A17">
        <v>0.543721</v>
      </c>
      <c r="B17">
        <v>0.543721</v>
      </c>
      <c r="C17">
        <v>0.543721</v>
      </c>
      <c r="D17">
        <v>0.543721</v>
      </c>
      <c r="E17">
        <v>0.543721</v>
      </c>
      <c r="F17">
        <v>0.543721</v>
      </c>
      <c r="G17" t="e">
        <f>-NaN</f>
        <v>#NAME?</v>
      </c>
      <c r="H17">
        <v>1</v>
      </c>
      <c r="I17">
        <v>0.543721</v>
      </c>
      <c r="J17">
        <v>0.543721</v>
      </c>
      <c r="K17">
        <f t="shared" si="0"/>
        <v>0</v>
      </c>
      <c r="L17">
        <f t="shared" si="1"/>
        <v>0</v>
      </c>
      <c r="M17">
        <v>3000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Maryland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jhains</dc:creator>
  <cp:keywords/>
  <dc:description/>
  <cp:lastModifiedBy>RAMMPP</cp:lastModifiedBy>
  <dcterms:created xsi:type="dcterms:W3CDTF">2005-04-19T20:44:23Z</dcterms:created>
  <dcterms:modified xsi:type="dcterms:W3CDTF">2005-04-22T21:57:52Z</dcterms:modified>
  <cp:category/>
  <cp:version/>
  <cp:contentType/>
  <cp:contentStatus/>
</cp:coreProperties>
</file>