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9405" tabRatio="793" firstSheet="9" activeTab="17"/>
  </bookViews>
  <sheets>
    <sheet name="Palt" sheetId="1" r:id="rId1"/>
    <sheet name="Track" sheetId="2" r:id="rId2"/>
    <sheet name="Ozone" sheetId="3" r:id="rId3"/>
    <sheet name="N87_T" sheetId="4" r:id="rId4"/>
    <sheet name="N87_RH" sheetId="5" r:id="rId5"/>
    <sheet name="N87_O3" sheetId="6" r:id="rId6"/>
    <sheet name="N87_CO" sheetId="7" r:id="rId7"/>
    <sheet name="N87_SO2" sheetId="8" r:id="rId8"/>
    <sheet name="N87_Bap" sheetId="9" r:id="rId9"/>
    <sheet name="N87_Bscat" sheetId="10" r:id="rId10"/>
    <sheet name="19N_T" sheetId="11" r:id="rId11"/>
    <sheet name="19N_RH" sheetId="12" r:id="rId12"/>
    <sheet name="19N_O3" sheetId="13" r:id="rId13"/>
    <sheet name="19N_CO" sheetId="14" r:id="rId14"/>
    <sheet name="19N_SO2" sheetId="15" r:id="rId15"/>
    <sheet name="19N_Bap" sheetId="16" r:id="rId16"/>
    <sheet name="19N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<sst xmlns="http://schemas.openxmlformats.org/spreadsheetml/2006/main" count="1591" uniqueCount="1549">
  <si>
    <t>Date</t>
  </si>
  <si>
    <t>DOY</t>
  </si>
  <si>
    <t>Dec.Day</t>
  </si>
  <si>
    <t>Time (UT)</t>
  </si>
  <si>
    <t>El. Time</t>
  </si>
  <si>
    <t xml:space="preserve"> Event</t>
  </si>
  <si>
    <t>mm/dd/yy</t>
  </si>
  <si>
    <t>(UT)</t>
  </si>
  <si>
    <t>hh:mm:ss</t>
  </si>
  <si>
    <t>sec</t>
  </si>
  <si>
    <t>see notes</t>
  </si>
  <si>
    <t>Raw Pr</t>
  </si>
  <si>
    <t>mb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</si>
  <si>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</si>
  <si>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</si>
  <si>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</si>
  <si>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</si>
  <si>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</si>
  <si>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</si>
  <si>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</si>
  <si>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</si>
  <si>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</si>
  <si>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</si>
  <si>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</si>
  <si>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</si>
  <si>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</si>
  <si>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</si>
  <si>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</si>
  <si>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</si>
  <si>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</si>
  <si>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</si>
  <si>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</si>
  <si>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</si>
  <si>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</si>
  <si>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</si>
  <si>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</si>
  <si>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</si>
  <si>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Pr</t>
  </si>
  <si>
    <t>Raw PAlt</t>
  </si>
  <si>
    <t>PAlt 1</t>
  </si>
  <si>
    <t>PAlt 2</t>
  </si>
  <si>
    <t>Palt</t>
  </si>
  <si>
    <t>m MSL</t>
  </si>
  <si>
    <t>Pt Transducer</t>
  </si>
  <si>
    <t>mA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</si>
  <si>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</si>
  <si>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</si>
  <si>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</si>
  <si>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</si>
  <si>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</si>
  <si>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</si>
  <si>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</si>
  <si>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</si>
  <si>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</si>
  <si>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</si>
  <si>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</si>
  <si>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</si>
  <si>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</si>
  <si>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</si>
  <si>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</si>
  <si>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</si>
  <si>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</si>
  <si>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</si>
  <si>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</si>
  <si>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</si>
  <si>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</si>
  <si>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</si>
  <si>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</si>
  <si>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</si>
  <si>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N4005.40011</t>
  </si>
  <si>
    <t>W07500.42283</t>
  </si>
  <si>
    <t>W07500.42219</t>
  </si>
  <si>
    <t>N4005.41041</t>
  </si>
  <si>
    <t>W07500.43539</t>
  </si>
  <si>
    <t>N4005.42103</t>
  </si>
  <si>
    <t>W07500.37842</t>
  </si>
  <si>
    <t>N4005.42007</t>
  </si>
  <si>
    <t>W07500.42734</t>
  </si>
  <si>
    <t>N4005.41814</t>
  </si>
  <si>
    <t>N4005.41363</t>
  </si>
  <si>
    <t>W07500.42605</t>
  </si>
  <si>
    <t>N4005.41138</t>
  </si>
  <si>
    <t>W07500.42509</t>
  </si>
  <si>
    <t>W07500.42412</t>
  </si>
  <si>
    <t>N4005.40784</t>
  </si>
  <si>
    <t>W07500.42315</t>
  </si>
  <si>
    <t>N4005.40494</t>
  </si>
  <si>
    <t>W07500.42348</t>
  </si>
  <si>
    <t>N4005.40301</t>
  </si>
  <si>
    <t>W07500.42380</t>
  </si>
  <si>
    <t>N4005.40333</t>
  </si>
  <si>
    <t>N4005.40108</t>
  </si>
  <si>
    <t>W07500.42895</t>
  </si>
  <si>
    <t>N4005.39882</t>
  </si>
  <si>
    <t>W07500.42927</t>
  </si>
  <si>
    <t>N4005.39915</t>
  </si>
  <si>
    <t>W07500.42863</t>
  </si>
  <si>
    <t>W07500.43024</t>
  </si>
  <si>
    <t>N4005.40140</t>
  </si>
  <si>
    <t>W07500.42766</t>
  </si>
  <si>
    <t>N4005.39464</t>
  </si>
  <si>
    <t>W07500.41865</t>
  </si>
  <si>
    <t>N4005.38820</t>
  </si>
  <si>
    <t>W07500.41640</t>
  </si>
  <si>
    <t>N4005.38402</t>
  </si>
  <si>
    <t>W07500.41704</t>
  </si>
  <si>
    <t>N4005.38112</t>
  </si>
  <si>
    <t>W07500.41511</t>
  </si>
  <si>
    <t>N4005.37983</t>
  </si>
  <si>
    <t>W07500.41446</t>
  </si>
  <si>
    <t>N4005.37597</t>
  </si>
  <si>
    <t>W07500.40867</t>
  </si>
  <si>
    <t>N4005.34893</t>
  </si>
  <si>
    <t>W07500.37101</t>
  </si>
  <si>
    <t>N4005.34250</t>
  </si>
  <si>
    <t>W07500.32434</t>
  </si>
  <si>
    <t>N4005.37340</t>
  </si>
  <si>
    <t>W07500.29119</t>
  </si>
  <si>
    <t>N4005.41395</t>
  </si>
  <si>
    <t>W07500.23905</t>
  </si>
  <si>
    <t>N4005.44421</t>
  </si>
  <si>
    <t>W07500.18755</t>
  </si>
  <si>
    <t>N4005.45064</t>
  </si>
  <si>
    <t>W07500.13798</t>
  </si>
  <si>
    <t>N4005.44775</t>
  </si>
  <si>
    <t>W07500.14506</t>
  </si>
  <si>
    <t>N4005.44871</t>
  </si>
  <si>
    <t>W07500.14378</t>
  </si>
  <si>
    <t>W07500.14667</t>
  </si>
  <si>
    <t>W07500.14796</t>
  </si>
  <si>
    <t>N4005.44710</t>
  </si>
  <si>
    <t>W07500.14474</t>
  </si>
  <si>
    <t>N4005.44614</t>
  </si>
  <si>
    <t>N4005.44743</t>
  </si>
  <si>
    <t>N4005.44678</t>
  </si>
  <si>
    <t>W07500.14635</t>
  </si>
  <si>
    <t>N4005.44936</t>
  </si>
  <si>
    <t>W07500.14828</t>
  </si>
  <si>
    <t>N4005.45161</t>
  </si>
  <si>
    <t>W07500.14860</t>
  </si>
  <si>
    <t>N4005.45225</t>
  </si>
  <si>
    <t>W07500.14893</t>
  </si>
  <si>
    <t>N4005.45129</t>
  </si>
  <si>
    <t>N4005.45032</t>
  </si>
  <si>
    <t>W07500.15054</t>
  </si>
  <si>
    <t>W07500.15247</t>
  </si>
  <si>
    <t>N4005.45193</t>
  </si>
  <si>
    <t>W07500.15504</t>
  </si>
  <si>
    <t>N4005.45386</t>
  </si>
  <si>
    <t>W07500.15568</t>
  </si>
  <si>
    <t>N4005.45418</t>
  </si>
  <si>
    <t>W07500.15536</t>
  </si>
  <si>
    <t>W07500.15472</t>
  </si>
  <si>
    <t>W07500.15729</t>
  </si>
  <si>
    <t>N4005.42425</t>
  </si>
  <si>
    <t>W07500.11996</t>
  </si>
  <si>
    <t>N4005.38273</t>
  </si>
  <si>
    <t>W07500.13122</t>
  </si>
  <si>
    <t>N4005.33767</t>
  </si>
  <si>
    <t>W07500.21491</t>
  </si>
  <si>
    <t>N4005.21568</t>
  </si>
  <si>
    <t>W07500.37713</t>
  </si>
  <si>
    <t>N4005.05089</t>
  </si>
  <si>
    <t>W07500.63559</t>
  </si>
  <si>
    <t>N4004.85423</t>
  </si>
  <si>
    <t>W07500.92172</t>
  </si>
  <si>
    <t>N4004.63890</t>
  </si>
  <si>
    <t>W07501.18984</t>
  </si>
  <si>
    <t>N4004.40780</t>
  </si>
  <si>
    <t>W07501.45055</t>
  </si>
  <si>
    <t>N4004.18765</t>
  </si>
  <si>
    <t>W07501.66909</t>
  </si>
  <si>
    <t>N4003.90215</t>
  </si>
  <si>
    <t>W07501.76437</t>
  </si>
  <si>
    <t>N4003.61344</t>
  </si>
  <si>
    <t>W07501.54646</t>
  </si>
  <si>
    <t>N4003.47697</t>
  </si>
  <si>
    <t>W07501.08266</t>
  </si>
  <si>
    <t>N4003.50207</t>
  </si>
  <si>
    <t>W07500.64331</t>
  </si>
  <si>
    <t>N4003.60829</t>
  </si>
  <si>
    <t>W07500.16116</t>
  </si>
  <si>
    <t>N4003.73510</t>
  </si>
  <si>
    <t>W07459.65422</t>
  </si>
  <si>
    <t>N4003.84937</t>
  </si>
  <si>
    <t>W07459.17561</t>
  </si>
  <si>
    <t>N4003.93852</t>
  </si>
  <si>
    <t>W07458.69796</t>
  </si>
  <si>
    <t>N4004.11973</t>
  </si>
  <si>
    <t>W07458.25153</t>
  </si>
  <si>
    <t>N4004.37658</t>
  </si>
  <si>
    <t>W07457.82506</t>
  </si>
  <si>
    <t>N4004.57968</t>
  </si>
  <si>
    <t>W07457.32295</t>
  </si>
  <si>
    <t>N4004.75767</t>
  </si>
  <si>
    <t>W07456.86687</t>
  </si>
  <si>
    <t>N4004.97782</t>
  </si>
  <si>
    <t>W07456.40982</t>
  </si>
  <si>
    <t>N4005.23789</t>
  </si>
  <si>
    <t>W07455.92219</t>
  </si>
  <si>
    <t>N4005.47736</t>
  </si>
  <si>
    <t>W07455.47738</t>
  </si>
  <si>
    <t>N4005.71715</t>
  </si>
  <si>
    <t>W07455.02580</t>
  </si>
  <si>
    <t>N4005.95726</t>
  </si>
  <si>
    <t>W07454.56457</t>
  </si>
  <si>
    <t>N4006.21733</t>
  </si>
  <si>
    <t>W07454.04797</t>
  </si>
  <si>
    <t>N4006.41785</t>
  </si>
  <si>
    <t>W07453.61120</t>
  </si>
  <si>
    <t>N4006.62706</t>
  </si>
  <si>
    <t>W07453.12261</t>
  </si>
  <si>
    <t>N4006.83853</t>
  </si>
  <si>
    <t>W07452.61278</t>
  </si>
  <si>
    <t>N4007.03100</t>
  </si>
  <si>
    <t>W07452.17794</t>
  </si>
  <si>
    <t>N4007.27562</t>
  </si>
  <si>
    <t>W07451.60373</t>
  </si>
  <si>
    <t>N4007.50189</t>
  </si>
  <si>
    <t>W07451.07201</t>
  </si>
  <si>
    <t>N4007.71175</t>
  </si>
  <si>
    <t>W07450.56314</t>
  </si>
  <si>
    <t>N4007.92707</t>
  </si>
  <si>
    <t>W07450.03882</t>
  </si>
  <si>
    <t>N4008.14337</t>
  </si>
  <si>
    <t>W07449.52416</t>
  </si>
  <si>
    <t>N4008.36513</t>
  </si>
  <si>
    <t>W07449.00885</t>
  </si>
  <si>
    <t>N4008.60203</t>
  </si>
  <si>
    <t>W07448.45685</t>
  </si>
  <si>
    <t>N4008.82669</t>
  </si>
  <si>
    <t>W07447.95507</t>
  </si>
  <si>
    <t>N4009.04845</t>
  </si>
  <si>
    <t>W07447.43075</t>
  </si>
  <si>
    <t>N4009.27279</t>
  </si>
  <si>
    <t>W07446.90289</t>
  </si>
  <si>
    <t>N4009.50743</t>
  </si>
  <si>
    <t>W07446.36087</t>
  </si>
  <si>
    <t>N4009.73821</t>
  </si>
  <si>
    <t>W07445.82368</t>
  </si>
  <si>
    <t>N4009.98765</t>
  </si>
  <si>
    <t>W07445.23595</t>
  </si>
  <si>
    <t>N4010.21714</t>
  </si>
  <si>
    <t>W07444.67848</t>
  </si>
  <si>
    <t>N4010.44470</t>
  </si>
  <si>
    <t>W07444.12326</t>
  </si>
  <si>
    <t>N4010.69157</t>
  </si>
  <si>
    <t>W07443.52878</t>
  </si>
  <si>
    <t>N4010.92235</t>
  </si>
  <si>
    <t>W07442.99126</t>
  </si>
  <si>
    <t>N4011.17276</t>
  </si>
  <si>
    <t>W07442.40708</t>
  </si>
  <si>
    <t>N4011.40579</t>
  </si>
  <si>
    <t>W07441.85830</t>
  </si>
  <si>
    <t>N4011.61887</t>
  </si>
  <si>
    <t>W07441.31596</t>
  </si>
  <si>
    <t>N4011.79332</t>
  </si>
  <si>
    <t>W07440.75398</t>
  </si>
  <si>
    <t>N4011.94427</t>
  </si>
  <si>
    <t>W07440.17076</t>
  </si>
  <si>
    <t>N4012.09072</t>
  </si>
  <si>
    <t>W07439.58303</t>
  </si>
  <si>
    <t>N4012.19372</t>
  </si>
  <si>
    <t>W07438.97761</t>
  </si>
  <si>
    <t>N4012.27772</t>
  </si>
  <si>
    <t>W07438.36156</t>
  </si>
  <si>
    <t>N4012.35143</t>
  </si>
  <si>
    <t>W07437.70463</t>
  </si>
  <si>
    <t>N4012.33534</t>
  </si>
  <si>
    <t>W07437.09534</t>
  </si>
  <si>
    <t>N4012.28867</t>
  </si>
  <si>
    <t>W07436.48412</t>
  </si>
  <si>
    <t>N4012.23814</t>
  </si>
  <si>
    <t>W07435.91474</t>
  </si>
  <si>
    <t>N4012.20530</t>
  </si>
  <si>
    <t>W07435.39396</t>
  </si>
  <si>
    <t>N4012.17151</t>
  </si>
  <si>
    <t>W07434.92178</t>
  </si>
  <si>
    <t>N4012.16958</t>
  </si>
  <si>
    <t>W07434.42225</t>
  </si>
  <si>
    <t>N4012.41580</t>
  </si>
  <si>
    <t>W07434.07367</t>
  </si>
  <si>
    <t>N4012.77211</t>
  </si>
  <si>
    <t>W07434.19179</t>
  </si>
  <si>
    <t>N4012.84356</t>
  </si>
  <si>
    <t>W07434.58222</t>
  </si>
  <si>
    <t>N4012.73960</t>
  </si>
  <si>
    <t>W07435.04087</t>
  </si>
  <si>
    <t>N4012.79561</t>
  </si>
  <si>
    <t>W07435.50500</t>
  </si>
  <si>
    <t>N4012.83069</t>
  </si>
  <si>
    <t>W07435.99038</t>
  </si>
  <si>
    <t>N4012.85901</t>
  </si>
  <si>
    <t>W07436.38048</t>
  </si>
  <si>
    <t>N4012.88380</t>
  </si>
  <si>
    <t>W07436.80598</t>
  </si>
  <si>
    <t>N4012.87832</t>
  </si>
  <si>
    <t>W07437.29200</t>
  </si>
  <si>
    <t>N4012.72962</t>
  </si>
  <si>
    <t>W07437.70431</t>
  </si>
  <si>
    <t>N4012.44252</t>
  </si>
  <si>
    <t>W07437.95150</t>
  </si>
  <si>
    <t>N4012.14576</t>
  </si>
  <si>
    <t>W07438.11050</t>
  </si>
  <si>
    <t>N4011.76403</t>
  </si>
  <si>
    <t>W07438.06254</t>
  </si>
  <si>
    <t>N4011.49430</t>
  </si>
  <si>
    <t>W07437.70753</t>
  </si>
  <si>
    <t>N4011.39871</t>
  </si>
  <si>
    <t>W07437.16293</t>
  </si>
  <si>
    <t>N4011.49141</t>
  </si>
  <si>
    <t>W07436.61254</t>
  </si>
  <si>
    <t>N4011.69579</t>
  </si>
  <si>
    <t>W07436.17545</t>
  </si>
  <si>
    <t>N4011.94556</t>
  </si>
  <si>
    <t>W07435.78889</t>
  </si>
  <si>
    <t>N4012.22880</t>
  </si>
  <si>
    <t>W07435.44482</t>
  </si>
  <si>
    <t>N4012.60667</t>
  </si>
  <si>
    <t>W07435.18410</t>
  </si>
  <si>
    <t>N4012.96973</t>
  </si>
  <si>
    <t>W07435.14612</t>
  </si>
  <si>
    <t>N4013.32958</t>
  </si>
  <si>
    <t>W07435.33087</t>
  </si>
  <si>
    <t>N4013.56358</t>
  </si>
  <si>
    <t>W07435.70038</t>
  </si>
  <si>
    <t>N4013.64501</t>
  </si>
  <si>
    <t>W07436.17674</t>
  </si>
  <si>
    <t>N4013.56840</t>
  </si>
  <si>
    <t>W07436.62091</t>
  </si>
  <si>
    <t>N4013.36273</t>
  </si>
  <si>
    <t>W07436.97303</t>
  </si>
  <si>
    <t>N4013.03218</t>
  </si>
  <si>
    <t>W07437.11819</t>
  </si>
  <si>
    <t>N4012.64626</t>
  </si>
  <si>
    <t>W07436.95855</t>
  </si>
  <si>
    <t>N4012.37300</t>
  </si>
  <si>
    <t>W07436.55042</t>
  </si>
  <si>
    <t>N4012.24683</t>
  </si>
  <si>
    <t>W07436.11269</t>
  </si>
  <si>
    <t>N4012.27451</t>
  </si>
  <si>
    <t>W07435.55747</t>
  </si>
  <si>
    <t>N4012.49756</t>
  </si>
  <si>
    <t>W07435.11136</t>
  </si>
  <si>
    <t>N4012.84678</t>
  </si>
  <si>
    <t>W07434.74733</t>
  </si>
  <si>
    <t>N4013.22047</t>
  </si>
  <si>
    <t>W07434.65560</t>
  </si>
  <si>
    <t>N4013.59802</t>
  </si>
  <si>
    <t>W07434.88541</t>
  </si>
  <si>
    <t>N4013.76957</t>
  </si>
  <si>
    <t>W07435.29579</t>
  </si>
  <si>
    <t>N4013.75058</t>
  </si>
  <si>
    <t>W07435.74640</t>
  </si>
  <si>
    <t>N4013.61218</t>
  </si>
  <si>
    <t>W07436.14873</t>
  </si>
  <si>
    <t>N4013.35211</t>
  </si>
  <si>
    <t>W07436.45064</t>
  </si>
  <si>
    <t>N4013.06694</t>
  </si>
  <si>
    <t>W07436.55107</t>
  </si>
  <si>
    <t>N4012.67877</t>
  </si>
  <si>
    <t>W07436.46320</t>
  </si>
  <si>
    <t>N4012.37686</t>
  </si>
  <si>
    <t>W07436.15614</t>
  </si>
  <si>
    <t>N4012.21206</t>
  </si>
  <si>
    <t>W07435.78181</t>
  </si>
  <si>
    <t>N4012.08943</t>
  </si>
  <si>
    <t>W07435.26618</t>
  </si>
  <si>
    <t>N4012.03182</t>
  </si>
  <si>
    <t>W07434.77630</t>
  </si>
  <si>
    <t>N4012.08976</t>
  </si>
  <si>
    <t>W07434.31829</t>
  </si>
  <si>
    <t>N4012.25455</t>
  </si>
  <si>
    <t>W07433.85577</t>
  </si>
  <si>
    <t>N4012.51977</t>
  </si>
  <si>
    <t>W07433.48112</t>
  </si>
  <si>
    <t>N4012.86255</t>
  </si>
  <si>
    <t>W07433.26257</t>
  </si>
  <si>
    <t>N4013.28130</t>
  </si>
  <si>
    <t>W07433.28124</t>
  </si>
  <si>
    <t>N4013.59930</t>
  </si>
  <si>
    <t>W07433.52650</t>
  </si>
  <si>
    <t>N4013.78663</t>
  </si>
  <si>
    <t>W07433.95812</t>
  </si>
  <si>
    <t>N4013.81463</t>
  </si>
  <si>
    <t>W07434.40938</t>
  </si>
  <si>
    <t>N4013.64404</t>
  </si>
  <si>
    <t>W07434.83070</t>
  </si>
  <si>
    <t>N4013.34857</t>
  </si>
  <si>
    <t>W07435.04989</t>
  </si>
  <si>
    <t>N4013.04795</t>
  </si>
  <si>
    <t>W07435.09398</t>
  </si>
  <si>
    <t>N4012.66686</t>
  </si>
  <si>
    <t>W07435.03412</t>
  </si>
  <si>
    <t>N4012.28223</t>
  </si>
  <si>
    <t>W07434.94174</t>
  </si>
  <si>
    <t>N4011.97195</t>
  </si>
  <si>
    <t>W07434.78306</t>
  </si>
  <si>
    <t>N4011.61275</t>
  </si>
  <si>
    <t>W07434.49209</t>
  </si>
  <si>
    <t>N4011.32694</t>
  </si>
  <si>
    <t>W07434.13161</t>
  </si>
  <si>
    <t>N4011.14894</t>
  </si>
  <si>
    <t>W07433.66490</t>
  </si>
  <si>
    <t>N4011.17373</t>
  </si>
  <si>
    <t>W07433.08200</t>
  </si>
  <si>
    <t>N4011.41867</t>
  </si>
  <si>
    <t>W07432.64459</t>
  </si>
  <si>
    <t>N4011.72508</t>
  </si>
  <si>
    <t>W07432.40416</t>
  </si>
  <si>
    <t>N4012.10778</t>
  </si>
  <si>
    <t>W07432.28861</t>
  </si>
  <si>
    <t>N4012.48114</t>
  </si>
  <si>
    <t>W07432.31951</t>
  </si>
  <si>
    <t>N4012.79046</t>
  </si>
  <si>
    <t>W07432.48076</t>
  </si>
  <si>
    <t>N4013.06050</t>
  </si>
  <si>
    <t>W07432.82709</t>
  </si>
  <si>
    <t>N4013.16350</t>
  </si>
  <si>
    <t>W07433.25098</t>
  </si>
  <si>
    <t>N4013.11779</t>
  </si>
  <si>
    <t>W07433.73314</t>
  </si>
  <si>
    <t>N4012.90665</t>
  </si>
  <si>
    <t>W07434.09008</t>
  </si>
  <si>
    <t>N4012.54230</t>
  </si>
  <si>
    <t>W07434.27644</t>
  </si>
  <si>
    <t>N4012.20305</t>
  </si>
  <si>
    <t>W07434.34339</t>
  </si>
  <si>
    <t>N4011.79975</t>
  </si>
  <si>
    <t>W07434.28256</t>
  </si>
  <si>
    <t>N4011.42864</t>
  </si>
  <si>
    <t>W07434.09137</t>
  </si>
  <si>
    <t>N4011.07105</t>
  </si>
  <si>
    <t>W07433.74891</t>
  </si>
  <si>
    <t>N4010.81131</t>
  </si>
  <si>
    <t>W07433.32115</t>
  </si>
  <si>
    <t>N4010.65649</t>
  </si>
  <si>
    <t>W07432.79876</t>
  </si>
  <si>
    <t>N4010.62302</t>
  </si>
  <si>
    <t>W07432.25964</t>
  </si>
  <si>
    <t>N4010.68546</t>
  </si>
  <si>
    <t>W07431.66387</t>
  </si>
  <si>
    <t>N4010.89403</t>
  </si>
  <si>
    <t>W07431.17560</t>
  </si>
  <si>
    <t>N4011.23874</t>
  </si>
  <si>
    <t>W07430.84247</t>
  </si>
  <si>
    <t>N4011.57992</t>
  </si>
  <si>
    <t>W07430.75878</t>
  </si>
  <si>
    <t>N4011.94331</t>
  </si>
  <si>
    <t>W07430.84633</t>
  </si>
  <si>
    <t>N4012.26968</t>
  </si>
  <si>
    <t>W07431.09835</t>
  </si>
  <si>
    <t>N4012.48501</t>
  </si>
  <si>
    <t>W07431.44307</t>
  </si>
  <si>
    <t>N4012.56290</t>
  </si>
  <si>
    <t>W07431.90559</t>
  </si>
  <si>
    <t>N4012.51204</t>
  </si>
  <si>
    <t>W07432.33174</t>
  </si>
  <si>
    <t>N4012.41935</t>
  </si>
  <si>
    <t>W07432.75241</t>
  </si>
  <si>
    <t>N4012.21367</t>
  </si>
  <si>
    <t>W07433.14219</t>
  </si>
  <si>
    <t>N4011.93075</t>
  </si>
  <si>
    <t>W07433.38552</t>
  </si>
  <si>
    <t>N4011.53904</t>
  </si>
  <si>
    <t>W07433.51910</t>
  </si>
  <si>
    <t>N4011.20945</t>
  </si>
  <si>
    <t>W07433.52553</t>
  </si>
  <si>
    <t>N4010.85057</t>
  </si>
  <si>
    <t>W07433.38230</t>
  </si>
  <si>
    <t>N4010.51777</t>
  </si>
  <si>
    <t>W07433.10067</t>
  </si>
  <si>
    <t>N4010.28602</t>
  </si>
  <si>
    <t>W07432.64234</t>
  </si>
  <si>
    <t>N4010.20942</t>
  </si>
  <si>
    <t>W07432.07392</t>
  </si>
  <si>
    <t>N4010.30823</t>
  </si>
  <si>
    <t>W07431.50132</t>
  </si>
  <si>
    <t>N4010.52195</t>
  </si>
  <si>
    <t>W07431.06423</t>
  </si>
  <si>
    <t>N4010.83319</t>
  </si>
  <si>
    <t>W07430.70439</t>
  </si>
  <si>
    <t>N4011.16117</t>
  </si>
  <si>
    <t>W07430.50225</t>
  </si>
  <si>
    <t>N4011.56125</t>
  </si>
  <si>
    <t>W07430.42114</t>
  </si>
  <si>
    <t>N4011.95296</t>
  </si>
  <si>
    <t>W07430.49743</t>
  </si>
  <si>
    <t>N4012.25423</t>
  </si>
  <si>
    <t>W07430.84504</t>
  </si>
  <si>
    <t>N4012.28127</t>
  </si>
  <si>
    <t>W07431.33331</t>
  </si>
  <si>
    <t>N4012.13353</t>
  </si>
  <si>
    <t>W07431.79197</t>
  </si>
  <si>
    <t>N4011.93108</t>
  </si>
  <si>
    <t>W07432.12188</t>
  </si>
  <si>
    <t>N4011.57735</t>
  </si>
  <si>
    <t>W07432.32723</t>
  </si>
  <si>
    <t>N4011.19175</t>
  </si>
  <si>
    <t>W07432.26382</t>
  </si>
  <si>
    <t>N4010.84542</t>
  </si>
  <si>
    <t>W07432.01502</t>
  </si>
  <si>
    <t>N4010.56251</t>
  </si>
  <si>
    <t>W07431.62492</t>
  </si>
  <si>
    <t>N4010.38677</t>
  </si>
  <si>
    <t>W07431.13729</t>
  </si>
  <si>
    <t>N4010.33881</t>
  </si>
  <si>
    <t>W07430.58723</t>
  </si>
  <si>
    <t>N4010.39610</t>
  </si>
  <si>
    <t>W07429.97375</t>
  </si>
  <si>
    <t>N4010.53064</t>
  </si>
  <si>
    <t>W07429.45072</t>
  </si>
  <si>
    <t>N4010.80262</t>
  </si>
  <si>
    <t>W07428.99013</t>
  </si>
  <si>
    <t>N4011.21010</t>
  </si>
  <si>
    <t>W07428.65732</t>
  </si>
  <si>
    <t>N4011.63367</t>
  </si>
  <si>
    <t>W07428.56237</t>
  </si>
  <si>
    <t>N4012.03504</t>
  </si>
  <si>
    <t>W07428.62288</t>
  </si>
  <si>
    <t>N4012.40229</t>
  </si>
  <si>
    <t>W07428.77481</t>
  </si>
  <si>
    <t>N4012.74346</t>
  </si>
  <si>
    <t>W07428.97307</t>
  </si>
  <si>
    <t>N4012.99548</t>
  </si>
  <si>
    <t>W07429.28496</t>
  </si>
  <si>
    <t>N4013.14869</t>
  </si>
  <si>
    <t>W07429.67249</t>
  </si>
  <si>
    <t>N4013.15609</t>
  </si>
  <si>
    <t>W07430.14080</t>
  </si>
  <si>
    <t>N4012.98100</t>
  </si>
  <si>
    <t>W07430.52511</t>
  </si>
  <si>
    <t>N4012.71804</t>
  </si>
  <si>
    <t>W07430.81640</t>
  </si>
  <si>
    <t>N4012.38008</t>
  </si>
  <si>
    <t>W07431.02657</t>
  </si>
  <si>
    <t>N4012.02377</t>
  </si>
  <si>
    <t>W07431.20875</t>
  </si>
  <si>
    <t>N4011.63110</t>
  </si>
  <si>
    <t>W07431.37902</t>
  </si>
  <si>
    <t>N4011.20237</t>
  </si>
  <si>
    <t>W07431.51066</t>
  </si>
  <si>
    <t>N4010.88984</t>
  </si>
  <si>
    <t>W07431.83413</t>
  </si>
  <si>
    <t>N4010.53418</t>
  </si>
  <si>
    <t>W07432.13733</t>
  </si>
  <si>
    <t>N4010.20652</t>
  </si>
  <si>
    <t>W07432.29247</t>
  </si>
  <si>
    <t>N4009.83380</t>
  </si>
  <si>
    <t>W07432.48012</t>
  </si>
  <si>
    <t>N4009.45207</t>
  </si>
  <si>
    <t>W07432.72924</t>
  </si>
  <si>
    <t>N4009.08933</t>
  </si>
  <si>
    <t>W07432.98029</t>
  </si>
  <si>
    <t>N4008.72079</t>
  </si>
  <si>
    <t>W07433.24100</t>
  </si>
  <si>
    <t>N4008.31267</t>
  </si>
  <si>
    <t>W07433.53970</t>
  </si>
  <si>
    <t>N4007.93995</t>
  </si>
  <si>
    <t>W07433.81682</t>
  </si>
  <si>
    <t>N4007.59909</t>
  </si>
  <si>
    <t>W07434.07174</t>
  </si>
  <si>
    <t>N4007.23056</t>
  </si>
  <si>
    <t>W07434.36625</t>
  </si>
  <si>
    <t>N4006.76224</t>
  </si>
  <si>
    <t>W07434.73800</t>
  </si>
  <si>
    <t>N4006.35734</t>
  </si>
  <si>
    <t>W07435.07145</t>
  </si>
  <si>
    <t>N4005.97979</t>
  </si>
  <si>
    <t>W07435.37272</t>
  </si>
  <si>
    <t>N4005.64119</t>
  </si>
  <si>
    <t>W07435.65049</t>
  </si>
  <si>
    <t>N4005.26718</t>
  </si>
  <si>
    <t>W07436.04960</t>
  </si>
  <si>
    <t>N4004.97879</t>
  </si>
  <si>
    <t>W07436.45161</t>
  </si>
  <si>
    <t>N4004.70005</t>
  </si>
  <si>
    <t>W07436.85458</t>
  </si>
  <si>
    <t>N4004.42035</t>
  </si>
  <si>
    <t>W07437.29071</t>
  </si>
  <si>
    <t>N4004.14580</t>
  </si>
  <si>
    <t>W07437.71783</t>
  </si>
  <si>
    <t>N4003.83971</t>
  </si>
  <si>
    <t>W07438.19998</t>
  </si>
  <si>
    <t>N4003.55904</t>
  </si>
  <si>
    <t>W07438.65156</t>
  </si>
  <si>
    <t>N4003.28900</t>
  </si>
  <si>
    <t>W07439.07642</t>
  </si>
  <si>
    <t>N4002.92400</t>
  </si>
  <si>
    <t>W07439.64934</t>
  </si>
  <si>
    <t>N4002.62918</t>
  </si>
  <si>
    <t>W07440.10703</t>
  </si>
  <si>
    <t>N4002.37394</t>
  </si>
  <si>
    <t>W07440.52159</t>
  </si>
  <si>
    <t>N4002.12449</t>
  </si>
  <si>
    <t>W07440.96995</t>
  </si>
  <si>
    <t>N4001.86668</t>
  </si>
  <si>
    <t>W07441.41734</t>
  </si>
  <si>
    <t>N4001.62174</t>
  </si>
  <si>
    <t>W07441.84736</t>
  </si>
  <si>
    <t>N4001.33367</t>
  </si>
  <si>
    <t>W07442.33498</t>
  </si>
  <si>
    <t>N4001.07650</t>
  </si>
  <si>
    <t>W07442.77529</t>
  </si>
  <si>
    <t>N4000.82737</t>
  </si>
  <si>
    <t>W07443.20917</t>
  </si>
  <si>
    <t>N4000.55089</t>
  </si>
  <si>
    <t>W07443.69035</t>
  </si>
  <si>
    <t>N4000.30434</t>
  </si>
  <si>
    <t>W07444.10974</t>
  </si>
  <si>
    <t>N4000.05425</t>
  </si>
  <si>
    <t>W07444.54845</t>
  </si>
  <si>
    <t>N3959.79773</t>
  </si>
  <si>
    <t>W07444.98651</t>
  </si>
  <si>
    <t>N3959.54313</t>
  </si>
  <si>
    <t>W07445.41233</t>
  </si>
  <si>
    <t>N3959.27438</t>
  </si>
  <si>
    <t>W07445.90286</t>
  </si>
  <si>
    <t>N3958.95798</t>
  </si>
  <si>
    <t>W07446.47288</t>
  </si>
  <si>
    <t>N3958.69051</t>
  </si>
  <si>
    <t>W07446.95181</t>
  </si>
  <si>
    <t>N3958.43849</t>
  </si>
  <si>
    <t>W07447.40597</t>
  </si>
  <si>
    <t>N3958.18197</t>
  </si>
  <si>
    <t>W07447.84885</t>
  </si>
  <si>
    <t>N3957.92994</t>
  </si>
  <si>
    <t>W07448.28466</t>
  </si>
  <si>
    <t>N3957.62771</t>
  </si>
  <si>
    <t>W07448.68892</t>
  </si>
  <si>
    <t>N3957.23085</t>
  </si>
  <si>
    <t>W07449.02591</t>
  </si>
  <si>
    <t>N3956.83206</t>
  </si>
  <si>
    <t>W07449.31623</t>
  </si>
  <si>
    <t>N3956.45226</t>
  </si>
  <si>
    <t>W07449.59111</t>
  </si>
  <si>
    <t>N3956.08405</t>
  </si>
  <si>
    <t>W07449.87757</t>
  </si>
  <si>
    <t>N3955.75414</t>
  </si>
  <si>
    <t>W07450.14150</t>
  </si>
  <si>
    <t>N3955.37852</t>
  </si>
  <si>
    <t>W07450.43375</t>
  </si>
  <si>
    <t>N3955.01063</t>
  </si>
  <si>
    <t>W07450.72021</t>
  </si>
  <si>
    <t>N3954.60894</t>
  </si>
  <si>
    <t>W07451.03371</t>
  </si>
  <si>
    <t>N3954.26422</t>
  </si>
  <si>
    <t>W07451.28701</t>
  </si>
  <si>
    <t>N3953.86929</t>
  </si>
  <si>
    <t>W07451.59021</t>
  </si>
  <si>
    <t>N3953.49818</t>
  </si>
  <si>
    <t>W07451.86991</t>
  </si>
  <si>
    <t>N3953.09521</t>
  </si>
  <si>
    <t>W07452.17214</t>
  </si>
  <si>
    <t>N3952.73987</t>
  </si>
  <si>
    <t>W07452.44026</t>
  </si>
  <si>
    <t>N3952.32788</t>
  </si>
  <si>
    <t>W07452.74860</t>
  </si>
  <si>
    <t>N3951.96707</t>
  </si>
  <si>
    <t>W07453.01929</t>
  </si>
  <si>
    <t>N3951.61463</t>
  </si>
  <si>
    <t>W07453.29288</t>
  </si>
  <si>
    <t>N3951.20039</t>
  </si>
  <si>
    <t>W07453.60316</t>
  </si>
  <si>
    <t>N3950.86565</t>
  </si>
  <si>
    <t>W07453.86387</t>
  </si>
  <si>
    <t>N3950.40796</t>
  </si>
  <si>
    <t>W07454.21438</t>
  </si>
  <si>
    <t>N3950.01271</t>
  </si>
  <si>
    <t>W07454.52659</t>
  </si>
  <si>
    <t>N3949.67829</t>
  </si>
  <si>
    <t>W07454.79052</t>
  </si>
  <si>
    <t>N3949.31973</t>
  </si>
  <si>
    <t>W07455.08341</t>
  </si>
  <si>
    <t>N3949.02780</t>
  </si>
  <si>
    <t>W07455.47866</t>
  </si>
  <si>
    <t>N3948.69049</t>
  </si>
  <si>
    <t>W07455.98560</t>
  </si>
  <si>
    <t>N3948.38568</t>
  </si>
  <si>
    <t>W07456.27979</t>
  </si>
  <si>
    <t>N3948.01521</t>
  </si>
  <si>
    <t>W07456.51861</t>
  </si>
  <si>
    <t>N3947.67822</t>
  </si>
  <si>
    <t>W07456.80797</t>
  </si>
  <si>
    <t>N3947.33994</t>
  </si>
  <si>
    <t>W07456.99787</t>
  </si>
  <si>
    <t>N3946.85940</t>
  </si>
  <si>
    <t>W07456.89197</t>
  </si>
  <si>
    <t>N3946.46994</t>
  </si>
  <si>
    <t>W07456.53406</t>
  </si>
  <si>
    <t>N3946.19313</t>
  </si>
  <si>
    <t>W07456.02004</t>
  </si>
  <si>
    <t>N3946.08048</t>
  </si>
  <si>
    <t>W07455.44937</t>
  </si>
  <si>
    <t>N3946.16320</t>
  </si>
  <si>
    <t>W07454.75736</t>
  </si>
  <si>
    <t>N3946.46543</t>
  </si>
  <si>
    <t>W07454.25010</t>
  </si>
  <si>
    <t>N3946.90896</t>
  </si>
  <si>
    <t>W07453.88447</t>
  </si>
  <si>
    <t>N3947.37020</t>
  </si>
  <si>
    <t>W07453.74799</t>
  </si>
  <si>
    <t>N3947.78186</t>
  </si>
  <si>
    <t>W07453.83715</t>
  </si>
  <si>
    <t>N3948.12947</t>
  </si>
  <si>
    <t>W07454.17382</t>
  </si>
  <si>
    <t>N3948.35027</t>
  </si>
  <si>
    <t>W07454.70941</t>
  </si>
  <si>
    <t>N3948.43814</t>
  </si>
  <si>
    <t>W07455.23952</t>
  </si>
  <si>
    <t>N3948.42881</t>
  </si>
  <si>
    <t>W07455.77446</t>
  </si>
  <si>
    <t>N3948.32034</t>
  </si>
  <si>
    <t>W07456.28815</t>
  </si>
  <si>
    <t>N3948.09632</t>
  </si>
  <si>
    <t>W07456.79316</t>
  </si>
  <si>
    <t>N3947.79441</t>
  </si>
  <si>
    <t>W07457.15429</t>
  </si>
  <si>
    <t>N3947.43232</t>
  </si>
  <si>
    <t>W07457.35481</t>
  </si>
  <si>
    <t>N3946.95982</t>
  </si>
  <si>
    <t>W07457.29334</t>
  </si>
  <si>
    <t>N3946.56907</t>
  </si>
  <si>
    <t>W07456.96021</t>
  </si>
  <si>
    <t>N3946.31995</t>
  </si>
  <si>
    <t>W07456.42108</t>
  </si>
  <si>
    <t>N3946.25719</t>
  </si>
  <si>
    <t>W07455.78283</t>
  </si>
  <si>
    <t>N3946.47284</t>
  </si>
  <si>
    <t>W07455.05766</t>
  </si>
  <si>
    <t>N3946.89673</t>
  </si>
  <si>
    <t>W07454.63892</t>
  </si>
  <si>
    <t>N3947.31226</t>
  </si>
  <si>
    <t>W07454.52884</t>
  </si>
  <si>
    <t>N3947.71266</t>
  </si>
  <si>
    <t>W07454.65952</t>
  </si>
  <si>
    <t>N3948.04933</t>
  </si>
  <si>
    <t>W07455.07440</t>
  </si>
  <si>
    <t>N3948.17775</t>
  </si>
  <si>
    <t>W07455.60194</t>
  </si>
  <si>
    <t>N3948.08602</t>
  </si>
  <si>
    <t>W07456.14106</t>
  </si>
  <si>
    <t>N3947.80697</t>
  </si>
  <si>
    <t>W07456.51378</t>
  </si>
  <si>
    <t>N3947.38822</t>
  </si>
  <si>
    <t>W07456.76645</t>
  </si>
  <si>
    <t>N3946.93117</t>
  </si>
  <si>
    <t>W07456.81086</t>
  </si>
  <si>
    <t>N3946.51275</t>
  </si>
  <si>
    <t>W07456.62128</t>
  </si>
  <si>
    <t>N3946.13971</t>
  </si>
  <si>
    <t>W07456.26047</t>
  </si>
  <si>
    <t>N3945.82041</t>
  </si>
  <si>
    <t>W07455.65569</t>
  </si>
  <si>
    <t>N3945.72868</t>
  </si>
  <si>
    <t>W07455.02998</t>
  </si>
  <si>
    <t>N3945.84391</t>
  </si>
  <si>
    <t>W07454.39720</t>
  </si>
  <si>
    <t>N3946.15387</t>
  </si>
  <si>
    <t>W07453.94240</t>
  </si>
  <si>
    <t>N3946.53753</t>
  </si>
  <si>
    <t>W07453.69553</t>
  </si>
  <si>
    <t>N3947.06378</t>
  </si>
  <si>
    <t>W07453.72804</t>
  </si>
  <si>
    <t>N3947.38243</t>
  </si>
  <si>
    <t>W07454.10655</t>
  </si>
  <si>
    <t>N3947.48574</t>
  </si>
  <si>
    <t>W07454.55813</t>
  </si>
  <si>
    <t>N3947.45131</t>
  </si>
  <si>
    <t>W07455.05992</t>
  </si>
  <si>
    <t>N3947.24917</t>
  </si>
  <si>
    <t>W07455.57909</t>
  </si>
  <si>
    <t>N3946.90349</t>
  </si>
  <si>
    <t>W07455.82306</t>
  </si>
  <si>
    <t>N3946.44644</t>
  </si>
  <si>
    <t>W07455.70011</t>
  </si>
  <si>
    <t>N3946.09947</t>
  </si>
  <si>
    <t>W07455.18512</t>
  </si>
  <si>
    <t>N3945.94530</t>
  </si>
  <si>
    <t>W07454.51918</t>
  </si>
  <si>
    <t>N3946.09883</t>
  </si>
  <si>
    <t>W07453.92180</t>
  </si>
  <si>
    <t>N3946.51951</t>
  </si>
  <si>
    <t>W07453.41744</t>
  </si>
  <si>
    <t>N3947.06957</t>
  </si>
  <si>
    <t>W07453.26809</t>
  </si>
  <si>
    <t>N3947.49765</t>
  </si>
  <si>
    <t>W07453.42130</t>
  </si>
  <si>
    <t>N3947.86394</t>
  </si>
  <si>
    <t>W07453.85164</t>
  </si>
  <si>
    <t>N3947.97723</t>
  </si>
  <si>
    <t>W07454.35922</t>
  </si>
  <si>
    <t>N3947.99976</t>
  </si>
  <si>
    <t>W07454.88450</t>
  </si>
  <si>
    <t>N3947.87070</t>
  </si>
  <si>
    <t>W07455.41075</t>
  </si>
  <si>
    <t>N3947.43006</t>
  </si>
  <si>
    <t>W07455.72940</t>
  </si>
  <si>
    <t>N3946.93214</t>
  </si>
  <si>
    <t>W07455.55655</t>
  </si>
  <si>
    <t>N3946.64729</t>
  </si>
  <si>
    <t>W07454.96819</t>
  </si>
  <si>
    <t>N3946.74964</t>
  </si>
  <si>
    <t>W07454.28261</t>
  </si>
  <si>
    <t>N3947.12558</t>
  </si>
  <si>
    <t>W07453.96043</t>
  </si>
  <si>
    <t>N3947.62672</t>
  </si>
  <si>
    <t>W07454.10623</t>
  </si>
  <si>
    <t>N3947.91898</t>
  </si>
  <si>
    <t>W07454.67368</t>
  </si>
  <si>
    <t>N3948.04740</t>
  </si>
  <si>
    <t>W07455.22021</t>
  </si>
  <si>
    <t>N3948.08409</t>
  </si>
  <si>
    <t>W07455.86909</t>
  </si>
  <si>
    <t>N3947.91479</t>
  </si>
  <si>
    <t>W07456.24084</t>
  </si>
  <si>
    <t>N3947.53531</t>
  </si>
  <si>
    <t>W07456.43492</t>
  </si>
  <si>
    <t>N3947.16163</t>
  </si>
  <si>
    <t>W07456.35993</t>
  </si>
  <si>
    <t>N3946.85296</t>
  </si>
  <si>
    <t>W07456.03806</t>
  </si>
  <si>
    <t>N3946.71230</t>
  </si>
  <si>
    <t>W07455.43135</t>
  </si>
  <si>
    <t>N3946.91315</t>
  </si>
  <si>
    <t>W07454.91894</t>
  </si>
  <si>
    <t>N3947.40592</t>
  </si>
  <si>
    <t>W07454.66917</t>
  </si>
  <si>
    <t>N3947.83626</t>
  </si>
  <si>
    <t>W07454.88386</t>
  </si>
  <si>
    <t>N3948.00009</t>
  </si>
  <si>
    <t>W07455.34766</t>
  </si>
  <si>
    <t>N3947.95953</t>
  </si>
  <si>
    <t>W07455.97562</t>
  </si>
  <si>
    <t>N3947.74356</t>
  </si>
  <si>
    <t>W07456.37087</t>
  </si>
  <si>
    <t>N3947.46096</t>
  </si>
  <si>
    <t>W07456.76773</t>
  </si>
  <si>
    <t>N3947.16549</t>
  </si>
  <si>
    <t>W07457.08509</t>
  </si>
  <si>
    <t>N3946.81916</t>
  </si>
  <si>
    <t>N3946.42456</t>
  </si>
  <si>
    <t>W07457.09732</t>
  </si>
  <si>
    <t>N3946.14164</t>
  </si>
  <si>
    <t>W07456.59393</t>
  </si>
  <si>
    <t>N3946.07791</t>
  </si>
  <si>
    <t>W07455.92123</t>
  </si>
  <si>
    <t>N3946.20472</t>
  </si>
  <si>
    <t>W07455.33479</t>
  </si>
  <si>
    <t>N3946.60609</t>
  </si>
  <si>
    <t>W07454.90317</t>
  </si>
  <si>
    <t>N3947.05670</t>
  </si>
  <si>
    <t>W07454.86583</t>
  </si>
  <si>
    <t>N3947.44648</t>
  </si>
  <si>
    <t>W07455.16999</t>
  </si>
  <si>
    <t>N3947.71105</t>
  </si>
  <si>
    <t>W07455.66792</t>
  </si>
  <si>
    <t>N3947.67597</t>
  </si>
  <si>
    <t>W07456.21284</t>
  </si>
  <si>
    <t>N3947.45098</t>
  </si>
  <si>
    <t>W07456.57912</t>
  </si>
  <si>
    <t>N3947.20411</t>
  </si>
  <si>
    <t>W07456.91965</t>
  </si>
  <si>
    <t>N3946.96561</t>
  </si>
  <si>
    <t>W07457.23862</t>
  </si>
  <si>
    <t>N3946.73612</t>
  </si>
  <si>
    <t>W07457.46908</t>
  </si>
  <si>
    <t>N3946.40299</t>
  </si>
  <si>
    <t>W07457.44107</t>
  </si>
  <si>
    <t>N3946.09336</t>
  </si>
  <si>
    <t>W07457.16395</t>
  </si>
  <si>
    <t>N3945.83168</t>
  </si>
  <si>
    <t>W07456.75067</t>
  </si>
  <si>
    <t>N3945.79885</t>
  </si>
  <si>
    <t>W07456.15201</t>
  </si>
  <si>
    <t>N3945.95592</t>
  </si>
  <si>
    <t>W07455.71877</t>
  </si>
  <si>
    <t>N3946.24045</t>
  </si>
  <si>
    <t>W07455.37341</t>
  </si>
  <si>
    <t>N3946.58066</t>
  </si>
  <si>
    <t>W07455.05477</t>
  </si>
  <si>
    <t>N3946.93986</t>
  </si>
  <si>
    <t>W07455.03803</t>
  </si>
  <si>
    <t>N3947.26076</t>
  </si>
  <si>
    <t>W07455.35539</t>
  </si>
  <si>
    <t>N3947.46869</t>
  </si>
  <si>
    <t>W07455.72392</t>
  </si>
  <si>
    <t>N3947.45066</t>
  </si>
  <si>
    <t>W07456.14782</t>
  </si>
  <si>
    <t>N3947.18834</t>
  </si>
  <si>
    <t>W07456.40081</t>
  </si>
  <si>
    <t>N3946.91894</t>
  </si>
  <si>
    <t>W07456.65283</t>
  </si>
  <si>
    <t>N3946.65598</t>
  </si>
  <si>
    <t>W07456.92030</t>
  </si>
  <si>
    <t>N3946.43099</t>
  </si>
  <si>
    <t>W07457.14206</t>
  </si>
  <si>
    <t>N3946.13681</t>
  </si>
  <si>
    <t>W07457.37831</t>
  </si>
  <si>
    <t>N3945.80818</t>
  </si>
  <si>
    <t>W07457.44333</t>
  </si>
  <si>
    <t>N3945.46250</t>
  </si>
  <si>
    <t>W07457.24570</t>
  </si>
  <si>
    <t>N3945.15480</t>
  </si>
  <si>
    <t>W07457.09539</t>
  </si>
  <si>
    <t>N3944.85804</t>
  </si>
  <si>
    <t>W07457.09797</t>
  </si>
  <si>
    <t>N3944.54486</t>
  </si>
  <si>
    <t>W07457.23733</t>
  </si>
  <si>
    <t>N3944.30829</t>
  </si>
  <si>
    <t>W07457.48163</t>
  </si>
  <si>
    <t>N3944.10841</t>
  </si>
  <si>
    <t>W07457.78805</t>
  </si>
  <si>
    <t>N3943.92366</t>
  </si>
  <si>
    <t>W07458.10122</t>
  </si>
  <si>
    <t>N3943.75114</t>
  </si>
  <si>
    <t>W07458.39734</t>
  </si>
  <si>
    <t>N3943.55963</t>
  </si>
  <si>
    <t>W07458.71663</t>
  </si>
  <si>
    <t>N3943.36491</t>
  </si>
  <si>
    <t>W07459.06617</t>
  </si>
  <si>
    <t>N3943.15215</t>
  </si>
  <si>
    <t>W07459.37999</t>
  </si>
  <si>
    <t>N3942.84348</t>
  </si>
  <si>
    <t>W07459.69799</t>
  </si>
  <si>
    <t>N3942.51840</t>
  </si>
  <si>
    <t>W07459.96546</t>
  </si>
  <si>
    <t>N3942.21295</t>
  </si>
  <si>
    <t>W07500.16405</t>
  </si>
  <si>
    <t>N3941.87531</t>
  </si>
  <si>
    <t>W07500.28926</t>
  </si>
  <si>
    <t>N3941.48135</t>
  </si>
  <si>
    <t>W07500.41028</t>
  </si>
  <si>
    <t>N3941.11668</t>
  </si>
  <si>
    <t>W07500.51746</t>
  </si>
  <si>
    <t>N3940.68538</t>
  </si>
  <si>
    <t>W07500.65039</t>
  </si>
  <si>
    <t>N3940.24990</t>
  </si>
  <si>
    <t>W07500.77528</t>
  </si>
  <si>
    <t>N3939.83823</t>
  </si>
  <si>
    <t>W07500.87344</t>
  </si>
  <si>
    <t>N3939.43429</t>
  </si>
  <si>
    <t>W07500.93460</t>
  </si>
  <si>
    <t>N3938.99784</t>
  </si>
  <si>
    <t>W07501.12997</t>
  </si>
  <si>
    <t>N3938.64572</t>
  </si>
  <si>
    <t>W07501.39132</t>
  </si>
  <si>
    <t>N3938.34124</t>
  </si>
  <si>
    <t>W07501.72285</t>
  </si>
  <si>
    <t>N3938.09050</t>
  </si>
  <si>
    <t>W07502.12550</t>
  </si>
  <si>
    <t>N3937.92185</t>
  </si>
  <si>
    <t>W07502.61441</t>
  </si>
  <si>
    <t>N3937.78988</t>
  </si>
  <si>
    <t>W07503.12907</t>
  </si>
  <si>
    <t>N3937.60545</t>
  </si>
  <si>
    <t>W07503.82366</t>
  </si>
  <si>
    <t>N3937.49022</t>
  </si>
  <si>
    <t>W07504.29551</t>
  </si>
  <si>
    <t>N3937.37918</t>
  </si>
  <si>
    <t>W07504.74999</t>
  </si>
  <si>
    <t>N3937.25945</t>
  </si>
  <si>
    <t>W07505.23826</t>
  </si>
  <si>
    <t>N3937.12941</t>
  </si>
  <si>
    <t>W07505.76515</t>
  </si>
  <si>
    <t>N3936.99970</t>
  </si>
  <si>
    <t>W07506.29526</t>
  </si>
  <si>
    <t>N3936.90572</t>
  </si>
  <si>
    <t>W07506.74941</t>
  </si>
  <si>
    <t>N3936.82010</t>
  </si>
  <si>
    <t>W07507.25635</t>
  </si>
  <si>
    <t>N3936.73094</t>
  </si>
  <si>
    <t>W07507.79869</t>
  </si>
  <si>
    <t>N3936.65788</t>
  </si>
  <si>
    <t>W07508.30467</t>
  </si>
  <si>
    <t>N3936.58353</t>
  </si>
  <si>
    <t>W07508.82190</t>
  </si>
  <si>
    <t>N3936.51240</t>
  </si>
  <si>
    <t>W07509.36553</t>
  </si>
  <si>
    <t>N3936.43805</t>
  </si>
  <si>
    <t>W07509.88985</t>
  </si>
  <si>
    <t>N3936.35372</t>
  </si>
  <si>
    <t>W07510.43670</t>
  </si>
  <si>
    <t>N3936.28194</t>
  </si>
  <si>
    <t>W07510.92819</t>
  </si>
  <si>
    <t>N3936.21725</t>
  </si>
  <si>
    <t>W07511.42579</t>
  </si>
  <si>
    <t>N3936.14805</t>
  </si>
  <si>
    <t>W07511.91889</t>
  </si>
  <si>
    <t>N3936.07016</t>
  </si>
  <si>
    <t>W07512.45222</t>
  </si>
  <si>
    <t>N3935.99323</t>
  </si>
  <si>
    <t>W07512.93212</t>
  </si>
  <si>
    <t>N3935.92725</t>
  </si>
  <si>
    <t>W07513.38917</t>
  </si>
  <si>
    <t>N3935.85129</t>
  </si>
  <si>
    <t>W07513.90576</t>
  </si>
  <si>
    <t>N3935.77822</t>
  </si>
  <si>
    <t>W07514.36281</t>
  </si>
  <si>
    <t>N3935.69390</t>
  </si>
  <si>
    <t>W07514.86717</t>
  </si>
  <si>
    <t>N3935.61053</t>
  </si>
  <si>
    <t>W07515.37894</t>
  </si>
  <si>
    <t>N3935.51172</t>
  </si>
  <si>
    <t>W07515.99434</t>
  </si>
  <si>
    <t>N3935.43962</t>
  </si>
  <si>
    <t>W07516.47038</t>
  </si>
  <si>
    <t>N3935.36592</t>
  </si>
  <si>
    <t>W07517.00951</t>
  </si>
  <si>
    <t>N3935.29768</t>
  </si>
  <si>
    <t>W07517.51837</t>
  </si>
  <si>
    <t>N3935.23170</t>
  </si>
  <si>
    <t>W07518.03239</t>
  </si>
  <si>
    <t>N3935.16057</t>
  </si>
  <si>
    <t>W07518.54770</t>
  </si>
  <si>
    <t>N3935.07978</t>
  </si>
  <si>
    <t>W07519.12480</t>
  </si>
  <si>
    <t>N3935.00414</t>
  </si>
  <si>
    <t>W07519.67712</t>
  </si>
  <si>
    <t>N3934.93365</t>
  </si>
  <si>
    <t>W07520.18567</t>
  </si>
  <si>
    <t>N3934.85930</t>
  </si>
  <si>
    <t>W07520.70194</t>
  </si>
  <si>
    <t>N3934.78495</t>
  </si>
  <si>
    <t>W07521.23173</t>
  </si>
  <si>
    <t>N3934.70802</t>
  </si>
  <si>
    <t>W07521.80079</t>
  </si>
  <si>
    <t>N3934.63271</t>
  </si>
  <si>
    <t>W07522.32511</t>
  </si>
  <si>
    <t>N3934.55256</t>
  </si>
  <si>
    <t>W07522.85425</t>
  </si>
  <si>
    <t>N3934.47242</t>
  </si>
  <si>
    <t>W07523.41881</t>
  </si>
  <si>
    <t>N3934.39420</t>
  </si>
  <si>
    <t>W07523.91866</t>
  </si>
  <si>
    <t>N3934.30505</t>
  </si>
  <si>
    <t>W07524.42560</t>
  </si>
  <si>
    <t>N3934.21493</t>
  </si>
  <si>
    <t>W07524.93576</t>
  </si>
  <si>
    <t>N3934.12287</t>
  </si>
  <si>
    <t>W07525.48164</t>
  </si>
  <si>
    <t>N3934.03854</t>
  </si>
  <si>
    <t>W07525.98504</t>
  </si>
  <si>
    <t>N3933.95325</t>
  </si>
  <si>
    <t>W07526.49970</t>
  </si>
  <si>
    <t>N3933.85959</t>
  </si>
  <si>
    <t>W07527.04655</t>
  </si>
  <si>
    <t>N3933.76625</t>
  </si>
  <si>
    <t>W07527.57151</t>
  </si>
  <si>
    <t>N3933.67001</t>
  </si>
  <si>
    <t>W07528.08521</t>
  </si>
  <si>
    <t>N3933.57989</t>
  </si>
  <si>
    <t>W07528.57927</t>
  </si>
  <si>
    <t>N3933.48944</t>
  </si>
  <si>
    <t>W07529.08170</t>
  </si>
  <si>
    <t>N3933.40093</t>
  </si>
  <si>
    <t>W07529.63209</t>
  </si>
  <si>
    <t>N3933.31467</t>
  </si>
  <si>
    <t>W07530.18023</t>
  </si>
  <si>
    <t>N3933.23678</t>
  </si>
  <si>
    <t>W07530.67912</t>
  </si>
  <si>
    <t>N3933.16597</t>
  </si>
  <si>
    <t>W07531.13391</t>
  </si>
  <si>
    <t>N3933.07102</t>
  </si>
  <si>
    <t>W07531.67915</t>
  </si>
  <si>
    <t>N3932.95643</t>
  </si>
  <si>
    <t>W07532.34606</t>
  </si>
  <si>
    <t>N3932.87983</t>
  </si>
  <si>
    <t>W07532.82853</t>
  </si>
  <si>
    <t>N3932.79454</t>
  </si>
  <si>
    <t>W07533.32807</t>
  </si>
  <si>
    <t>N3932.70377</t>
  </si>
  <si>
    <t>W07533.82728</t>
  </si>
  <si>
    <t>N3932.60657</t>
  </si>
  <si>
    <t>W07534.38765</t>
  </si>
  <si>
    <t>N3932.51451</t>
  </si>
  <si>
    <t>W07534.86626</t>
  </si>
  <si>
    <t>N3932.40186</t>
  </si>
  <si>
    <t>W07535.35195</t>
  </si>
  <si>
    <t>N3932.27730</t>
  </si>
  <si>
    <t>W07535.83282</t>
  </si>
  <si>
    <t>N3932.15209</t>
  </si>
  <si>
    <t>W07536.30564</t>
  </si>
  <si>
    <t>N3932.03075</t>
  </si>
  <si>
    <t>W07536.79166</t>
  </si>
  <si>
    <t>N3931.90104</t>
  </si>
  <si>
    <t>W07537.31823</t>
  </si>
  <si>
    <t>N3931.79096</t>
  </si>
  <si>
    <t>W07537.79298</t>
  </si>
  <si>
    <t>N3931.68410</t>
  </si>
  <si>
    <t>W07538.28736</t>
  </si>
  <si>
    <t>N3931.54538</t>
  </si>
  <si>
    <t>W07538.85706</t>
  </si>
  <si>
    <t>N3931.32941</t>
  </si>
  <si>
    <t>W07539.28193</t>
  </si>
  <si>
    <t>N3930.99595</t>
  </si>
  <si>
    <t>W07539.63727</t>
  </si>
  <si>
    <t>N3930.69082</t>
  </si>
  <si>
    <t>W07539.91922</t>
  </si>
  <si>
    <t>N3930.32840</t>
  </si>
  <si>
    <t>W07540.24945</t>
  </si>
  <si>
    <t>N3930.00879</t>
  </si>
  <si>
    <t>W07540.53591</t>
  </si>
  <si>
    <t>N3929.58490</t>
  </si>
  <si>
    <t>W07540.93213</t>
  </si>
  <si>
    <t>N3929.28170</t>
  </si>
  <si>
    <t>W07541.22181</t>
  </si>
  <si>
    <t>N3928.96949</t>
  </si>
  <si>
    <t>W07541.52243</t>
  </si>
  <si>
    <t>N3928.65792</t>
  </si>
  <si>
    <t>W07541.82917</t>
  </si>
  <si>
    <t>N3928.35408</t>
  </si>
  <si>
    <t>W07542.12786</t>
  </si>
  <si>
    <t>N3928.03673</t>
  </si>
  <si>
    <t>W07542.50380</t>
  </si>
  <si>
    <t>N3927.77956</t>
  </si>
  <si>
    <t>W07542.85656</t>
  </si>
  <si>
    <t>N3927.51305</t>
  </si>
  <si>
    <t>W07543.23507</t>
  </si>
  <si>
    <t>N3927.23560</t>
  </si>
  <si>
    <t>W07543.62582</t>
  </si>
  <si>
    <t>N3926.99420</t>
  </si>
  <si>
    <t>W07543.95187</t>
  </si>
  <si>
    <t>N3926.74894</t>
  </si>
  <si>
    <t>W07544.27631</t>
  </si>
  <si>
    <t>N3926.45540</t>
  </si>
  <si>
    <t>W07544.66061</t>
  </si>
  <si>
    <t>N3926.17441</t>
  </si>
  <si>
    <t>W07545.03398</t>
  </si>
  <si>
    <t>N3925.90598</t>
  </si>
  <si>
    <t>W07545.37805</t>
  </si>
  <si>
    <t>N3925.65460</t>
  </si>
  <si>
    <t>W07545.74111</t>
  </si>
  <si>
    <t>N3925.38552</t>
  </si>
  <si>
    <t>W07546.10450</t>
  </si>
  <si>
    <t>N3925.13865</t>
  </si>
  <si>
    <t>W07546.42765</t>
  </si>
  <si>
    <t>N3924.85477</t>
  </si>
  <si>
    <t>W07546.79909</t>
  </si>
  <si>
    <t>N3924.59856</t>
  </si>
  <si>
    <t>W07547.12546</t>
  </si>
  <si>
    <t>N3924.33978</t>
  </si>
  <si>
    <t>W07547.45118</t>
  </si>
  <si>
    <t>N3924.05075</t>
  </si>
  <si>
    <t>W07547.83517</t>
  </si>
  <si>
    <t>N3923.80002</t>
  </si>
  <si>
    <t>W07548.15478</t>
  </si>
  <si>
    <t>N3923.52707</t>
  </si>
  <si>
    <t>W07548.57321</t>
  </si>
  <si>
    <t>N3923.28407</t>
  </si>
  <si>
    <t>W07549.02993</t>
  </si>
  <si>
    <t>N3923.06198</t>
  </si>
  <si>
    <t>W07549.45512</t>
  </si>
  <si>
    <t>N3922.83120</t>
  </si>
  <si>
    <t>W07549.91410</t>
  </si>
  <si>
    <t>N3922.58497</t>
  </si>
  <si>
    <t>W07550.39142</t>
  </si>
  <si>
    <t>N3922.36063</t>
  </si>
  <si>
    <t>W07550.81982</t>
  </si>
  <si>
    <t>N3922.15689</t>
  </si>
  <si>
    <t>W07551.21540</t>
  </si>
  <si>
    <t>N3921.92032</t>
  </si>
  <si>
    <t>W07551.66762</t>
  </si>
  <si>
    <t>N3921.67667</t>
  </si>
  <si>
    <t>W07552.12724</t>
  </si>
  <si>
    <t>N3921.45555</t>
  </si>
  <si>
    <t>W07552.54695</t>
  </si>
  <si>
    <t>N3921.21737</t>
  </si>
  <si>
    <t>W07552.99595</t>
  </si>
  <si>
    <t>N3920.99915</t>
  </si>
  <si>
    <t>W07553.41631</t>
  </si>
  <si>
    <t>N3920.77159</t>
  </si>
  <si>
    <t>W07553.85018</t>
  </si>
  <si>
    <t>N3920.54660</t>
  </si>
  <si>
    <t>W07554.27505</t>
  </si>
  <si>
    <t>N3920.30520</t>
  </si>
  <si>
    <t>W07554.72984</t>
  </si>
  <si>
    <t>N3920.07958</t>
  </si>
  <si>
    <t>W07555.15856</t>
  </si>
  <si>
    <t>N3919.85781</t>
  </si>
  <si>
    <t>W07555.58568</t>
  </si>
  <si>
    <t>N3919.64184</t>
  </si>
  <si>
    <t>W07556.00700</t>
  </si>
  <si>
    <t>N3919.41847</t>
  </si>
  <si>
    <t>W07556.43573</t>
  </si>
  <si>
    <t>N3919.17481</t>
  </si>
  <si>
    <t>W07556.90468</t>
  </si>
  <si>
    <t>N3918.94178</t>
  </si>
  <si>
    <t>W07557.36238</t>
  </si>
  <si>
    <t>N3918.73257</t>
  </si>
  <si>
    <t>W07557.78756</t>
  </si>
  <si>
    <t>N3918.50083</t>
  </si>
  <si>
    <t>W07558.26649</t>
  </si>
  <si>
    <t>N3918.30771</t>
  </si>
  <si>
    <t>W07558.65981</t>
  </si>
  <si>
    <t>N3918.09914</t>
  </si>
  <si>
    <t>W07559.09143</t>
  </si>
  <si>
    <t>N3917.89765</t>
  </si>
  <si>
    <t>W07559.52949</t>
  </si>
  <si>
    <t>N3917.68683</t>
  </si>
  <si>
    <t>W07559.97174</t>
  </si>
  <si>
    <t>N3917.45895</t>
  </si>
  <si>
    <t>W07600.44552</t>
  </si>
  <si>
    <t>N3917.24073</t>
  </si>
  <si>
    <t>W07600.89903</t>
  </si>
  <si>
    <t>N3917.03184</t>
  </si>
  <si>
    <t>W07601.32775</t>
  </si>
  <si>
    <t>N3916.79816</t>
  </si>
  <si>
    <t>W07601.79961</t>
  </si>
  <si>
    <t>N3916.58605</t>
  </si>
  <si>
    <t>W07602.23960</t>
  </si>
  <si>
    <t>N3916.37362</t>
  </si>
  <si>
    <t>W07602.68023</t>
  </si>
  <si>
    <t>N3916.15057</t>
  </si>
  <si>
    <t>W07603.14983</t>
  </si>
  <si>
    <t>N3915.94490</t>
  </si>
  <si>
    <t>W07603.58821</t>
  </si>
  <si>
    <t>N3915.74502</t>
  </si>
  <si>
    <t>W07604.02691</t>
  </si>
  <si>
    <t>N3915.52100</t>
  </si>
  <si>
    <t>W07604.51293</t>
  </si>
  <si>
    <t>N3915.29151</t>
  </si>
  <si>
    <t>W07605.00120</t>
  </si>
  <si>
    <t>N3915.08198</t>
  </si>
  <si>
    <t>W07605.44087</t>
  </si>
  <si>
    <t>N3914.88725</t>
  </si>
  <si>
    <t>W07605.84899</t>
  </si>
  <si>
    <t>N3914.67932</t>
  </si>
  <si>
    <t>W07606.29767</t>
  </si>
  <si>
    <t>N3914.41282</t>
  </si>
  <si>
    <t>W07606.86158</t>
  </si>
  <si>
    <t>N3914.20425</t>
  </si>
  <si>
    <t>W07607.30575</t>
  </si>
  <si>
    <t>N3914.01210</t>
  </si>
  <si>
    <t>W07607.73931</t>
  </si>
  <si>
    <t>N3913.79709</t>
  </si>
  <si>
    <t>W07608.22210</t>
  </si>
  <si>
    <t>N3913.60462</t>
  </si>
  <si>
    <t>W07608.66209</t>
  </si>
  <si>
    <t>N3913.39412</t>
  </si>
  <si>
    <t>W07609.12880</t>
  </si>
  <si>
    <t>N3913.21677</t>
  </si>
  <si>
    <t>W07609.51632</t>
  </si>
  <si>
    <t>N3913.01625</t>
  </si>
  <si>
    <t>W07609.95663</t>
  </si>
  <si>
    <t>N3912.81894</t>
  </si>
  <si>
    <t>W07610.38343</t>
  </si>
  <si>
    <t>N3912.61327</t>
  </si>
  <si>
    <t>W07610.82792</t>
  </si>
  <si>
    <t>N3912.42884</t>
  </si>
  <si>
    <t>W07611.24023</t>
  </si>
  <si>
    <t>N3912.22156</t>
  </si>
  <si>
    <t>W07611.70597</t>
  </si>
  <si>
    <t>N3912.02973</t>
  </si>
  <si>
    <t>W07612.12568</t>
  </si>
  <si>
    <t>N3911.84080</t>
  </si>
  <si>
    <t>W07612.53928</t>
  </si>
  <si>
    <t>N3911.63223</t>
  </si>
  <si>
    <t>W07612.99568</t>
  </si>
  <si>
    <t>N3911.45842</t>
  </si>
  <si>
    <t>W07613.37774</t>
  </si>
  <si>
    <t>N3911.26080</t>
  </si>
  <si>
    <t>W07613.80421</t>
  </si>
  <si>
    <t>N3911.07122</t>
  </si>
  <si>
    <t>W07614.21813</t>
  </si>
  <si>
    <t>N3910.87842</t>
  </si>
  <si>
    <t>W07614.63848</t>
  </si>
  <si>
    <t>N3910.65987</t>
  </si>
  <si>
    <t>W07615.09746</t>
  </si>
  <si>
    <t>N3910.47641</t>
  </si>
  <si>
    <t>W07615.49947</t>
  </si>
  <si>
    <t>N3910.29102</t>
  </si>
  <si>
    <t>W07615.91436</t>
  </si>
  <si>
    <t>N3910.08373</t>
  </si>
  <si>
    <t>W07616.36593</t>
  </si>
  <si>
    <t>N3909.90285</t>
  </si>
  <si>
    <t>W07616.77277</t>
  </si>
  <si>
    <t>N3909.71423</t>
  </si>
  <si>
    <t>W07617.19409</t>
  </si>
  <si>
    <t>N3909.45674</t>
  </si>
  <si>
    <t>W07617.77055</t>
  </si>
  <si>
    <t>N3909.26974</t>
  </si>
  <si>
    <t>W07618.19928</t>
  </si>
  <si>
    <t>N3909.06214</t>
  </si>
  <si>
    <t>W07618.67017</t>
  </si>
  <si>
    <t>N3908.85292</t>
  </si>
  <si>
    <t>W07619.13526</t>
  </si>
  <si>
    <t>N3908.67622</t>
  </si>
  <si>
    <t>W07619.52600</t>
  </si>
  <si>
    <t>N3908.48117</t>
  </si>
  <si>
    <t>W07619.95698</t>
  </si>
  <si>
    <t>N3908.29738</t>
  </si>
  <si>
    <t>W07620.35577</t>
  </si>
  <si>
    <t>N3908.08238</t>
  </si>
  <si>
    <t>W07620.83213</t>
  </si>
  <si>
    <t>N3907.88668</t>
  </si>
  <si>
    <t>W07621.26182</t>
  </si>
  <si>
    <t>N3907.69582</t>
  </si>
  <si>
    <t>W07621.68475</t>
  </si>
  <si>
    <t>N3907.50785</t>
  </si>
  <si>
    <t>W07622.10672</t>
  </si>
  <si>
    <t>N3907.29381</t>
  </si>
  <si>
    <t>W07622.58469</t>
  </si>
  <si>
    <t>N3907.10584</t>
  </si>
  <si>
    <t>W07622.98090</t>
  </si>
  <si>
    <t>N3906.90789</t>
  </si>
  <si>
    <t>W07623.43473</t>
  </si>
  <si>
    <t>N3906.73537</t>
  </si>
  <si>
    <t>W07623.90723</t>
  </si>
  <si>
    <t>N3906.58313</t>
  </si>
  <si>
    <t>W07624.34304</t>
  </si>
  <si>
    <t>N3906.40192</t>
  </si>
  <si>
    <t>W07624.84096</t>
  </si>
  <si>
    <t>N3906.22361</t>
  </si>
  <si>
    <t>W07625.26325</t>
  </si>
  <si>
    <t>N3906.01118</t>
  </si>
  <si>
    <t>W07625.68361</t>
  </si>
  <si>
    <t>N3905.81162</t>
  </si>
  <si>
    <t>W07626.16029</t>
  </si>
  <si>
    <t>N3905.71860</t>
  </si>
  <si>
    <t>W07626.63794</t>
  </si>
  <si>
    <t>N3905.64618</t>
  </si>
  <si>
    <t>W07627.14262</t>
  </si>
  <si>
    <t>N3905.56732</t>
  </si>
  <si>
    <t>W07627.69397</t>
  </si>
  <si>
    <t>N3905.49812</t>
  </si>
  <si>
    <t>W07628.17967</t>
  </si>
  <si>
    <t>N3905.42055</t>
  </si>
  <si>
    <t>W07628.68950</t>
  </si>
  <si>
    <t>N3905.32657</t>
  </si>
  <si>
    <t>W07629.24826</t>
  </si>
  <si>
    <t>N3905.23291</t>
  </si>
  <si>
    <t>W07629.75230</t>
  </si>
  <si>
    <t>N3905.11543</t>
  </si>
  <si>
    <t>W07630.31814</t>
  </si>
  <si>
    <t>N3905.00342</t>
  </si>
  <si>
    <t>W07630.81092</t>
  </si>
  <si>
    <t>N3904.89302</t>
  </si>
  <si>
    <t>W07631.30144</t>
  </si>
  <si>
    <t>N3904.75655</t>
  </si>
  <si>
    <t>W07631.85054</t>
  </si>
  <si>
    <t>N3904.62748</t>
  </si>
  <si>
    <t>W07632.34042</t>
  </si>
  <si>
    <t>N3904.50002</t>
  </si>
  <si>
    <t>W07632.85798</t>
  </si>
  <si>
    <t>N3904.36805</t>
  </si>
  <si>
    <t>W07633.35397</t>
  </si>
  <si>
    <t>N3904.24188</t>
  </si>
  <si>
    <t>W07633.82229</t>
  </si>
  <si>
    <t>N3904.11056</t>
  </si>
  <si>
    <t>W07634.30508</t>
  </si>
  <si>
    <t>N3903.95993</t>
  </si>
  <si>
    <t>W07634.83487</t>
  </si>
  <si>
    <t>N3903.81509</t>
  </si>
  <si>
    <t>W07635.35951</t>
  </si>
  <si>
    <t>N3903.67315</t>
  </si>
  <si>
    <t>W07635.85905</t>
  </si>
  <si>
    <t>N3903.53217</t>
  </si>
  <si>
    <t>W07636.37146</t>
  </si>
  <si>
    <t>N3903.39699</t>
  </si>
  <si>
    <t>W07636.85940</t>
  </si>
  <si>
    <t>N3903.25762</t>
  </si>
  <si>
    <t>W07637.33351</t>
  </si>
  <si>
    <t>N3903.11149</t>
  </si>
  <si>
    <t>W07637.84142</t>
  </si>
  <si>
    <t>N3902.97470</t>
  </si>
  <si>
    <t>W07638.32357</t>
  </si>
  <si>
    <t>N3902.84370</t>
  </si>
  <si>
    <t>W07638.76098</t>
  </si>
  <si>
    <t>N3902.67504</t>
  </si>
  <si>
    <t>W07639.28949</t>
  </si>
  <si>
    <t>N3902.53246</t>
  </si>
  <si>
    <t>W07639.76456</t>
  </si>
  <si>
    <t>N3902.39373</t>
  </si>
  <si>
    <t>W07640.23834</t>
  </si>
  <si>
    <t>N3902.24246</t>
  </si>
  <si>
    <t>W07640.72758</t>
  </si>
  <si>
    <t>N3902.08732</t>
  </si>
  <si>
    <t>W07641.23580</t>
  </si>
  <si>
    <t>N3901.95664</t>
  </si>
  <si>
    <t>W07641.67869</t>
  </si>
  <si>
    <t>N3901.80891</t>
  </si>
  <si>
    <t>W07642.15151</t>
  </si>
  <si>
    <t>N3901.65023</t>
  </si>
  <si>
    <t>W07642.64364</t>
  </si>
  <si>
    <t>N3901.50474</t>
  </si>
  <si>
    <t>W07643.09779</t>
  </si>
  <si>
    <t>N3901.36344</t>
  </si>
  <si>
    <t>W07643.57480</t>
  </si>
  <si>
    <t>N3901.19865</t>
  </si>
  <si>
    <t>W07644.08077</t>
  </si>
  <si>
    <t>N3901.04963</t>
  </si>
  <si>
    <t>W07644.55134</t>
  </si>
  <si>
    <t>N3900.88354</t>
  </si>
  <si>
    <t>W07645.07501</t>
  </si>
  <si>
    <t>N3900.73903</t>
  </si>
  <si>
    <t>W07645.52594</t>
  </si>
  <si>
    <t>N3900.58517</t>
  </si>
  <si>
    <t>W07645.99426</t>
  </si>
  <si>
    <t>N3900.42263</t>
  </si>
  <si>
    <t>W07646.48961</t>
  </si>
  <si>
    <t>N3900.25526</t>
  </si>
  <si>
    <t>W07646.97337</t>
  </si>
  <si>
    <t>N3900.03028</t>
  </si>
  <si>
    <t>W07647.51153</t>
  </si>
  <si>
    <t>N3859.89638</t>
  </si>
  <si>
    <t>W07648.03649</t>
  </si>
  <si>
    <t>N3859.81753</t>
  </si>
  <si>
    <t>W07648.61199</t>
  </si>
  <si>
    <t>N3859.73384</t>
  </si>
  <si>
    <t>W07649.15240</t>
  </si>
  <si>
    <t>N3859.61894</t>
  </si>
  <si>
    <t>W07649.68348</t>
  </si>
  <si>
    <t>N3859.54394</t>
  </si>
  <si>
    <t>W07650.28375</t>
  </si>
  <si>
    <t>N3859.46895</t>
  </si>
  <si>
    <t>W07650.82159</t>
  </si>
  <si>
    <t>N3859.36241</t>
  </si>
  <si>
    <t>W07651.37713</t>
  </si>
  <si>
    <t>N3859.30737</t>
  </si>
  <si>
    <t>W07651.90177</t>
  </si>
  <si>
    <t>N3859.33923</t>
  </si>
  <si>
    <t>W07652.40742</t>
  </si>
  <si>
    <t>N3859.45961</t>
  </si>
  <si>
    <t>W07652.96682</t>
  </si>
  <si>
    <t>N3859.58160</t>
  </si>
  <si>
    <t>W07653.49758</t>
  </si>
  <si>
    <t>N3859.72419</t>
  </si>
  <si>
    <t>W07654.01771</t>
  </si>
  <si>
    <t>N3859.97910</t>
  </si>
  <si>
    <t>W07654.45995</t>
  </si>
  <si>
    <t>N3900.30837</t>
  </si>
  <si>
    <t>W07654.84844</t>
  </si>
  <si>
    <t>N3900.60191</t>
  </si>
  <si>
    <t>W07655.22342</t>
  </si>
  <si>
    <t>N3900.85747</t>
  </si>
  <si>
    <t>W07655.64603</t>
  </si>
  <si>
    <t>N3900.85586</t>
  </si>
  <si>
    <t>W07656.12239</t>
  </si>
  <si>
    <t>N3900.62702</t>
  </si>
  <si>
    <t>W07656.37473</t>
  </si>
  <si>
    <t>N3900.36888</t>
  </si>
  <si>
    <t>W07656.53598</t>
  </si>
  <si>
    <t>N3900.10785</t>
  </si>
  <si>
    <t>W07656.57300</t>
  </si>
  <si>
    <t>N3859.82557</t>
  </si>
  <si>
    <t>W07656.44554</t>
  </si>
  <si>
    <t>N3859.60606</t>
  </si>
  <si>
    <t>W07656.21991</t>
  </si>
  <si>
    <t>N3859.38076</t>
  </si>
  <si>
    <t>W07655.95276</t>
  </si>
  <si>
    <t>N3859.17186</t>
  </si>
  <si>
    <t>W07655.71362</t>
  </si>
  <si>
    <t>N3858.97553</t>
  </si>
  <si>
    <t>W07655.48799</t>
  </si>
  <si>
    <t>N3858.81395</t>
  </si>
  <si>
    <t>W07655.30936</t>
  </si>
  <si>
    <t>N3858.71610</t>
  </si>
  <si>
    <t>W07655.20089</t>
  </si>
  <si>
    <t>N3858.67458</t>
  </si>
  <si>
    <t>W07655.15357</t>
  </si>
  <si>
    <t>N3858.67297</t>
  </si>
  <si>
    <t>W07655.18190</t>
  </si>
  <si>
    <t>N3858.69518</t>
  </si>
  <si>
    <t>W07655.21891</t>
  </si>
  <si>
    <t>N3858.73670</t>
  </si>
  <si>
    <t>W07655.26783</t>
  </si>
  <si>
    <t>N3858.79142</t>
  </si>
  <si>
    <t>W07655.32448</t>
  </si>
  <si>
    <t>N3858.84195</t>
  </si>
  <si>
    <t>W07655.38596</t>
  </si>
  <si>
    <t>N3858.89120</t>
  </si>
  <si>
    <t>W07655.44229</t>
  </si>
  <si>
    <t>N3858.95267</t>
  </si>
  <si>
    <t>W07655.51052</t>
  </si>
  <si>
    <t>N3858.97006</t>
  </si>
  <si>
    <t>W07655.52597</t>
  </si>
  <si>
    <t>Lat</t>
  </si>
  <si>
    <t>Lon</t>
  </si>
  <si>
    <t>deg</t>
  </si>
  <si>
    <t>START:flight47.txt</t>
  </si>
  <si>
    <t>RAMMPP 2001 Study RF-47 Flight Notes 07/25/2001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</si>
  <si>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</si>
  <si>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</si>
  <si>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</si>
  <si>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</si>
  <si>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1750   Engine on. GPS on</t>
  </si>
  <si>
    <t>1752   Research poweron</t>
  </si>
  <si>
    <t>175230 Start rustrak</t>
  </si>
  <si>
    <t>1753   PSAP pump on.  PNE alt 29.91"Hg</t>
  </si>
  <si>
    <t xml:space="preserve">175330 Start PSAP program.  Pressure transducer reads 20.571mA!  </t>
  </si>
  <si>
    <t xml:space="preserve">       Pressure transducer channel is screwed up.  Will have to wing </t>
  </si>
  <si>
    <t xml:space="preserve">       it for RF-47 (calibrate against N500Z altimeter on N87 spiral)</t>
  </si>
  <si>
    <t>1758   Start neph program</t>
  </si>
  <si>
    <t>180010 Takeoff</t>
  </si>
  <si>
    <t xml:space="preserve">180045 TEI pumps on sequentially.  TEI 43, 48 in ZERO.  Traverse @ </t>
  </si>
  <si>
    <t xml:space="preserve">       1.4Kft direct N87</t>
  </si>
  <si>
    <t xml:space="preserve">180330 Level @ 1.4Kft direct N87.  Status: 75.9%; 19.757mA (Pa </t>
  </si>
  <si>
    <t xml:space="preserve">       transducer scaling error); 0.133V(0.6ppbvSO2); 5V(BG); 28.0C; </t>
  </si>
  <si>
    <t xml:space="preserve">       87.4ppbvO3; 3.220V(1.61ppmvCO)</t>
  </si>
  <si>
    <t>180633 O3 ~91ppbv @ 1.4Kft.  Bscat high also</t>
  </si>
  <si>
    <t>180820 TEI zeros off</t>
  </si>
  <si>
    <t>1810   O3 ~103ppbv @ 1.1Kft</t>
  </si>
  <si>
    <t xml:space="preserve">181210*Low pass to ~15ft AGL rnwy 29 N87.  Nav/time fix mid-field.  </t>
  </si>
  <si>
    <t xml:space="preserve">       Start spiral up @ 300ft/min over N87</t>
  </si>
  <si>
    <t xml:space="preserve">       current wx: moderate PBL haze.  Vis ~6 miles.  Broken(20%) </t>
  </si>
  <si>
    <t xml:space="preserve">       fair-wx Cu clouds.  Large Cb to the W ~30-40mi from PHL</t>
  </si>
  <si>
    <t>1816   Check Pr transducer on ascent</t>
  </si>
  <si>
    <t xml:space="preserve">181720 2.0Kft on altimeter.  Pr transducer 19.494mAmp, O3 92. 2.5Kft </t>
  </si>
  <si>
    <t xml:space="preserve">       altimeter; Pr 19.195mAmp; O3 94ppbv; RH 95.6%</t>
  </si>
  <si>
    <t>182050 3.0Kft altimeter; Pr 18.916 mAmp; O3 95ppbv; RH 98.8%</t>
  </si>
  <si>
    <t>182235 3.5 "      "    ; "  18.654  "  ; "  96  " ; "  100.0%</t>
  </si>
  <si>
    <t>182347 4.0 "      "    ; "  18.385  "  ; "  90  " ; "  100.0%</t>
  </si>
  <si>
    <t>182515 4.5 "      "    ; "  18.163  "  ; "  81  " ; "  95.8%</t>
  </si>
  <si>
    <t>182715 5.0 "      "    ; "  17.905  "  ; "  65  " ; "  89.9%</t>
  </si>
  <si>
    <t>182900 4.5 "      "    ; "  17.661  "  ; "  60  " ; "  87.9%</t>
  </si>
  <si>
    <t>183100 5.5 "      "    ; "  17.384  "  ; "  61  " ; "  85.7%</t>
  </si>
  <si>
    <t>183215 6.0 "      "    ; "  17.152  "  ; "  56  " ; "  80.2%</t>
  </si>
  <si>
    <t>183330 6.5 "      "    ; "  16.895  "  ; "  57  " ; "  69.5%</t>
  </si>
  <si>
    <t>183450 7.0 "      "    ; "  16.699  "  ; "  55  " ; "  54.5%</t>
  </si>
  <si>
    <t>183530 Level @ 7.5Kft over N87.  Head for 19N.  TEI zeros on</t>
  </si>
  <si>
    <t xml:space="preserve">1836   Status @ 7.5Kft direct N87: 56.9; 16.594mAmp; 0.142(0.7); 5; </t>
  </si>
  <si>
    <t xml:space="preserve">       16.0; 61.5; 3.749(1.82)</t>
  </si>
  <si>
    <t>184620 TEI zeros off ~7mi out of 19N @ 7.5Kft</t>
  </si>
  <si>
    <t>184850 Begin descent @ 300ft/min over 19N</t>
  </si>
  <si>
    <t>190839*Low pass to ~15ft AGL rnwy 23 19N.  Nav/time fix mid-field</t>
  </si>
  <si>
    <t xml:space="preserve">191015 TEI zeros on.  Traverse direct EVY @ 1.7Kft.  Status: 91.0; </t>
  </si>
  <si>
    <t xml:space="preserve">       19.763; 0.122(0.6); 5; 27.0; 69.3; 2.884(1.44)</t>
  </si>
  <si>
    <t>191830 TEI zeros off @ 1.5Kft direct EVY</t>
  </si>
  <si>
    <t>193630 TEI zeros on @ 1.5Kft direct CGS</t>
  </si>
  <si>
    <t>194340 TEI zeros off @ 1.5Kft direct CGS</t>
  </si>
  <si>
    <t>195200 16.0m out of CGS.  TEI zeros on</t>
  </si>
  <si>
    <t>195300 PSAP DAS concluded</t>
  </si>
  <si>
    <t>195415 Conclude neph</t>
  </si>
  <si>
    <t>195430 PSAP pump off</t>
  </si>
  <si>
    <t>200105*Time fix</t>
  </si>
  <si>
    <t>200135 Land.  TEI pumps off.  Taxi.  CGS(AWOS) alt 29.91</t>
  </si>
  <si>
    <t>200245 Conclude rustrak</t>
  </si>
  <si>
    <t>200300 Research power off</t>
  </si>
  <si>
    <t>200330 GPS-90 off</t>
  </si>
  <si>
    <t>2005   Engine off</t>
  </si>
  <si>
    <t>Raw Data Files:</t>
  </si>
  <si>
    <t>GPS    01072547.trk</t>
  </si>
  <si>
    <t>DAS    1072547x.dta (x: 1=RH,2=Pr,3=SO2,4=Mode,5=T,7=O3,8=CO)</t>
  </si>
  <si>
    <t>PSAP   12061754.psp</t>
  </si>
  <si>
    <t>NEPH   01072547.dat</t>
  </si>
  <si>
    <t>END:flight47.txt</t>
  </si>
  <si>
    <t>Latest Revision: 03/18/2002</t>
  </si>
  <si>
    <t>RF-47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</si>
</sst>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1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65" fontId="15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1" fontId="4" fillId="0" borderId="0" xfId="0" applyNumberFormat="1" applyFont="1" applyAlignment="1">
      <alignment/>
    </xf>
    <xf numFmtId="11" fontId="12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RF-47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Data!$D$9:$D$780</c:f>
              <c:strCache>
                <c:ptCount val="772"/>
                <c:pt idx="0">
                  <c:v>0.7460648148148148</c:v>
                </c:pt>
                <c:pt idx="1">
                  <c:v>0.7461805555555556</c:v>
                </c:pt>
                <c:pt idx="2">
                  <c:v>0.746296287</c:v>
                </c:pt>
                <c:pt idx="3">
                  <c:v>0.746412039</c:v>
                </c:pt>
                <c:pt idx="4">
                  <c:v>0.746527791</c:v>
                </c:pt>
                <c:pt idx="5">
                  <c:v>0.746643543</c:v>
                </c:pt>
                <c:pt idx="6">
                  <c:v>0.746759236</c:v>
                </c:pt>
                <c:pt idx="7">
                  <c:v>0.746874988</c:v>
                </c:pt>
                <c:pt idx="8">
                  <c:v>0.74699074</c:v>
                </c:pt>
                <c:pt idx="9">
                  <c:v>0.747106493</c:v>
                </c:pt>
                <c:pt idx="10">
                  <c:v>0.747222245</c:v>
                </c:pt>
                <c:pt idx="11">
                  <c:v>0.747337937</c:v>
                </c:pt>
                <c:pt idx="12">
                  <c:v>0.74745369</c:v>
                </c:pt>
                <c:pt idx="13">
                  <c:v>0.747569442</c:v>
                </c:pt>
                <c:pt idx="14">
                  <c:v>0.747685194</c:v>
                </c:pt>
                <c:pt idx="15">
                  <c:v>0.747800946</c:v>
                </c:pt>
                <c:pt idx="16">
                  <c:v>0.747916639</c:v>
                </c:pt>
                <c:pt idx="17">
                  <c:v>0.748032391</c:v>
                </c:pt>
                <c:pt idx="18">
                  <c:v>0.748148143</c:v>
                </c:pt>
                <c:pt idx="19">
                  <c:v>0.748263896</c:v>
                </c:pt>
                <c:pt idx="20">
                  <c:v>0.748379648</c:v>
                </c:pt>
                <c:pt idx="21">
                  <c:v>0.7484954</c:v>
                </c:pt>
                <c:pt idx="22">
                  <c:v>0.748611093</c:v>
                </c:pt>
                <c:pt idx="23">
                  <c:v>0.748726845</c:v>
                </c:pt>
                <c:pt idx="24">
                  <c:v>0.748842597</c:v>
                </c:pt>
                <c:pt idx="25">
                  <c:v>0.748958349</c:v>
                </c:pt>
                <c:pt idx="26">
                  <c:v>0.749074101</c:v>
                </c:pt>
                <c:pt idx="27">
                  <c:v>0.749189794</c:v>
                </c:pt>
                <c:pt idx="28">
                  <c:v>0.749305546</c:v>
                </c:pt>
                <c:pt idx="29">
                  <c:v>0.749421299</c:v>
                </c:pt>
                <c:pt idx="30">
                  <c:v>0.749537051</c:v>
                </c:pt>
                <c:pt idx="31">
                  <c:v>0.749652803</c:v>
                </c:pt>
                <c:pt idx="32">
                  <c:v>0.749768496</c:v>
                </c:pt>
                <c:pt idx="33">
                  <c:v>0.749884248</c:v>
                </c:pt>
                <c:pt idx="34">
                  <c:v>0.75</c:v>
                </c:pt>
                <c:pt idx="35">
                  <c:v>0.750115752</c:v>
                </c:pt>
                <c:pt idx="36">
                  <c:v>0.750231504</c:v>
                </c:pt>
                <c:pt idx="37">
                  <c:v>0.750347197</c:v>
                </c:pt>
                <c:pt idx="38">
                  <c:v>0.750462949</c:v>
                </c:pt>
                <c:pt idx="39">
                  <c:v>0.750578701</c:v>
                </c:pt>
                <c:pt idx="40">
                  <c:v>0.750694454</c:v>
                </c:pt>
                <c:pt idx="41">
                  <c:v>0.750810206</c:v>
                </c:pt>
                <c:pt idx="42">
                  <c:v>0.750925899</c:v>
                </c:pt>
                <c:pt idx="43">
                  <c:v>0.751041651</c:v>
                </c:pt>
                <c:pt idx="44">
                  <c:v>0.751157403</c:v>
                </c:pt>
                <c:pt idx="45">
                  <c:v>0.751273155</c:v>
                </c:pt>
                <c:pt idx="46">
                  <c:v>0.751388907</c:v>
                </c:pt>
                <c:pt idx="47">
                  <c:v>0.7515046</c:v>
                </c:pt>
                <c:pt idx="48">
                  <c:v>0.751620352</c:v>
                </c:pt>
                <c:pt idx="49">
                  <c:v>0.751736104</c:v>
                </c:pt>
                <c:pt idx="50">
                  <c:v>0.751851857</c:v>
                </c:pt>
                <c:pt idx="51">
                  <c:v>0.751967609</c:v>
                </c:pt>
                <c:pt idx="52">
                  <c:v>0.752083361</c:v>
                </c:pt>
                <c:pt idx="53">
                  <c:v>0.752199054</c:v>
                </c:pt>
                <c:pt idx="54">
                  <c:v>0.752314806</c:v>
                </c:pt>
                <c:pt idx="55">
                  <c:v>0.752430558</c:v>
                </c:pt>
                <c:pt idx="56">
                  <c:v>0.75254631</c:v>
                </c:pt>
                <c:pt idx="57">
                  <c:v>0.752662063</c:v>
                </c:pt>
                <c:pt idx="58">
                  <c:v>0.752777755</c:v>
                </c:pt>
                <c:pt idx="59">
                  <c:v>0.752893507</c:v>
                </c:pt>
                <c:pt idx="60">
                  <c:v>0.75300926</c:v>
                </c:pt>
                <c:pt idx="61">
                  <c:v>0.753125012</c:v>
                </c:pt>
                <c:pt idx="62">
                  <c:v>0.753240764</c:v>
                </c:pt>
                <c:pt idx="63">
                  <c:v>0.753356457</c:v>
                </c:pt>
                <c:pt idx="64">
                  <c:v>0.753472209</c:v>
                </c:pt>
                <c:pt idx="65">
                  <c:v>0.753587961</c:v>
                </c:pt>
                <c:pt idx="66">
                  <c:v>0.753703713</c:v>
                </c:pt>
                <c:pt idx="67">
                  <c:v>0.753819466</c:v>
                </c:pt>
                <c:pt idx="68">
                  <c:v>0.753935158</c:v>
                </c:pt>
                <c:pt idx="69">
                  <c:v>0.75405091</c:v>
                </c:pt>
                <c:pt idx="70">
                  <c:v>0.754166663</c:v>
                </c:pt>
                <c:pt idx="71">
                  <c:v>0.754282415</c:v>
                </c:pt>
                <c:pt idx="72">
                  <c:v>0.754398167</c:v>
                </c:pt>
                <c:pt idx="73">
                  <c:v>0.75451386</c:v>
                </c:pt>
                <c:pt idx="74">
                  <c:v>0.754629612</c:v>
                </c:pt>
                <c:pt idx="75">
                  <c:v>0.754745364</c:v>
                </c:pt>
                <c:pt idx="76">
                  <c:v>0.754861116</c:v>
                </c:pt>
                <c:pt idx="77">
                  <c:v>0.754976869</c:v>
                </c:pt>
                <c:pt idx="78">
                  <c:v>0.755092621</c:v>
                </c:pt>
                <c:pt idx="79">
                  <c:v>0.755208313</c:v>
                </c:pt>
                <c:pt idx="80">
                  <c:v>0.755324066</c:v>
                </c:pt>
                <c:pt idx="81">
                  <c:v>0.755439818</c:v>
                </c:pt>
                <c:pt idx="82">
                  <c:v>0.75555557</c:v>
                </c:pt>
                <c:pt idx="83">
                  <c:v>0.755671322</c:v>
                </c:pt>
                <c:pt idx="84">
                  <c:v>0.755787015</c:v>
                </c:pt>
                <c:pt idx="85">
                  <c:v>0.755902767</c:v>
                </c:pt>
                <c:pt idx="86">
                  <c:v>0.756018519</c:v>
                </c:pt>
                <c:pt idx="87">
                  <c:v>0.756134272</c:v>
                </c:pt>
                <c:pt idx="88">
                  <c:v>0.756250024</c:v>
                </c:pt>
                <c:pt idx="89">
                  <c:v>0.756365716</c:v>
                </c:pt>
                <c:pt idx="90">
                  <c:v>0.756481469</c:v>
                </c:pt>
                <c:pt idx="91">
                  <c:v>0.756597221</c:v>
                </c:pt>
                <c:pt idx="92">
                  <c:v>0.756712973</c:v>
                </c:pt>
                <c:pt idx="93">
                  <c:v>0.756828725</c:v>
                </c:pt>
                <c:pt idx="94">
                  <c:v>0.756944418</c:v>
                </c:pt>
                <c:pt idx="95">
                  <c:v>0.75706017</c:v>
                </c:pt>
                <c:pt idx="96">
                  <c:v>0.757175922</c:v>
                </c:pt>
                <c:pt idx="97">
                  <c:v>0.757291675</c:v>
                </c:pt>
                <c:pt idx="98">
                  <c:v>0.757407427</c:v>
                </c:pt>
                <c:pt idx="99">
                  <c:v>0.757523119</c:v>
                </c:pt>
                <c:pt idx="100">
                  <c:v>0.757638872</c:v>
                </c:pt>
                <c:pt idx="101">
                  <c:v>0.757754624</c:v>
                </c:pt>
                <c:pt idx="102">
                  <c:v>0.757870376</c:v>
                </c:pt>
                <c:pt idx="103">
                  <c:v>0.757986128</c:v>
                </c:pt>
                <c:pt idx="104">
                  <c:v>0.758101881</c:v>
                </c:pt>
                <c:pt idx="105">
                  <c:v>0.758217573</c:v>
                </c:pt>
                <c:pt idx="106">
                  <c:v>0.758333325</c:v>
                </c:pt>
                <c:pt idx="107">
                  <c:v>0.758449078</c:v>
                </c:pt>
                <c:pt idx="108">
                  <c:v>0.75856483</c:v>
                </c:pt>
                <c:pt idx="109">
                  <c:v>0.758680582</c:v>
                </c:pt>
                <c:pt idx="110">
                  <c:v>0.758796275</c:v>
                </c:pt>
                <c:pt idx="111">
                  <c:v>0.758912027</c:v>
                </c:pt>
                <c:pt idx="112">
                  <c:v>0.759027779</c:v>
                </c:pt>
                <c:pt idx="113">
                  <c:v>0.759143531</c:v>
                </c:pt>
                <c:pt idx="114">
                  <c:v>0.759259284</c:v>
                </c:pt>
                <c:pt idx="115">
                  <c:v>0.759374976</c:v>
                </c:pt>
                <c:pt idx="116">
                  <c:v>0.759490728</c:v>
                </c:pt>
                <c:pt idx="117">
                  <c:v>0.759606481</c:v>
                </c:pt>
                <c:pt idx="118">
                  <c:v>0.759722233</c:v>
                </c:pt>
                <c:pt idx="119">
                  <c:v>0.759837985</c:v>
                </c:pt>
                <c:pt idx="120">
                  <c:v>0.759953678</c:v>
                </c:pt>
                <c:pt idx="121">
                  <c:v>0.76006943</c:v>
                </c:pt>
                <c:pt idx="122">
                  <c:v>0.760185182</c:v>
                </c:pt>
                <c:pt idx="123">
                  <c:v>0.760300934</c:v>
                </c:pt>
                <c:pt idx="124">
                  <c:v>0.760416687</c:v>
                </c:pt>
                <c:pt idx="125">
                  <c:v>0.760532379</c:v>
                </c:pt>
                <c:pt idx="126">
                  <c:v>0.760648131</c:v>
                </c:pt>
                <c:pt idx="127">
                  <c:v>0.760763884</c:v>
                </c:pt>
                <c:pt idx="128">
                  <c:v>0.760879636</c:v>
                </c:pt>
                <c:pt idx="129">
                  <c:v>0.760995388</c:v>
                </c:pt>
                <c:pt idx="130">
                  <c:v>0.76111114</c:v>
                </c:pt>
                <c:pt idx="131">
                  <c:v>0.761226833</c:v>
                </c:pt>
                <c:pt idx="132">
                  <c:v>0.761342585</c:v>
                </c:pt>
                <c:pt idx="133">
                  <c:v>0.761458337</c:v>
                </c:pt>
                <c:pt idx="134">
                  <c:v>0.76157409</c:v>
                </c:pt>
                <c:pt idx="135">
                  <c:v>0.761689842</c:v>
                </c:pt>
                <c:pt idx="136">
                  <c:v>0.761805534</c:v>
                </c:pt>
                <c:pt idx="137">
                  <c:v>0.761921287</c:v>
                </c:pt>
                <c:pt idx="138">
                  <c:v>0.762037039</c:v>
                </c:pt>
                <c:pt idx="139">
                  <c:v>0.762152791</c:v>
                </c:pt>
                <c:pt idx="140">
                  <c:v>0.762268543</c:v>
                </c:pt>
                <c:pt idx="141">
                  <c:v>0.762384236</c:v>
                </c:pt>
                <c:pt idx="142">
                  <c:v>0.762499988</c:v>
                </c:pt>
                <c:pt idx="143">
                  <c:v>0.76261574</c:v>
                </c:pt>
                <c:pt idx="144">
                  <c:v>0.762731493</c:v>
                </c:pt>
                <c:pt idx="145">
                  <c:v>0.762847245</c:v>
                </c:pt>
                <c:pt idx="146">
                  <c:v>0.762962937</c:v>
                </c:pt>
                <c:pt idx="147">
                  <c:v>0.76307869</c:v>
                </c:pt>
                <c:pt idx="148">
                  <c:v>0.763194442</c:v>
                </c:pt>
                <c:pt idx="149">
                  <c:v>0.763310194</c:v>
                </c:pt>
                <c:pt idx="150">
                  <c:v>0.763425946</c:v>
                </c:pt>
                <c:pt idx="151">
                  <c:v>0.763541639</c:v>
                </c:pt>
                <c:pt idx="152">
                  <c:v>0.763657391</c:v>
                </c:pt>
                <c:pt idx="153">
                  <c:v>0.763773143</c:v>
                </c:pt>
                <c:pt idx="154">
                  <c:v>0.763888896</c:v>
                </c:pt>
                <c:pt idx="155">
                  <c:v>0.764004648</c:v>
                </c:pt>
                <c:pt idx="156">
                  <c:v>0.7641204</c:v>
                </c:pt>
                <c:pt idx="157">
                  <c:v>0.764236093</c:v>
                </c:pt>
                <c:pt idx="158">
                  <c:v>0.764351845</c:v>
                </c:pt>
                <c:pt idx="159">
                  <c:v>0.764467597</c:v>
                </c:pt>
                <c:pt idx="160">
                  <c:v>0.764583349</c:v>
                </c:pt>
                <c:pt idx="161">
                  <c:v>0.764699101</c:v>
                </c:pt>
                <c:pt idx="162">
                  <c:v>0.764814794</c:v>
                </c:pt>
                <c:pt idx="163">
                  <c:v>0.764930546</c:v>
                </c:pt>
                <c:pt idx="164">
                  <c:v>0.765046299</c:v>
                </c:pt>
                <c:pt idx="165">
                  <c:v>0.765162051</c:v>
                </c:pt>
                <c:pt idx="166">
                  <c:v>0.765277803</c:v>
                </c:pt>
                <c:pt idx="167">
                  <c:v>0.765393496</c:v>
                </c:pt>
                <c:pt idx="168">
                  <c:v>0.765509248</c:v>
                </c:pt>
                <c:pt idx="169">
                  <c:v>0.765625</c:v>
                </c:pt>
                <c:pt idx="170">
                  <c:v>0.765740752</c:v>
                </c:pt>
                <c:pt idx="171">
                  <c:v>0.765856504</c:v>
                </c:pt>
                <c:pt idx="172">
                  <c:v>0.765972197</c:v>
                </c:pt>
                <c:pt idx="173">
                  <c:v>0.766087949</c:v>
                </c:pt>
                <c:pt idx="174">
                  <c:v>0.766203701</c:v>
                </c:pt>
                <c:pt idx="175">
                  <c:v>0.766319454</c:v>
                </c:pt>
                <c:pt idx="176">
                  <c:v>0.766435206</c:v>
                </c:pt>
                <c:pt idx="177">
                  <c:v>0.766550899</c:v>
                </c:pt>
                <c:pt idx="178">
                  <c:v>0.766666651</c:v>
                </c:pt>
                <c:pt idx="179">
                  <c:v>0.766782403</c:v>
                </c:pt>
                <c:pt idx="180">
                  <c:v>0.766898155</c:v>
                </c:pt>
                <c:pt idx="181">
                  <c:v>0.767013907</c:v>
                </c:pt>
                <c:pt idx="182">
                  <c:v>0.7671296</c:v>
                </c:pt>
                <c:pt idx="183">
                  <c:v>0.767245352</c:v>
                </c:pt>
                <c:pt idx="184">
                  <c:v>0.767361104</c:v>
                </c:pt>
                <c:pt idx="185">
                  <c:v>0.767476857</c:v>
                </c:pt>
                <c:pt idx="186">
                  <c:v>0.767592609</c:v>
                </c:pt>
                <c:pt idx="187">
                  <c:v>0.767708361</c:v>
                </c:pt>
                <c:pt idx="188">
                  <c:v>0.767824054</c:v>
                </c:pt>
                <c:pt idx="189">
                  <c:v>0.767939806</c:v>
                </c:pt>
                <c:pt idx="190">
                  <c:v>0.768055558</c:v>
                </c:pt>
                <c:pt idx="191">
                  <c:v>0.76817131</c:v>
                </c:pt>
                <c:pt idx="192">
                  <c:v>0.768287063</c:v>
                </c:pt>
                <c:pt idx="193">
                  <c:v>0.768402755</c:v>
                </c:pt>
                <c:pt idx="194">
                  <c:v>0.768518507</c:v>
                </c:pt>
                <c:pt idx="195">
                  <c:v>0.76863426</c:v>
                </c:pt>
                <c:pt idx="196">
                  <c:v>0.768750012</c:v>
                </c:pt>
                <c:pt idx="197">
                  <c:v>0.768865764</c:v>
                </c:pt>
                <c:pt idx="198">
                  <c:v>0.768981457</c:v>
                </c:pt>
                <c:pt idx="199">
                  <c:v>0.769097209</c:v>
                </c:pt>
                <c:pt idx="200">
                  <c:v>0.769212961</c:v>
                </c:pt>
                <c:pt idx="201">
                  <c:v>0.769328713</c:v>
                </c:pt>
                <c:pt idx="202">
                  <c:v>0.769444466</c:v>
                </c:pt>
                <c:pt idx="203">
                  <c:v>0.769560158</c:v>
                </c:pt>
                <c:pt idx="204">
                  <c:v>0.76967591</c:v>
                </c:pt>
                <c:pt idx="205">
                  <c:v>0.769791663</c:v>
                </c:pt>
                <c:pt idx="206">
                  <c:v>0.769907415</c:v>
                </c:pt>
                <c:pt idx="207">
                  <c:v>0.770023167</c:v>
                </c:pt>
                <c:pt idx="208">
                  <c:v>0.77013886</c:v>
                </c:pt>
                <c:pt idx="209">
                  <c:v>0.770254612</c:v>
                </c:pt>
                <c:pt idx="210">
                  <c:v>0.770370364</c:v>
                </c:pt>
                <c:pt idx="211">
                  <c:v>0.770486116</c:v>
                </c:pt>
                <c:pt idx="212">
                  <c:v>0.770601869</c:v>
                </c:pt>
                <c:pt idx="213">
                  <c:v>0.770717621</c:v>
                </c:pt>
                <c:pt idx="214">
                  <c:v>0.770833313</c:v>
                </c:pt>
                <c:pt idx="215">
                  <c:v>0.770949066</c:v>
                </c:pt>
                <c:pt idx="216">
                  <c:v>0.771064818</c:v>
                </c:pt>
                <c:pt idx="217">
                  <c:v>0.77118057</c:v>
                </c:pt>
                <c:pt idx="218">
                  <c:v>0.771296322</c:v>
                </c:pt>
                <c:pt idx="219">
                  <c:v>0.771412015</c:v>
                </c:pt>
                <c:pt idx="220">
                  <c:v>0.771527767</c:v>
                </c:pt>
                <c:pt idx="221">
                  <c:v>0.771643519</c:v>
                </c:pt>
                <c:pt idx="222">
                  <c:v>0.771759272</c:v>
                </c:pt>
                <c:pt idx="223">
                  <c:v>0.771875024</c:v>
                </c:pt>
                <c:pt idx="224">
                  <c:v>0.771990716</c:v>
                </c:pt>
                <c:pt idx="225">
                  <c:v>0.772106469</c:v>
                </c:pt>
                <c:pt idx="226">
                  <c:v>0.772222221</c:v>
                </c:pt>
                <c:pt idx="227">
                  <c:v>0.772337973</c:v>
                </c:pt>
                <c:pt idx="228">
                  <c:v>0.772453725</c:v>
                </c:pt>
                <c:pt idx="229">
                  <c:v>0.772569418</c:v>
                </c:pt>
                <c:pt idx="230">
                  <c:v>0.77268517</c:v>
                </c:pt>
                <c:pt idx="231">
                  <c:v>0.772800922</c:v>
                </c:pt>
                <c:pt idx="232">
                  <c:v>0.772916675</c:v>
                </c:pt>
                <c:pt idx="233">
                  <c:v>0.773032427</c:v>
                </c:pt>
                <c:pt idx="234">
                  <c:v>0.773148119</c:v>
                </c:pt>
                <c:pt idx="235">
                  <c:v>0.773263872</c:v>
                </c:pt>
                <c:pt idx="236">
                  <c:v>0.773379624</c:v>
                </c:pt>
                <c:pt idx="237">
                  <c:v>0.773495376</c:v>
                </c:pt>
                <c:pt idx="238">
                  <c:v>0.773611128</c:v>
                </c:pt>
                <c:pt idx="239">
                  <c:v>0.773726881</c:v>
                </c:pt>
                <c:pt idx="240">
                  <c:v>0.773842573</c:v>
                </c:pt>
                <c:pt idx="241">
                  <c:v>0.773958325</c:v>
                </c:pt>
                <c:pt idx="242">
                  <c:v>0.774074078</c:v>
                </c:pt>
                <c:pt idx="243">
                  <c:v>0.77418983</c:v>
                </c:pt>
                <c:pt idx="244">
                  <c:v>0.774305582</c:v>
                </c:pt>
                <c:pt idx="245">
                  <c:v>0.774421275</c:v>
                </c:pt>
                <c:pt idx="246">
                  <c:v>0.774537027</c:v>
                </c:pt>
                <c:pt idx="247">
                  <c:v>0.774652779</c:v>
                </c:pt>
                <c:pt idx="248">
                  <c:v>0.774768531</c:v>
                </c:pt>
                <c:pt idx="249">
                  <c:v>0.774884284</c:v>
                </c:pt>
                <c:pt idx="250">
                  <c:v>0.774999976</c:v>
                </c:pt>
                <c:pt idx="251">
                  <c:v>0.775115728</c:v>
                </c:pt>
                <c:pt idx="252">
                  <c:v>0.775231481</c:v>
                </c:pt>
                <c:pt idx="253">
                  <c:v>0.775347233</c:v>
                </c:pt>
                <c:pt idx="254">
                  <c:v>0.775462985</c:v>
                </c:pt>
                <c:pt idx="255">
                  <c:v>0.775578678</c:v>
                </c:pt>
                <c:pt idx="256">
                  <c:v>0.77569443</c:v>
                </c:pt>
                <c:pt idx="257">
                  <c:v>0.775810182</c:v>
                </c:pt>
                <c:pt idx="258">
                  <c:v>0.775925934</c:v>
                </c:pt>
                <c:pt idx="259">
                  <c:v>0.776041687</c:v>
                </c:pt>
                <c:pt idx="260">
                  <c:v>0.776157379</c:v>
                </c:pt>
                <c:pt idx="261">
                  <c:v>0.776273131</c:v>
                </c:pt>
                <c:pt idx="262">
                  <c:v>0.776388884</c:v>
                </c:pt>
                <c:pt idx="263">
                  <c:v>0.776504636</c:v>
                </c:pt>
                <c:pt idx="264">
                  <c:v>0.776620388</c:v>
                </c:pt>
                <c:pt idx="265">
                  <c:v>0.77673614</c:v>
                </c:pt>
                <c:pt idx="266">
                  <c:v>0.776851833</c:v>
                </c:pt>
                <c:pt idx="267">
                  <c:v>0.776967585</c:v>
                </c:pt>
                <c:pt idx="268">
                  <c:v>0.777083337</c:v>
                </c:pt>
                <c:pt idx="269">
                  <c:v>0.77719909</c:v>
                </c:pt>
                <c:pt idx="270">
                  <c:v>0.777314842</c:v>
                </c:pt>
                <c:pt idx="271">
                  <c:v>0.777430534</c:v>
                </c:pt>
                <c:pt idx="272">
                  <c:v>0.777546287</c:v>
                </c:pt>
                <c:pt idx="273">
                  <c:v>0.777662039</c:v>
                </c:pt>
                <c:pt idx="274">
                  <c:v>0.777777791</c:v>
                </c:pt>
                <c:pt idx="275">
                  <c:v>0.777893543</c:v>
                </c:pt>
                <c:pt idx="276">
                  <c:v>0.778009236</c:v>
                </c:pt>
                <c:pt idx="277">
                  <c:v>0.778124988</c:v>
                </c:pt>
                <c:pt idx="278">
                  <c:v>0.77824074</c:v>
                </c:pt>
                <c:pt idx="279">
                  <c:v>0.778356493</c:v>
                </c:pt>
                <c:pt idx="280">
                  <c:v>0.778472245</c:v>
                </c:pt>
                <c:pt idx="281">
                  <c:v>0.778587937</c:v>
                </c:pt>
                <c:pt idx="282">
                  <c:v>0.77870369</c:v>
                </c:pt>
                <c:pt idx="283">
                  <c:v>0.778819442</c:v>
                </c:pt>
                <c:pt idx="284">
                  <c:v>0.778935194</c:v>
                </c:pt>
                <c:pt idx="285">
                  <c:v>0.779050946</c:v>
                </c:pt>
                <c:pt idx="286">
                  <c:v>0.779166639</c:v>
                </c:pt>
                <c:pt idx="287">
                  <c:v>0.779282391</c:v>
                </c:pt>
                <c:pt idx="288">
                  <c:v>0.779398143</c:v>
                </c:pt>
                <c:pt idx="289">
                  <c:v>0.779513896</c:v>
                </c:pt>
                <c:pt idx="290">
                  <c:v>0.779629648</c:v>
                </c:pt>
                <c:pt idx="291">
                  <c:v>0.7797454</c:v>
                </c:pt>
                <c:pt idx="292">
                  <c:v>0.779861093</c:v>
                </c:pt>
                <c:pt idx="293">
                  <c:v>0.779976845</c:v>
                </c:pt>
                <c:pt idx="294">
                  <c:v>0.780092597</c:v>
                </c:pt>
                <c:pt idx="295">
                  <c:v>0.780208349</c:v>
                </c:pt>
                <c:pt idx="296">
                  <c:v>0.780324101</c:v>
                </c:pt>
                <c:pt idx="297">
                  <c:v>0.780439794</c:v>
                </c:pt>
                <c:pt idx="298">
                  <c:v>0.780555546</c:v>
                </c:pt>
                <c:pt idx="299">
                  <c:v>0.780671299</c:v>
                </c:pt>
                <c:pt idx="300">
                  <c:v>0.780787051</c:v>
                </c:pt>
                <c:pt idx="301">
                  <c:v>0.780902803</c:v>
                </c:pt>
                <c:pt idx="302">
                  <c:v>0.781018496</c:v>
                </c:pt>
                <c:pt idx="303">
                  <c:v>0.781134248</c:v>
                </c:pt>
                <c:pt idx="304">
                  <c:v>0.78125</c:v>
                </c:pt>
                <c:pt idx="305">
                  <c:v>0.781365752</c:v>
                </c:pt>
                <c:pt idx="306">
                  <c:v>0.781481504</c:v>
                </c:pt>
                <c:pt idx="307">
                  <c:v>0.781597197</c:v>
                </c:pt>
                <c:pt idx="308">
                  <c:v>0.781712949</c:v>
                </c:pt>
                <c:pt idx="309">
                  <c:v>0.781828701</c:v>
                </c:pt>
                <c:pt idx="310">
                  <c:v>0.781944454</c:v>
                </c:pt>
                <c:pt idx="311">
                  <c:v>0.782060206</c:v>
                </c:pt>
                <c:pt idx="312">
                  <c:v>0.782175899</c:v>
                </c:pt>
                <c:pt idx="313">
                  <c:v>0.782291651</c:v>
                </c:pt>
                <c:pt idx="314">
                  <c:v>0.782407403</c:v>
                </c:pt>
                <c:pt idx="315">
                  <c:v>0.782523155</c:v>
                </c:pt>
                <c:pt idx="316">
                  <c:v>0.782638907</c:v>
                </c:pt>
                <c:pt idx="317">
                  <c:v>0.7827546</c:v>
                </c:pt>
                <c:pt idx="318">
                  <c:v>0.782870352</c:v>
                </c:pt>
                <c:pt idx="319">
                  <c:v>0.782986104</c:v>
                </c:pt>
                <c:pt idx="320">
                  <c:v>0.783101857</c:v>
                </c:pt>
                <c:pt idx="321">
                  <c:v>0.783217609</c:v>
                </c:pt>
                <c:pt idx="322">
                  <c:v>0.783333361</c:v>
                </c:pt>
                <c:pt idx="323">
                  <c:v>0.783449054</c:v>
                </c:pt>
                <c:pt idx="324">
                  <c:v>0.783564806</c:v>
                </c:pt>
                <c:pt idx="325">
                  <c:v>0.783680558</c:v>
                </c:pt>
                <c:pt idx="326">
                  <c:v>0.78379631</c:v>
                </c:pt>
                <c:pt idx="327">
                  <c:v>0.783912063</c:v>
                </c:pt>
                <c:pt idx="328">
                  <c:v>0.784027755</c:v>
                </c:pt>
                <c:pt idx="329">
                  <c:v>0.784143507</c:v>
                </c:pt>
                <c:pt idx="330">
                  <c:v>0.78425926</c:v>
                </c:pt>
                <c:pt idx="331">
                  <c:v>0.784375012</c:v>
                </c:pt>
                <c:pt idx="332">
                  <c:v>0.784490764</c:v>
                </c:pt>
                <c:pt idx="333">
                  <c:v>0.784606457</c:v>
                </c:pt>
                <c:pt idx="334">
                  <c:v>0.784722209</c:v>
                </c:pt>
                <c:pt idx="335">
                  <c:v>0.784837961</c:v>
                </c:pt>
                <c:pt idx="336">
                  <c:v>0.784953713</c:v>
                </c:pt>
                <c:pt idx="337">
                  <c:v>0.785069466</c:v>
                </c:pt>
                <c:pt idx="338">
                  <c:v>0.785185158</c:v>
                </c:pt>
                <c:pt idx="339">
                  <c:v>0.78530091</c:v>
                </c:pt>
                <c:pt idx="340">
                  <c:v>0.785416663</c:v>
                </c:pt>
                <c:pt idx="341">
                  <c:v>0.785532415</c:v>
                </c:pt>
                <c:pt idx="342">
                  <c:v>0.785648167</c:v>
                </c:pt>
                <c:pt idx="343">
                  <c:v>0.78576386</c:v>
                </c:pt>
                <c:pt idx="344">
                  <c:v>0.785879612</c:v>
                </c:pt>
                <c:pt idx="345">
                  <c:v>0.785995364</c:v>
                </c:pt>
                <c:pt idx="346">
                  <c:v>0.786111116</c:v>
                </c:pt>
                <c:pt idx="347">
                  <c:v>0.786226869</c:v>
                </c:pt>
                <c:pt idx="348">
                  <c:v>0.786342621</c:v>
                </c:pt>
                <c:pt idx="349">
                  <c:v>0.786458313</c:v>
                </c:pt>
                <c:pt idx="350">
                  <c:v>0.786574066</c:v>
                </c:pt>
                <c:pt idx="351">
                  <c:v>0.786689818</c:v>
                </c:pt>
                <c:pt idx="352">
                  <c:v>0.78680557</c:v>
                </c:pt>
                <c:pt idx="353">
                  <c:v>0.786921322</c:v>
                </c:pt>
                <c:pt idx="354">
                  <c:v>0.787037015</c:v>
                </c:pt>
                <c:pt idx="355">
                  <c:v>0.787152767</c:v>
                </c:pt>
                <c:pt idx="356">
                  <c:v>0.787268519</c:v>
                </c:pt>
                <c:pt idx="357">
                  <c:v>0.787384272</c:v>
                </c:pt>
                <c:pt idx="358">
                  <c:v>0.787500024</c:v>
                </c:pt>
                <c:pt idx="359">
                  <c:v>0.787615716</c:v>
                </c:pt>
                <c:pt idx="360">
                  <c:v>0.787731469</c:v>
                </c:pt>
                <c:pt idx="361">
                  <c:v>0.787847221</c:v>
                </c:pt>
                <c:pt idx="362">
                  <c:v>0.787962973</c:v>
                </c:pt>
                <c:pt idx="363">
                  <c:v>0.788078725</c:v>
                </c:pt>
                <c:pt idx="364">
                  <c:v>0.788194418</c:v>
                </c:pt>
                <c:pt idx="365">
                  <c:v>0.78831017</c:v>
                </c:pt>
                <c:pt idx="366">
                  <c:v>0.788425922</c:v>
                </c:pt>
                <c:pt idx="367">
                  <c:v>0.788541675</c:v>
                </c:pt>
                <c:pt idx="368">
                  <c:v>0.788657427</c:v>
                </c:pt>
                <c:pt idx="369">
                  <c:v>0.788773119</c:v>
                </c:pt>
                <c:pt idx="370">
                  <c:v>0.788888872</c:v>
                </c:pt>
                <c:pt idx="371">
                  <c:v>0.789004624</c:v>
                </c:pt>
                <c:pt idx="372">
                  <c:v>0.789120376</c:v>
                </c:pt>
                <c:pt idx="373">
                  <c:v>0.789236128</c:v>
                </c:pt>
                <c:pt idx="374">
                  <c:v>0.789351881</c:v>
                </c:pt>
                <c:pt idx="375">
                  <c:v>0.789467573</c:v>
                </c:pt>
                <c:pt idx="376">
                  <c:v>0.789583325</c:v>
                </c:pt>
                <c:pt idx="377">
                  <c:v>0.789699078</c:v>
                </c:pt>
                <c:pt idx="378">
                  <c:v>0.78981483</c:v>
                </c:pt>
                <c:pt idx="379">
                  <c:v>0.789930582</c:v>
                </c:pt>
                <c:pt idx="380">
                  <c:v>0.790046275</c:v>
                </c:pt>
                <c:pt idx="381">
                  <c:v>0.790162027</c:v>
                </c:pt>
                <c:pt idx="382">
                  <c:v>0.790277779</c:v>
                </c:pt>
                <c:pt idx="383">
                  <c:v>0.790393531</c:v>
                </c:pt>
                <c:pt idx="384">
                  <c:v>0.790509284</c:v>
                </c:pt>
                <c:pt idx="385">
                  <c:v>0.790624976</c:v>
                </c:pt>
                <c:pt idx="386">
                  <c:v>0.790740728</c:v>
                </c:pt>
                <c:pt idx="387">
                  <c:v>0.790856481</c:v>
                </c:pt>
                <c:pt idx="388">
                  <c:v>0.790972233</c:v>
                </c:pt>
                <c:pt idx="389">
                  <c:v>0.791087985</c:v>
                </c:pt>
                <c:pt idx="390">
                  <c:v>0.791203678</c:v>
                </c:pt>
                <c:pt idx="391">
                  <c:v>0.79131943</c:v>
                </c:pt>
                <c:pt idx="392">
                  <c:v>0.791435182</c:v>
                </c:pt>
                <c:pt idx="393">
                  <c:v>0.791550934</c:v>
                </c:pt>
                <c:pt idx="394">
                  <c:v>0.791666687</c:v>
                </c:pt>
                <c:pt idx="395">
                  <c:v>0.791782379</c:v>
                </c:pt>
                <c:pt idx="396">
                  <c:v>0.791898131</c:v>
                </c:pt>
                <c:pt idx="397">
                  <c:v>0.792013884</c:v>
                </c:pt>
                <c:pt idx="398">
                  <c:v>0.792129636</c:v>
                </c:pt>
                <c:pt idx="399">
                  <c:v>0.792245388</c:v>
                </c:pt>
                <c:pt idx="400">
                  <c:v>0.79236114</c:v>
                </c:pt>
                <c:pt idx="401">
                  <c:v>0.792476833</c:v>
                </c:pt>
                <c:pt idx="402">
                  <c:v>0.792592585</c:v>
                </c:pt>
                <c:pt idx="403">
                  <c:v>0.792708337</c:v>
                </c:pt>
                <c:pt idx="404">
                  <c:v>0.79282409</c:v>
                </c:pt>
                <c:pt idx="405">
                  <c:v>0.792939842</c:v>
                </c:pt>
                <c:pt idx="406">
                  <c:v>0.793055534</c:v>
                </c:pt>
                <c:pt idx="407">
                  <c:v>0.793171287</c:v>
                </c:pt>
                <c:pt idx="408">
                  <c:v>0.793287039</c:v>
                </c:pt>
                <c:pt idx="409">
                  <c:v>0.793402791</c:v>
                </c:pt>
                <c:pt idx="410">
                  <c:v>0.793518543</c:v>
                </c:pt>
                <c:pt idx="411">
                  <c:v>0.793634236</c:v>
                </c:pt>
                <c:pt idx="412">
                  <c:v>0.793749988</c:v>
                </c:pt>
                <c:pt idx="413">
                  <c:v>0.79386574</c:v>
                </c:pt>
                <c:pt idx="414">
                  <c:v>0.793981493</c:v>
                </c:pt>
                <c:pt idx="415">
                  <c:v>0.794097245</c:v>
                </c:pt>
                <c:pt idx="416">
                  <c:v>0.794212937</c:v>
                </c:pt>
                <c:pt idx="417">
                  <c:v>0.79432869</c:v>
                </c:pt>
                <c:pt idx="418">
                  <c:v>0.794444442</c:v>
                </c:pt>
                <c:pt idx="419">
                  <c:v>0.794560194</c:v>
                </c:pt>
                <c:pt idx="420">
                  <c:v>0.794675946</c:v>
                </c:pt>
                <c:pt idx="421">
                  <c:v>0.794791639</c:v>
                </c:pt>
                <c:pt idx="422">
                  <c:v>0.794907391</c:v>
                </c:pt>
                <c:pt idx="423">
                  <c:v>0.795023143</c:v>
                </c:pt>
                <c:pt idx="424">
                  <c:v>0.795138896</c:v>
                </c:pt>
                <c:pt idx="425">
                  <c:v>0.795254648</c:v>
                </c:pt>
                <c:pt idx="426">
                  <c:v>0.7953704</c:v>
                </c:pt>
                <c:pt idx="427">
                  <c:v>0.795486093</c:v>
                </c:pt>
                <c:pt idx="428">
                  <c:v>0.795601845</c:v>
                </c:pt>
                <c:pt idx="429">
                  <c:v>0.795717597</c:v>
                </c:pt>
                <c:pt idx="430">
                  <c:v>0.795833349</c:v>
                </c:pt>
                <c:pt idx="431">
                  <c:v>0.795949101</c:v>
                </c:pt>
                <c:pt idx="432">
                  <c:v>0.796064794</c:v>
                </c:pt>
                <c:pt idx="433">
                  <c:v>0.796180546</c:v>
                </c:pt>
                <c:pt idx="434">
                  <c:v>0.796296299</c:v>
                </c:pt>
                <c:pt idx="435">
                  <c:v>0.796412051</c:v>
                </c:pt>
                <c:pt idx="436">
                  <c:v>0.796527803</c:v>
                </c:pt>
                <c:pt idx="437">
                  <c:v>0.796643496</c:v>
                </c:pt>
                <c:pt idx="438">
                  <c:v>0.796759248</c:v>
                </c:pt>
                <c:pt idx="439">
                  <c:v>0.796875</c:v>
                </c:pt>
                <c:pt idx="440">
                  <c:v>0.796990752</c:v>
                </c:pt>
                <c:pt idx="441">
                  <c:v>0.797106504</c:v>
                </c:pt>
                <c:pt idx="442">
                  <c:v>0.797222197</c:v>
                </c:pt>
                <c:pt idx="443">
                  <c:v>0.797337949</c:v>
                </c:pt>
                <c:pt idx="444">
                  <c:v>0.797453701</c:v>
                </c:pt>
                <c:pt idx="445">
                  <c:v>0.797569454</c:v>
                </c:pt>
                <c:pt idx="446">
                  <c:v>0.797685206</c:v>
                </c:pt>
                <c:pt idx="447">
                  <c:v>0.797800899</c:v>
                </c:pt>
                <c:pt idx="448">
                  <c:v>0.797916651</c:v>
                </c:pt>
                <c:pt idx="449">
                  <c:v>0.798032403</c:v>
                </c:pt>
                <c:pt idx="450">
                  <c:v>0.798148155</c:v>
                </c:pt>
                <c:pt idx="451">
                  <c:v>0.798263907</c:v>
                </c:pt>
                <c:pt idx="452">
                  <c:v>0.7983796</c:v>
                </c:pt>
                <c:pt idx="453">
                  <c:v>0.798495352</c:v>
                </c:pt>
                <c:pt idx="454">
                  <c:v>0.798611104</c:v>
                </c:pt>
                <c:pt idx="455">
                  <c:v>0.798726857</c:v>
                </c:pt>
                <c:pt idx="456">
                  <c:v>0.798842609</c:v>
                </c:pt>
                <c:pt idx="457">
                  <c:v>0.798958361</c:v>
                </c:pt>
                <c:pt idx="458">
                  <c:v>0.799074054</c:v>
                </c:pt>
                <c:pt idx="459">
                  <c:v>0.799189806</c:v>
                </c:pt>
                <c:pt idx="460">
                  <c:v>0.799305558</c:v>
                </c:pt>
                <c:pt idx="461">
                  <c:v>0.79942131</c:v>
                </c:pt>
                <c:pt idx="462">
                  <c:v>0.799537063</c:v>
                </c:pt>
                <c:pt idx="463">
                  <c:v>0.799652755</c:v>
                </c:pt>
                <c:pt idx="464">
                  <c:v>0.799768507</c:v>
                </c:pt>
                <c:pt idx="465">
                  <c:v>0.79988426</c:v>
                </c:pt>
                <c:pt idx="466">
                  <c:v>0.800000012</c:v>
                </c:pt>
                <c:pt idx="467">
                  <c:v>0.800115764</c:v>
                </c:pt>
                <c:pt idx="468">
                  <c:v>0.800231457</c:v>
                </c:pt>
                <c:pt idx="469">
                  <c:v>0.800347209</c:v>
                </c:pt>
                <c:pt idx="470">
                  <c:v>0.800462961</c:v>
                </c:pt>
                <c:pt idx="471">
                  <c:v>0.800578713</c:v>
                </c:pt>
                <c:pt idx="472">
                  <c:v>0.800694466</c:v>
                </c:pt>
                <c:pt idx="473">
                  <c:v>0.800810158</c:v>
                </c:pt>
                <c:pt idx="474">
                  <c:v>0.80092591</c:v>
                </c:pt>
                <c:pt idx="475">
                  <c:v>0.801041663</c:v>
                </c:pt>
                <c:pt idx="476">
                  <c:v>0.801157415</c:v>
                </c:pt>
                <c:pt idx="477">
                  <c:v>0.801273167</c:v>
                </c:pt>
                <c:pt idx="478">
                  <c:v>0.80138886</c:v>
                </c:pt>
                <c:pt idx="479">
                  <c:v>0.801504612</c:v>
                </c:pt>
                <c:pt idx="480">
                  <c:v>0.801620364</c:v>
                </c:pt>
                <c:pt idx="481">
                  <c:v>0.801736116</c:v>
                </c:pt>
                <c:pt idx="482">
                  <c:v>0.801851869</c:v>
                </c:pt>
                <c:pt idx="483">
                  <c:v>0.801967621</c:v>
                </c:pt>
                <c:pt idx="484">
                  <c:v>0.802083313</c:v>
                </c:pt>
                <c:pt idx="485">
                  <c:v>0.802199066</c:v>
                </c:pt>
                <c:pt idx="486">
                  <c:v>0.802314818</c:v>
                </c:pt>
                <c:pt idx="487">
                  <c:v>0.80243057</c:v>
                </c:pt>
                <c:pt idx="488">
                  <c:v>0.802546322</c:v>
                </c:pt>
                <c:pt idx="489">
                  <c:v>0.802662015</c:v>
                </c:pt>
                <c:pt idx="490">
                  <c:v>0.802777767</c:v>
                </c:pt>
                <c:pt idx="491">
                  <c:v>0.802893519</c:v>
                </c:pt>
                <c:pt idx="492">
                  <c:v>0.803009272</c:v>
                </c:pt>
                <c:pt idx="493">
                  <c:v>0.803125024</c:v>
                </c:pt>
                <c:pt idx="494">
                  <c:v>0.803240716</c:v>
                </c:pt>
                <c:pt idx="495">
                  <c:v>0.803356469</c:v>
                </c:pt>
                <c:pt idx="496">
                  <c:v>0.803472221</c:v>
                </c:pt>
                <c:pt idx="497">
                  <c:v>0.803587973</c:v>
                </c:pt>
                <c:pt idx="498">
                  <c:v>0.803703725</c:v>
                </c:pt>
                <c:pt idx="499">
                  <c:v>0.803819418</c:v>
                </c:pt>
                <c:pt idx="500">
                  <c:v>0.80393517</c:v>
                </c:pt>
                <c:pt idx="501">
                  <c:v>0.804050922</c:v>
                </c:pt>
                <c:pt idx="502">
                  <c:v>0.804166675</c:v>
                </c:pt>
                <c:pt idx="503">
                  <c:v>0.804282427</c:v>
                </c:pt>
                <c:pt idx="504">
                  <c:v>0.804398119</c:v>
                </c:pt>
                <c:pt idx="505">
                  <c:v>0.804513872</c:v>
                </c:pt>
                <c:pt idx="506">
                  <c:v>0.804629624</c:v>
                </c:pt>
                <c:pt idx="507">
                  <c:v>0.804745376</c:v>
                </c:pt>
                <c:pt idx="508">
                  <c:v>0.804861128</c:v>
                </c:pt>
                <c:pt idx="509">
                  <c:v>0.804976881</c:v>
                </c:pt>
                <c:pt idx="510">
                  <c:v>0.805092573</c:v>
                </c:pt>
                <c:pt idx="511">
                  <c:v>0.805208325</c:v>
                </c:pt>
                <c:pt idx="512">
                  <c:v>0.805324078</c:v>
                </c:pt>
                <c:pt idx="513">
                  <c:v>0.80543983</c:v>
                </c:pt>
                <c:pt idx="514">
                  <c:v>0.805555582</c:v>
                </c:pt>
                <c:pt idx="515">
                  <c:v>0.805671275</c:v>
                </c:pt>
                <c:pt idx="516">
                  <c:v>0.805787027</c:v>
                </c:pt>
                <c:pt idx="517">
                  <c:v>0.805902779</c:v>
                </c:pt>
                <c:pt idx="518">
                  <c:v>0.806018531</c:v>
                </c:pt>
                <c:pt idx="519">
                  <c:v>0.806134284</c:v>
                </c:pt>
                <c:pt idx="520">
                  <c:v>0.806249976</c:v>
                </c:pt>
                <c:pt idx="521">
                  <c:v>0.806365728</c:v>
                </c:pt>
                <c:pt idx="522">
                  <c:v>0.806481481</c:v>
                </c:pt>
                <c:pt idx="523">
                  <c:v>0.806597233</c:v>
                </c:pt>
                <c:pt idx="524">
                  <c:v>0.806712985</c:v>
                </c:pt>
                <c:pt idx="525">
                  <c:v>0.806828678</c:v>
                </c:pt>
                <c:pt idx="526">
                  <c:v>0.80694443</c:v>
                </c:pt>
                <c:pt idx="527">
                  <c:v>0.807060182</c:v>
                </c:pt>
                <c:pt idx="528">
                  <c:v>0.807175934</c:v>
                </c:pt>
                <c:pt idx="529">
                  <c:v>0.807291687</c:v>
                </c:pt>
                <c:pt idx="530">
                  <c:v>0.807407379</c:v>
                </c:pt>
                <c:pt idx="531">
                  <c:v>0.807523131</c:v>
                </c:pt>
                <c:pt idx="532">
                  <c:v>0.807638884</c:v>
                </c:pt>
                <c:pt idx="533">
                  <c:v>0.807754636</c:v>
                </c:pt>
                <c:pt idx="534">
                  <c:v>0.807870388</c:v>
                </c:pt>
                <c:pt idx="535">
                  <c:v>0.80798614</c:v>
                </c:pt>
                <c:pt idx="536">
                  <c:v>0.808101833</c:v>
                </c:pt>
                <c:pt idx="537">
                  <c:v>0.808217585</c:v>
                </c:pt>
                <c:pt idx="538">
                  <c:v>0.808333337</c:v>
                </c:pt>
                <c:pt idx="539">
                  <c:v>0.80844909</c:v>
                </c:pt>
                <c:pt idx="540">
                  <c:v>0.808564842</c:v>
                </c:pt>
                <c:pt idx="541">
                  <c:v>0.808680534</c:v>
                </c:pt>
                <c:pt idx="542">
                  <c:v>0.808796287</c:v>
                </c:pt>
                <c:pt idx="543">
                  <c:v>0.808912039</c:v>
                </c:pt>
                <c:pt idx="544">
                  <c:v>0.809027791</c:v>
                </c:pt>
                <c:pt idx="545">
                  <c:v>0.809143543</c:v>
                </c:pt>
                <c:pt idx="546">
                  <c:v>0.809259236</c:v>
                </c:pt>
                <c:pt idx="547">
                  <c:v>0.809374988</c:v>
                </c:pt>
                <c:pt idx="548">
                  <c:v>0.80949074</c:v>
                </c:pt>
                <c:pt idx="549">
                  <c:v>0.809606493</c:v>
                </c:pt>
                <c:pt idx="550">
                  <c:v>0.809722245</c:v>
                </c:pt>
                <c:pt idx="551">
                  <c:v>0.809837937</c:v>
                </c:pt>
                <c:pt idx="552">
                  <c:v>0.80995369</c:v>
                </c:pt>
                <c:pt idx="553">
                  <c:v>0.810069442</c:v>
                </c:pt>
                <c:pt idx="554">
                  <c:v>0.810185194</c:v>
                </c:pt>
                <c:pt idx="555">
                  <c:v>0.810300946</c:v>
                </c:pt>
                <c:pt idx="556">
                  <c:v>0.810416639</c:v>
                </c:pt>
                <c:pt idx="557">
                  <c:v>0.810532391</c:v>
                </c:pt>
                <c:pt idx="558">
                  <c:v>0.810648143</c:v>
                </c:pt>
                <c:pt idx="559">
                  <c:v>0.810763896</c:v>
                </c:pt>
                <c:pt idx="560">
                  <c:v>0.810879648</c:v>
                </c:pt>
                <c:pt idx="561">
                  <c:v>0.8109954</c:v>
                </c:pt>
                <c:pt idx="562">
                  <c:v>0.811111093</c:v>
                </c:pt>
                <c:pt idx="563">
                  <c:v>0.811226845</c:v>
                </c:pt>
                <c:pt idx="564">
                  <c:v>0.811342597</c:v>
                </c:pt>
                <c:pt idx="565">
                  <c:v>0.811458349</c:v>
                </c:pt>
                <c:pt idx="566">
                  <c:v>0.811574101</c:v>
                </c:pt>
                <c:pt idx="567">
                  <c:v>0.811689794</c:v>
                </c:pt>
                <c:pt idx="568">
                  <c:v>0.811805546</c:v>
                </c:pt>
                <c:pt idx="569">
                  <c:v>0.811921299</c:v>
                </c:pt>
                <c:pt idx="570">
                  <c:v>0.812037051</c:v>
                </c:pt>
                <c:pt idx="571">
                  <c:v>0.812152803</c:v>
                </c:pt>
                <c:pt idx="572">
                  <c:v>0.812268496</c:v>
                </c:pt>
                <c:pt idx="573">
                  <c:v>0.812384248</c:v>
                </c:pt>
                <c:pt idx="574">
                  <c:v>0.8125</c:v>
                </c:pt>
                <c:pt idx="575">
                  <c:v>0.812615752</c:v>
                </c:pt>
                <c:pt idx="576">
                  <c:v>0.812731504</c:v>
                </c:pt>
                <c:pt idx="577">
                  <c:v>0.812847197</c:v>
                </c:pt>
                <c:pt idx="578">
                  <c:v>0.812962949</c:v>
                </c:pt>
                <c:pt idx="579">
                  <c:v>0.813078701</c:v>
                </c:pt>
                <c:pt idx="580">
                  <c:v>0.813194454</c:v>
                </c:pt>
                <c:pt idx="581">
                  <c:v>0.813310206</c:v>
                </c:pt>
                <c:pt idx="582">
                  <c:v>0.813425899</c:v>
                </c:pt>
                <c:pt idx="583">
                  <c:v>0.813541651</c:v>
                </c:pt>
                <c:pt idx="584">
                  <c:v>0.813657403</c:v>
                </c:pt>
                <c:pt idx="585">
                  <c:v>0.813773155</c:v>
                </c:pt>
                <c:pt idx="586">
                  <c:v>0.813888907</c:v>
                </c:pt>
                <c:pt idx="587">
                  <c:v>0.8140046</c:v>
                </c:pt>
                <c:pt idx="588">
                  <c:v>0.814120352</c:v>
                </c:pt>
                <c:pt idx="589">
                  <c:v>0.814236104</c:v>
                </c:pt>
                <c:pt idx="590">
                  <c:v>0.814351857</c:v>
                </c:pt>
                <c:pt idx="591">
                  <c:v>0.814467609</c:v>
                </c:pt>
                <c:pt idx="592">
                  <c:v>0.814583361</c:v>
                </c:pt>
                <c:pt idx="593">
                  <c:v>0.814699054</c:v>
                </c:pt>
                <c:pt idx="594">
                  <c:v>0.814814806</c:v>
                </c:pt>
                <c:pt idx="595">
                  <c:v>0.814930558</c:v>
                </c:pt>
                <c:pt idx="596">
                  <c:v>0.81504631</c:v>
                </c:pt>
                <c:pt idx="597">
                  <c:v>0.815162063</c:v>
                </c:pt>
                <c:pt idx="598">
                  <c:v>0.815277755</c:v>
                </c:pt>
                <c:pt idx="599">
                  <c:v>0.815393507</c:v>
                </c:pt>
                <c:pt idx="600">
                  <c:v>0.81550926</c:v>
                </c:pt>
                <c:pt idx="601">
                  <c:v>0.815625012</c:v>
                </c:pt>
                <c:pt idx="602">
                  <c:v>0.815740764</c:v>
                </c:pt>
                <c:pt idx="603">
                  <c:v>0.815856457</c:v>
                </c:pt>
                <c:pt idx="604">
                  <c:v>0.815972209</c:v>
                </c:pt>
                <c:pt idx="605">
                  <c:v>0.816087961</c:v>
                </c:pt>
                <c:pt idx="606">
                  <c:v>0.816203713</c:v>
                </c:pt>
                <c:pt idx="607">
                  <c:v>0.816319466</c:v>
                </c:pt>
                <c:pt idx="608">
                  <c:v>0.816435158</c:v>
                </c:pt>
                <c:pt idx="609">
                  <c:v>0.81655091</c:v>
                </c:pt>
                <c:pt idx="610">
                  <c:v>0.816666663</c:v>
                </c:pt>
                <c:pt idx="611">
                  <c:v>0.816782415</c:v>
                </c:pt>
                <c:pt idx="612">
                  <c:v>0.816898167</c:v>
                </c:pt>
                <c:pt idx="613">
                  <c:v>0.81701386</c:v>
                </c:pt>
                <c:pt idx="614">
                  <c:v>0.817129612</c:v>
                </c:pt>
                <c:pt idx="615">
                  <c:v>0.817245364</c:v>
                </c:pt>
                <c:pt idx="616">
                  <c:v>0.817361116</c:v>
                </c:pt>
                <c:pt idx="617">
                  <c:v>0.817476869</c:v>
                </c:pt>
                <c:pt idx="618">
                  <c:v>0.817592621</c:v>
                </c:pt>
                <c:pt idx="619">
                  <c:v>0.817708313</c:v>
                </c:pt>
                <c:pt idx="620">
                  <c:v>0.817824066</c:v>
                </c:pt>
                <c:pt idx="621">
                  <c:v>0.817939818</c:v>
                </c:pt>
                <c:pt idx="622">
                  <c:v>0.81805557</c:v>
                </c:pt>
                <c:pt idx="623">
                  <c:v>0.818171322</c:v>
                </c:pt>
                <c:pt idx="624">
                  <c:v>0.818287015</c:v>
                </c:pt>
                <c:pt idx="625">
                  <c:v>0.818402767</c:v>
                </c:pt>
                <c:pt idx="626">
                  <c:v>0.818518519</c:v>
                </c:pt>
                <c:pt idx="627">
                  <c:v>0.818634272</c:v>
                </c:pt>
                <c:pt idx="628">
                  <c:v>0.818750024</c:v>
                </c:pt>
                <c:pt idx="629">
                  <c:v>0.818865716</c:v>
                </c:pt>
                <c:pt idx="630">
                  <c:v>0.818981469</c:v>
                </c:pt>
                <c:pt idx="631">
                  <c:v>0.819097221</c:v>
                </c:pt>
                <c:pt idx="632">
                  <c:v>0.819212973</c:v>
                </c:pt>
                <c:pt idx="633">
                  <c:v>0.819328725</c:v>
                </c:pt>
                <c:pt idx="634">
                  <c:v>0.819444418</c:v>
                </c:pt>
                <c:pt idx="635">
                  <c:v>0.81956017</c:v>
                </c:pt>
                <c:pt idx="636">
                  <c:v>0.819675922</c:v>
                </c:pt>
                <c:pt idx="637">
                  <c:v>0.819791675</c:v>
                </c:pt>
                <c:pt idx="638">
                  <c:v>0.819907427</c:v>
                </c:pt>
                <c:pt idx="639">
                  <c:v>0.820023119</c:v>
                </c:pt>
                <c:pt idx="640">
                  <c:v>0.820138872</c:v>
                </c:pt>
                <c:pt idx="641">
                  <c:v>0.820254624</c:v>
                </c:pt>
                <c:pt idx="642">
                  <c:v>0.820370376</c:v>
                </c:pt>
                <c:pt idx="643">
                  <c:v>0.820486128</c:v>
                </c:pt>
                <c:pt idx="644">
                  <c:v>0.820601881</c:v>
                </c:pt>
                <c:pt idx="645">
                  <c:v>0.820717573</c:v>
                </c:pt>
                <c:pt idx="646">
                  <c:v>0.820833325</c:v>
                </c:pt>
                <c:pt idx="647">
                  <c:v>0.820949078</c:v>
                </c:pt>
                <c:pt idx="648">
                  <c:v>0.82106483</c:v>
                </c:pt>
                <c:pt idx="649">
                  <c:v>0.821180582</c:v>
                </c:pt>
                <c:pt idx="650">
                  <c:v>0.821296275</c:v>
                </c:pt>
                <c:pt idx="651">
                  <c:v>0.821412027</c:v>
                </c:pt>
                <c:pt idx="652">
                  <c:v>0.821527779</c:v>
                </c:pt>
                <c:pt idx="653">
                  <c:v>0.821643531</c:v>
                </c:pt>
                <c:pt idx="654">
                  <c:v>0.821759284</c:v>
                </c:pt>
                <c:pt idx="655">
                  <c:v>0.821874976</c:v>
                </c:pt>
                <c:pt idx="656">
                  <c:v>0.821990728</c:v>
                </c:pt>
                <c:pt idx="657">
                  <c:v>0.822106481</c:v>
                </c:pt>
                <c:pt idx="658">
                  <c:v>0.822222233</c:v>
                </c:pt>
                <c:pt idx="659">
                  <c:v>0.822337985</c:v>
                </c:pt>
                <c:pt idx="660">
                  <c:v>0.822453678</c:v>
                </c:pt>
                <c:pt idx="661">
                  <c:v>0.82256943</c:v>
                </c:pt>
                <c:pt idx="662">
                  <c:v>0.822685182</c:v>
                </c:pt>
                <c:pt idx="663">
                  <c:v>0.822800934</c:v>
                </c:pt>
                <c:pt idx="664">
                  <c:v>0.822916687</c:v>
                </c:pt>
                <c:pt idx="665">
                  <c:v>0.823032379</c:v>
                </c:pt>
                <c:pt idx="666">
                  <c:v>0.823148131</c:v>
                </c:pt>
                <c:pt idx="667">
                  <c:v>0.823263884</c:v>
                </c:pt>
                <c:pt idx="668">
                  <c:v>0.823379636</c:v>
                </c:pt>
                <c:pt idx="669">
                  <c:v>0.823495388</c:v>
                </c:pt>
                <c:pt idx="670">
                  <c:v>0.82361114</c:v>
                </c:pt>
                <c:pt idx="671">
                  <c:v>0.823726833</c:v>
                </c:pt>
                <c:pt idx="672">
                  <c:v>0.823842585</c:v>
                </c:pt>
                <c:pt idx="673">
                  <c:v>0.823958337</c:v>
                </c:pt>
                <c:pt idx="674">
                  <c:v>0.82407409</c:v>
                </c:pt>
                <c:pt idx="675">
                  <c:v>0.824189842</c:v>
                </c:pt>
                <c:pt idx="676">
                  <c:v>0.824305534</c:v>
                </c:pt>
                <c:pt idx="677">
                  <c:v>0.824421287</c:v>
                </c:pt>
                <c:pt idx="678">
                  <c:v>0.824537039</c:v>
                </c:pt>
                <c:pt idx="679">
                  <c:v>0.824652791</c:v>
                </c:pt>
                <c:pt idx="680">
                  <c:v>0.824768543</c:v>
                </c:pt>
                <c:pt idx="681">
                  <c:v>0.824884236</c:v>
                </c:pt>
                <c:pt idx="682">
                  <c:v>0.824999988</c:v>
                </c:pt>
                <c:pt idx="683">
                  <c:v>0.82511574</c:v>
                </c:pt>
                <c:pt idx="684">
                  <c:v>0.825231493</c:v>
                </c:pt>
                <c:pt idx="685">
                  <c:v>0.825347245</c:v>
                </c:pt>
                <c:pt idx="686">
                  <c:v>0.825462937</c:v>
                </c:pt>
                <c:pt idx="687">
                  <c:v>0.82557869</c:v>
                </c:pt>
                <c:pt idx="688">
                  <c:v>0.825694442</c:v>
                </c:pt>
                <c:pt idx="689">
                  <c:v>0.825810194</c:v>
                </c:pt>
                <c:pt idx="690">
                  <c:v>0.825925946</c:v>
                </c:pt>
                <c:pt idx="691">
                  <c:v>0.826041639</c:v>
                </c:pt>
                <c:pt idx="692">
                  <c:v>0.826157391</c:v>
                </c:pt>
                <c:pt idx="693">
                  <c:v>0.826273143</c:v>
                </c:pt>
                <c:pt idx="694">
                  <c:v>0.826388896</c:v>
                </c:pt>
                <c:pt idx="695">
                  <c:v>0.826504648</c:v>
                </c:pt>
                <c:pt idx="696">
                  <c:v>0.8266204</c:v>
                </c:pt>
                <c:pt idx="697">
                  <c:v>0.826736093</c:v>
                </c:pt>
                <c:pt idx="698">
                  <c:v>0.826851845</c:v>
                </c:pt>
                <c:pt idx="699">
                  <c:v>0.826967597</c:v>
                </c:pt>
                <c:pt idx="700">
                  <c:v>0.827083349</c:v>
                </c:pt>
                <c:pt idx="701">
                  <c:v>0.827199101</c:v>
                </c:pt>
                <c:pt idx="702">
                  <c:v>0.827314794</c:v>
                </c:pt>
                <c:pt idx="703">
                  <c:v>0.827430546</c:v>
                </c:pt>
                <c:pt idx="704">
                  <c:v>0.827546299</c:v>
                </c:pt>
                <c:pt idx="705">
                  <c:v>0.827662051</c:v>
                </c:pt>
                <c:pt idx="706">
                  <c:v>0.827777803</c:v>
                </c:pt>
                <c:pt idx="707">
                  <c:v>0.827893496</c:v>
                </c:pt>
                <c:pt idx="708">
                  <c:v>0.828009248</c:v>
                </c:pt>
                <c:pt idx="709">
                  <c:v>0.828125</c:v>
                </c:pt>
                <c:pt idx="710">
                  <c:v>0.828240752</c:v>
                </c:pt>
                <c:pt idx="711">
                  <c:v>0.828356504</c:v>
                </c:pt>
                <c:pt idx="712">
                  <c:v>0.828472197</c:v>
                </c:pt>
                <c:pt idx="713">
                  <c:v>0.828587949</c:v>
                </c:pt>
                <c:pt idx="714">
                  <c:v>0.828703701</c:v>
                </c:pt>
                <c:pt idx="715">
                  <c:v>0.828819454</c:v>
                </c:pt>
                <c:pt idx="716">
                  <c:v>0.828935206</c:v>
                </c:pt>
                <c:pt idx="717">
                  <c:v>0.829050899</c:v>
                </c:pt>
                <c:pt idx="718">
                  <c:v>0.829166651</c:v>
                </c:pt>
                <c:pt idx="719">
                  <c:v>0.829282403</c:v>
                </c:pt>
                <c:pt idx="720">
                  <c:v>0.829398155</c:v>
                </c:pt>
                <c:pt idx="721">
                  <c:v>0.829513907</c:v>
                </c:pt>
                <c:pt idx="722">
                  <c:v>0.8296296</c:v>
                </c:pt>
                <c:pt idx="723">
                  <c:v>0.829745352</c:v>
                </c:pt>
                <c:pt idx="724">
                  <c:v>0.829861104</c:v>
                </c:pt>
                <c:pt idx="725">
                  <c:v>0.829976857</c:v>
                </c:pt>
                <c:pt idx="726">
                  <c:v>0.830092609</c:v>
                </c:pt>
                <c:pt idx="727">
                  <c:v>0.830208361</c:v>
                </c:pt>
                <c:pt idx="728">
                  <c:v>0.830324054</c:v>
                </c:pt>
                <c:pt idx="729">
                  <c:v>0.830439806</c:v>
                </c:pt>
                <c:pt idx="730">
                  <c:v>0.830555558</c:v>
                </c:pt>
                <c:pt idx="731">
                  <c:v>0.83067131</c:v>
                </c:pt>
                <c:pt idx="732">
                  <c:v>0.830787063</c:v>
                </c:pt>
                <c:pt idx="733">
                  <c:v>0.830902755</c:v>
                </c:pt>
                <c:pt idx="734">
                  <c:v>0.831018507</c:v>
                </c:pt>
                <c:pt idx="735">
                  <c:v>0.83113426</c:v>
                </c:pt>
                <c:pt idx="736">
                  <c:v>0.831250012</c:v>
                </c:pt>
                <c:pt idx="737">
                  <c:v>0.831365764</c:v>
                </c:pt>
                <c:pt idx="738">
                  <c:v>0.831481457</c:v>
                </c:pt>
                <c:pt idx="739">
                  <c:v>0.831597209</c:v>
                </c:pt>
                <c:pt idx="740">
                  <c:v>0.831712961</c:v>
                </c:pt>
                <c:pt idx="741">
                  <c:v>0.831828713</c:v>
                </c:pt>
                <c:pt idx="742">
                  <c:v>0.831944466</c:v>
                </c:pt>
                <c:pt idx="743">
                  <c:v>0.832060158</c:v>
                </c:pt>
                <c:pt idx="744">
                  <c:v>0.83217591</c:v>
                </c:pt>
                <c:pt idx="745">
                  <c:v>0.832291663</c:v>
                </c:pt>
                <c:pt idx="746">
                  <c:v>0.832407415</c:v>
                </c:pt>
                <c:pt idx="747">
                  <c:v>0.832523167</c:v>
                </c:pt>
                <c:pt idx="748">
                  <c:v>0.83263886</c:v>
                </c:pt>
                <c:pt idx="749">
                  <c:v>0.832754612</c:v>
                </c:pt>
                <c:pt idx="750">
                  <c:v>0.832870364</c:v>
                </c:pt>
                <c:pt idx="751">
                  <c:v>0.832986116</c:v>
                </c:pt>
                <c:pt idx="752">
                  <c:v>0.833101869</c:v>
                </c:pt>
                <c:pt idx="753">
                  <c:v>0.833217621</c:v>
                </c:pt>
                <c:pt idx="754">
                  <c:v>0.833333313</c:v>
                </c:pt>
                <c:pt idx="755">
                  <c:v>0.833449066</c:v>
                </c:pt>
                <c:pt idx="756">
                  <c:v>0.833564818</c:v>
                </c:pt>
                <c:pt idx="757">
                  <c:v>0.83368057</c:v>
                </c:pt>
                <c:pt idx="758">
                  <c:v>0.833796322</c:v>
                </c:pt>
                <c:pt idx="759">
                  <c:v>0.833912015</c:v>
                </c:pt>
                <c:pt idx="760">
                  <c:v>0.834027767</c:v>
                </c:pt>
                <c:pt idx="761">
                  <c:v>0.834143519</c:v>
                </c:pt>
                <c:pt idx="762">
                  <c:v>0.834259272</c:v>
                </c:pt>
                <c:pt idx="763">
                  <c:v>0.834375024</c:v>
                </c:pt>
                <c:pt idx="764">
                  <c:v>0.834490716</c:v>
                </c:pt>
                <c:pt idx="765">
                  <c:v>0.834606469</c:v>
                </c:pt>
                <c:pt idx="766">
                  <c:v>0.834722221</c:v>
                </c:pt>
                <c:pt idx="767">
                  <c:v>0.834837973</c:v>
                </c:pt>
                <c:pt idx="768">
                  <c:v>0.834953725</c:v>
                </c:pt>
                <c:pt idx="769">
                  <c:v>0.835069418</c:v>
                </c:pt>
                <c:pt idx="770">
                  <c:v>0.83518517</c:v>
                </c:pt>
                <c:pt idx="771">
                  <c:v>0.835300922</c:v>
                </c:pt>
              </c:strCache>
            </c:strRef>
          </c:xVal>
          <c:yVal>
            <c:numRef>
              <c:f>Data!$O$9:$O$780</c:f>
              <c:numCache>
                <c:ptCount val="772"/>
                <c:pt idx="0">
                  <c:v>47.09607389291922</c:v>
                </c:pt>
                <c:pt idx="1">
                  <c:v>46.57561576394039</c:v>
                </c:pt>
                <c:pt idx="2">
                  <c:v>47.09607389291922</c:v>
                </c:pt>
                <c:pt idx="3">
                  <c:v>49.1782326723128</c:v>
                </c:pt>
                <c:pt idx="4">
                  <c:v>44.49410938883743</c:v>
                </c:pt>
                <c:pt idx="5">
                  <c:v>44.49410938883743</c:v>
                </c:pt>
                <c:pt idx="6">
                  <c:v>46.05519025313034</c:v>
                </c:pt>
                <c:pt idx="7">
                  <c:v>44.49410938883743</c:v>
                </c:pt>
                <c:pt idx="8">
                  <c:v>46.05519025313034</c:v>
                </c:pt>
                <c:pt idx="9">
                  <c:v>46.57561576394039</c:v>
                </c:pt>
                <c:pt idx="10">
                  <c:v>46.05519025313034</c:v>
                </c:pt>
                <c:pt idx="11">
                  <c:v>46.57561576394039</c:v>
                </c:pt>
                <c:pt idx="12">
                  <c:v>46.05519025313034</c:v>
                </c:pt>
                <c:pt idx="13">
                  <c:v>48.1370880217393</c:v>
                </c:pt>
                <c:pt idx="14">
                  <c:v>45.01443706966503</c:v>
                </c:pt>
                <c:pt idx="15">
                  <c:v>47.616564644154586</c:v>
                </c:pt>
                <c:pt idx="16">
                  <c:v>48.65764402976203</c:v>
                </c:pt>
                <c:pt idx="17">
                  <c:v>43.97381430982472</c:v>
                </c:pt>
                <c:pt idx="18">
                  <c:v>47.09607389291922</c:v>
                </c:pt>
                <c:pt idx="19">
                  <c:v>47.616564644154586</c:v>
                </c:pt>
                <c:pt idx="20">
                  <c:v>48.65764402976203</c:v>
                </c:pt>
                <c:pt idx="21">
                  <c:v>45.01443706966503</c:v>
                </c:pt>
                <c:pt idx="22">
                  <c:v>49.6988539534867</c:v>
                </c:pt>
                <c:pt idx="23">
                  <c:v>48.65764402976203</c:v>
                </c:pt>
                <c:pt idx="24">
                  <c:v>48.65764402976203</c:v>
                </c:pt>
                <c:pt idx="25">
                  <c:v>49.6988539534867</c:v>
                </c:pt>
                <c:pt idx="26">
                  <c:v>48.1370880217393</c:v>
                </c:pt>
                <c:pt idx="27">
                  <c:v>46.05519025313034</c:v>
                </c:pt>
                <c:pt idx="28">
                  <c:v>45.01443706966503</c:v>
                </c:pt>
                <c:pt idx="29">
                  <c:v>42.41312464287208</c:v>
                </c:pt>
                <c:pt idx="30">
                  <c:v>45.01443706966503</c:v>
                </c:pt>
                <c:pt idx="31">
                  <c:v>42.933321940930995</c:v>
                </c:pt>
                <c:pt idx="32">
                  <c:v>43.97381430982472</c:v>
                </c:pt>
                <c:pt idx="33">
                  <c:v>44.49410938883743</c:v>
                </c:pt>
                <c:pt idx="34">
                  <c:v>42.41312464287208</c:v>
                </c:pt>
                <c:pt idx="35">
                  <c:v>41.37282779913525</c:v>
                </c:pt>
                <c:pt idx="36">
                  <c:v>63.76798091770116</c:v>
                </c:pt>
                <c:pt idx="37">
                  <c:v>100.35489446749767</c:v>
                </c:pt>
                <c:pt idx="38">
                  <c:v>143.94644686835366</c:v>
                </c:pt>
                <c:pt idx="39">
                  <c:v>170.84556547644732</c:v>
                </c:pt>
                <c:pt idx="40">
                  <c:v>222.77994138718873</c:v>
                </c:pt>
                <c:pt idx="41">
                  <c:v>247.2697677780787</c:v>
                </c:pt>
                <c:pt idx="42">
                  <c:v>267.02065197238846</c:v>
                </c:pt>
                <c:pt idx="43">
                  <c:v>312.0356561415424</c:v>
                </c:pt>
                <c:pt idx="44">
                  <c:v>338.94661729125494</c:v>
                </c:pt>
                <c:pt idx="45">
                  <c:v>345.95777592259446</c:v>
                </c:pt>
                <c:pt idx="46">
                  <c:v>337.3294979193972</c:v>
                </c:pt>
                <c:pt idx="47">
                  <c:v>340.0248718541985</c:v>
                </c:pt>
                <c:pt idx="48">
                  <c:v>373.5203980124014</c:v>
                </c:pt>
                <c:pt idx="49">
                  <c:v>406.064576356644</c:v>
                </c:pt>
                <c:pt idx="50">
                  <c:v>410.41345280319456</c:v>
                </c:pt>
                <c:pt idx="51">
                  <c:v>424.563051260003</c:v>
                </c:pt>
                <c:pt idx="52">
                  <c:v>453.481346674768</c:v>
                </c:pt>
                <c:pt idx="53">
                  <c:v>463.87285425182154</c:v>
                </c:pt>
                <c:pt idx="54">
                  <c:v>454.0279440511765</c:v>
                </c:pt>
                <c:pt idx="55">
                  <c:v>464.96745399409815</c:v>
                </c:pt>
                <c:pt idx="56">
                  <c:v>484.1463428822118</c:v>
                </c:pt>
                <c:pt idx="57">
                  <c:v>489.6341712307508</c:v>
                </c:pt>
                <c:pt idx="58">
                  <c:v>505.0194129531508</c:v>
                </c:pt>
                <c:pt idx="59">
                  <c:v>503.3696300859068</c:v>
                </c:pt>
                <c:pt idx="60">
                  <c:v>517.1278462341311</c:v>
                </c:pt>
                <c:pt idx="61">
                  <c:v>531.4606131647142</c:v>
                </c:pt>
                <c:pt idx="62">
                  <c:v>508.87018144847605</c:v>
                </c:pt>
                <c:pt idx="63">
                  <c:v>536.9798097459926</c:v>
                </c:pt>
                <c:pt idx="64">
                  <c:v>543.0551658983242</c:v>
                </c:pt>
                <c:pt idx="65">
                  <c:v>505.5694134213128</c:v>
                </c:pt>
                <c:pt idx="66">
                  <c:v>519.3312777363155</c:v>
                </c:pt>
                <c:pt idx="67">
                  <c:v>529.8055692587834</c:v>
                </c:pt>
                <c:pt idx="68">
                  <c:v>511.62182407384273</c:v>
                </c:pt>
                <c:pt idx="69">
                  <c:v>519.3312777363155</c:v>
                </c:pt>
                <c:pt idx="70">
                  <c:v>535.3236655641306</c:v>
                </c:pt>
                <c:pt idx="71">
                  <c:v>550.2408675364286</c:v>
                </c:pt>
                <c:pt idx="72">
                  <c:v>564.6309518814832</c:v>
                </c:pt>
                <c:pt idx="73">
                  <c:v>543.607691473207</c:v>
                </c:pt>
                <c:pt idx="74">
                  <c:v>547.476400225384</c:v>
                </c:pt>
                <c:pt idx="75">
                  <c:v>530.9088952104267</c:v>
                </c:pt>
                <c:pt idx="76">
                  <c:v>504.4694489110809</c:v>
                </c:pt>
                <c:pt idx="77">
                  <c:v>514.3743788007685</c:v>
                </c:pt>
                <c:pt idx="78">
                  <c:v>522.0863895674829</c:v>
                </c:pt>
                <c:pt idx="79">
                  <c:v>487.9874418850975</c:v>
                </c:pt>
                <c:pt idx="80">
                  <c:v>497.87271988603743</c:v>
                </c:pt>
                <c:pt idx="81">
                  <c:v>500.0710473349925</c:v>
                </c:pt>
                <c:pt idx="82">
                  <c:v>494.0270466578095</c:v>
                </c:pt>
                <c:pt idx="83">
                  <c:v>487.43860466355034</c:v>
                </c:pt>
                <c:pt idx="84">
                  <c:v>472.08587146880666</c:v>
                </c:pt>
                <c:pt idx="85">
                  <c:v>460.58992047818117</c:v>
                </c:pt>
                <c:pt idx="86">
                  <c:v>470.9903330596153</c:v>
                </c:pt>
                <c:pt idx="87">
                  <c:v>451.84177038698544</c:v>
                </c:pt>
                <c:pt idx="88">
                  <c:v>427.8317700105474</c:v>
                </c:pt>
                <c:pt idx="89">
                  <c:v>426.19724980036415</c:v>
                </c:pt>
                <c:pt idx="90">
                  <c:v>422.92917426288</c:v>
                </c:pt>
                <c:pt idx="91">
                  <c:v>394.1168964754802</c:v>
                </c:pt>
                <c:pt idx="92">
                  <c:v>374.06175714691733</c:v>
                </c:pt>
                <c:pt idx="93">
                  <c:v>368.1087468859878</c:v>
                </c:pt>
                <c:pt idx="94">
                  <c:v>352.43487298370667</c:v>
                </c:pt>
                <c:pt idx="95">
                  <c:v>328.7101758830762</c:v>
                </c:pt>
                <c:pt idx="96">
                  <c:v>313.64785678348005</c:v>
                </c:pt>
                <c:pt idx="97">
                  <c:v>337.3294979193972</c:v>
                </c:pt>
                <c:pt idx="98">
                  <c:v>282.5339812328792</c:v>
                </c:pt>
                <c:pt idx="99">
                  <c:v>267.02065197238846</c:v>
                </c:pt>
                <c:pt idx="100">
                  <c:v>248.33618296149746</c:v>
                </c:pt>
                <c:pt idx="101">
                  <c:v>226.50199816743955</c:v>
                </c:pt>
                <c:pt idx="102">
                  <c:v>193.0633948038982</c:v>
                </c:pt>
                <c:pt idx="103">
                  <c:v>157.12140190456049</c:v>
                </c:pt>
                <c:pt idx="104">
                  <c:v>127.11294911181594</c:v>
                </c:pt>
                <c:pt idx="105">
                  <c:v>83.60944373307098</c:v>
                </c:pt>
                <c:pt idx="106">
                  <c:v>54.90686279021428</c:v>
                </c:pt>
                <c:pt idx="107">
                  <c:v>50.21950787737464</c:v>
                </c:pt>
                <c:pt idx="108">
                  <c:v>73.16065908281388</c:v>
                </c:pt>
                <c:pt idx="109">
                  <c:v>112.93618025603652</c:v>
                </c:pt>
                <c:pt idx="110">
                  <c:v>140.78756562816278</c:v>
                </c:pt>
                <c:pt idx="111">
                  <c:v>187.7680410461001</c:v>
                </c:pt>
                <c:pt idx="112">
                  <c:v>201.01276232641877</c:v>
                </c:pt>
                <c:pt idx="113">
                  <c:v>232.3543173258179</c:v>
                </c:pt>
                <c:pt idx="114">
                  <c:v>259.5418186493894</c:v>
                </c:pt>
                <c:pt idx="115">
                  <c:v>242.47259350645905</c:v>
                </c:pt>
                <c:pt idx="116">
                  <c:v>272.90160710721966</c:v>
                </c:pt>
                <c:pt idx="117">
                  <c:v>301.29564350524265</c:v>
                </c:pt>
                <c:pt idx="118">
                  <c:v>328.17176519761733</c:v>
                </c:pt>
                <c:pt idx="119">
                  <c:v>350.27527923165144</c:v>
                </c:pt>
                <c:pt idx="120">
                  <c:v>376.2275466820453</c:v>
                </c:pt>
                <c:pt idx="121">
                  <c:v>390.86141954930315</c:v>
                </c:pt>
                <c:pt idx="122">
                  <c:v>399.5455291273802</c:v>
                </c:pt>
                <c:pt idx="123">
                  <c:v>398.4595186463407</c:v>
                </c:pt>
                <c:pt idx="124">
                  <c:v>420.2067601313016</c:v>
                </c:pt>
                <c:pt idx="125">
                  <c:v>444.1946918542784</c:v>
                </c:pt>
                <c:pt idx="126">
                  <c:v>462.7783987770898</c:v>
                </c:pt>
                <c:pt idx="127">
                  <c:v>464.96745399409815</c:v>
                </c:pt>
                <c:pt idx="128">
                  <c:v>473.1815544311995</c:v>
                </c:pt>
                <c:pt idx="129">
                  <c:v>483.59775946525565</c:v>
                </c:pt>
                <c:pt idx="130">
                  <c:v>497.87271988603743</c:v>
                </c:pt>
                <c:pt idx="131">
                  <c:v>538.6362842959597</c:v>
                </c:pt>
                <c:pt idx="132">
                  <c:v>557.9862756902584</c:v>
                </c:pt>
                <c:pt idx="133">
                  <c:v>571.2809492842377</c:v>
                </c:pt>
                <c:pt idx="134">
                  <c:v>594.0420393920102</c:v>
                </c:pt>
                <c:pt idx="135">
                  <c:v>603.4978922178594</c:v>
                </c:pt>
                <c:pt idx="136">
                  <c:v>621.8841661090673</c:v>
                </c:pt>
                <c:pt idx="137">
                  <c:v>629.6967193446862</c:v>
                </c:pt>
                <c:pt idx="138">
                  <c:v>639.193283333193</c:v>
                </c:pt>
                <c:pt idx="139">
                  <c:v>635.2816180865931</c:v>
                </c:pt>
                <c:pt idx="140">
                  <c:v>654.8583967187944</c:v>
                </c:pt>
                <c:pt idx="141">
                  <c:v>671.6753050505719</c:v>
                </c:pt>
                <c:pt idx="142">
                  <c:v>676.1655717624925</c:v>
                </c:pt>
                <c:pt idx="143">
                  <c:v>691.9006538459798</c:v>
                </c:pt>
                <c:pt idx="144">
                  <c:v>724.0252113755216</c:v>
                </c:pt>
                <c:pt idx="145">
                  <c:v>739.2855925900633</c:v>
                </c:pt>
                <c:pt idx="146">
                  <c:v>739.2855925900633</c:v>
                </c:pt>
                <c:pt idx="147">
                  <c:v>764.7820480603559</c:v>
                </c:pt>
                <c:pt idx="148">
                  <c:v>802.3190296643464</c:v>
                </c:pt>
                <c:pt idx="149">
                  <c:v>800.0392244520187</c:v>
                </c:pt>
                <c:pt idx="150">
                  <c:v>808.5917232587865</c:v>
                </c:pt>
                <c:pt idx="151">
                  <c:v>823.4369528993478</c:v>
                </c:pt>
                <c:pt idx="152">
                  <c:v>841.1717900818103</c:v>
                </c:pt>
                <c:pt idx="153">
                  <c:v>851.486845667164</c:v>
                </c:pt>
                <c:pt idx="154">
                  <c:v>869.2817549391237</c:v>
                </c:pt>
                <c:pt idx="155">
                  <c:v>879.6318093151098</c:v>
                </c:pt>
                <c:pt idx="156">
                  <c:v>905.5635252358475</c:v>
                </c:pt>
                <c:pt idx="157">
                  <c:v>924.6317167047245</c:v>
                </c:pt>
                <c:pt idx="158">
                  <c:v>937.3682133740587</c:v>
                </c:pt>
                <c:pt idx="159">
                  <c:v>948.9638231008616</c:v>
                </c:pt>
                <c:pt idx="160">
                  <c:v>964.0623635288832</c:v>
                </c:pt>
                <c:pt idx="161">
                  <c:v>985.5961901498886</c:v>
                </c:pt>
                <c:pt idx="162">
                  <c:v>1013.0307367140391</c:v>
                </c:pt>
                <c:pt idx="163">
                  <c:v>1015.9546466961356</c:v>
                </c:pt>
                <c:pt idx="164">
                  <c:v>1034.6920896469665</c:v>
                </c:pt>
                <c:pt idx="165">
                  <c:v>1048.7729704438973</c:v>
                </c:pt>
                <c:pt idx="166">
                  <c:v>1055.2346957664781</c:v>
                </c:pt>
                <c:pt idx="167">
                  <c:v>1062.2895900375888</c:v>
                </c:pt>
                <c:pt idx="168">
                  <c:v>1085.259478654289</c:v>
                </c:pt>
                <c:pt idx="169">
                  <c:v>1107.7016774602414</c:v>
                </c:pt>
                <c:pt idx="170">
                  <c:v>1125.4621455302647</c:v>
                </c:pt>
                <c:pt idx="171">
                  <c:v>1142.0729244423358</c:v>
                </c:pt>
                <c:pt idx="172">
                  <c:v>1181.358874623924</c:v>
                </c:pt>
                <c:pt idx="173">
                  <c:v>1192.1055604513413</c:v>
                </c:pt>
                <c:pt idx="174">
                  <c:v>1222.6302496435778</c:v>
                </c:pt>
                <c:pt idx="175">
                  <c:v>1240.6385041049525</c:v>
                </c:pt>
                <c:pt idx="176">
                  <c:v>1257.481516260162</c:v>
                </c:pt>
                <c:pt idx="177">
                  <c:v>1274.358760760819</c:v>
                </c:pt>
                <c:pt idx="178">
                  <c:v>1290.6657973045944</c:v>
                </c:pt>
                <c:pt idx="179">
                  <c:v>1303.3712245769389</c:v>
                </c:pt>
                <c:pt idx="180">
                  <c:v>1322.7693340105545</c:v>
                </c:pt>
                <c:pt idx="181">
                  <c:v>1346.4722114129095</c:v>
                </c:pt>
                <c:pt idx="182">
                  <c:v>1364.1413916359174</c:v>
                </c:pt>
                <c:pt idx="183">
                  <c:v>1393.4697988001096</c:v>
                </c:pt>
                <c:pt idx="184">
                  <c:v>1398.9804256374327</c:v>
                </c:pt>
                <c:pt idx="185">
                  <c:v>1409.3993755612528</c:v>
                </c:pt>
                <c:pt idx="186">
                  <c:v>1411.8527941887296</c:v>
                </c:pt>
                <c:pt idx="187">
                  <c:v>1419.2174022756662</c:v>
                </c:pt>
                <c:pt idx="188">
                  <c:v>1442.5818447714782</c:v>
                </c:pt>
                <c:pt idx="189">
                  <c:v>1473.4250317328515</c:v>
                </c:pt>
                <c:pt idx="190">
                  <c:v>1460.4569370221923</c:v>
                </c:pt>
                <c:pt idx="191">
                  <c:v>1476.5156606122318</c:v>
                </c:pt>
                <c:pt idx="192">
                  <c:v>1513.0722176405814</c:v>
                </c:pt>
                <c:pt idx="193">
                  <c:v>1525.5008842239301</c:v>
                </c:pt>
                <c:pt idx="194">
                  <c:v>1516.7988647746151</c:v>
                </c:pt>
                <c:pt idx="195">
                  <c:v>1541.0629225610971</c:v>
                </c:pt>
                <c:pt idx="196">
                  <c:v>1559.7759470950568</c:v>
                </c:pt>
                <c:pt idx="197">
                  <c:v>1564.148393966812</c:v>
                </c:pt>
                <c:pt idx="198">
                  <c:v>1585.4188039962064</c:v>
                </c:pt>
                <c:pt idx="199">
                  <c:v>1608.6280902246979</c:v>
                </c:pt>
                <c:pt idx="200">
                  <c:v>1618.0557714605366</c:v>
                </c:pt>
                <c:pt idx="201">
                  <c:v>1642.6179527997153</c:v>
                </c:pt>
                <c:pt idx="202">
                  <c:v>1623.717522153421</c:v>
                </c:pt>
                <c:pt idx="203">
                  <c:v>1639.4648920952973</c:v>
                </c:pt>
                <c:pt idx="204">
                  <c:v>1681.8156979262712</c:v>
                </c:pt>
                <c:pt idx="205">
                  <c:v>1696.403977446615</c:v>
                </c:pt>
                <c:pt idx="206">
                  <c:v>1714.1982830312338</c:v>
                </c:pt>
                <c:pt idx="207">
                  <c:v>1719.289381849497</c:v>
                </c:pt>
                <c:pt idx="208">
                  <c:v>1735.8570427204663</c:v>
                </c:pt>
                <c:pt idx="209">
                  <c:v>1745.4303663060357</c:v>
                </c:pt>
                <c:pt idx="210">
                  <c:v>1748.6239283478787</c:v>
                </c:pt>
                <c:pt idx="211">
                  <c:v>1779.9860043794308</c:v>
                </c:pt>
                <c:pt idx="212">
                  <c:v>1806.3190672795515</c:v>
                </c:pt>
                <c:pt idx="213">
                  <c:v>1826.2850184265344</c:v>
                </c:pt>
                <c:pt idx="214">
                  <c:v>1825.6402056115332</c:v>
                </c:pt>
                <c:pt idx="215">
                  <c:v>1836.6088388859946</c:v>
                </c:pt>
                <c:pt idx="216">
                  <c:v>1840.483582984907</c:v>
                </c:pt>
                <c:pt idx="217">
                  <c:v>1814.042128817657</c:v>
                </c:pt>
                <c:pt idx="218">
                  <c:v>1845.0064040783807</c:v>
                </c:pt>
                <c:pt idx="219">
                  <c:v>1874.1406507701047</c:v>
                </c:pt>
                <c:pt idx="220">
                  <c:v>1900.123850421345</c:v>
                </c:pt>
                <c:pt idx="221">
                  <c:v>1897.5218688185582</c:v>
                </c:pt>
                <c:pt idx="222">
                  <c:v>1911.8428676660658</c:v>
                </c:pt>
                <c:pt idx="223">
                  <c:v>1934.6772989728206</c:v>
                </c:pt>
                <c:pt idx="224">
                  <c:v>1990.395172849151</c:v>
                </c:pt>
                <c:pt idx="225">
                  <c:v>2014.766114233742</c:v>
                </c:pt>
                <c:pt idx="226">
                  <c:v>2029.9517476490335</c:v>
                </c:pt>
                <c:pt idx="227">
                  <c:v>2045.1652022784815</c:v>
                </c:pt>
                <c:pt idx="228">
                  <c:v>2062.3966500633733</c:v>
                </c:pt>
                <c:pt idx="229">
                  <c:v>2096.967188479467</c:v>
                </c:pt>
                <c:pt idx="230">
                  <c:v>2104.9654852121566</c:v>
                </c:pt>
                <c:pt idx="231">
                  <c:v>2118.981068811878</c:v>
                </c:pt>
                <c:pt idx="232">
                  <c:v>2145.0729370083945</c:v>
                </c:pt>
                <c:pt idx="233">
                  <c:v>2167.21488706767</c:v>
                </c:pt>
                <c:pt idx="234">
                  <c:v>2208.3000324393224</c:v>
                </c:pt>
                <c:pt idx="235">
                  <c:v>2236.0293115415543</c:v>
                </c:pt>
                <c:pt idx="236">
                  <c:v>2254.3407541070274</c:v>
                </c:pt>
                <c:pt idx="237">
                  <c:v>2281.5432569160103</c:v>
                </c:pt>
                <c:pt idx="238">
                  <c:v>2304.735655310269</c:v>
                </c:pt>
                <c:pt idx="239">
                  <c:v>2311.56929460622</c:v>
                </c:pt>
                <c:pt idx="240">
                  <c:v>2318.40856219746</c:v>
                </c:pt>
                <c:pt idx="241">
                  <c:v>2344.449272983952</c:v>
                </c:pt>
                <c:pt idx="242">
                  <c:v>2358.1877813664205</c:v>
                </c:pt>
                <c:pt idx="243">
                  <c:v>2368.5065996373896</c:v>
                </c:pt>
                <c:pt idx="244">
                  <c:v>2343.762943858598</c:v>
                </c:pt>
                <c:pt idx="245">
                  <c:v>2327.993010032399</c:v>
                </c:pt>
                <c:pt idx="246">
                  <c:v>2346.50860078003</c:v>
                </c:pt>
                <c:pt idx="247">
                  <c:v>2340.332148859922</c:v>
                </c:pt>
                <c:pt idx="248">
                  <c:v>2365.0655686202417</c:v>
                </c:pt>
                <c:pt idx="249">
                  <c:v>2412.678197741582</c:v>
                </c:pt>
                <c:pt idx="250">
                  <c:v>2415.44673975188</c:v>
                </c:pt>
                <c:pt idx="251">
                  <c:v>2443.1830454860255</c:v>
                </c:pt>
                <c:pt idx="252">
                  <c:v>2448.741441142246</c:v>
                </c:pt>
                <c:pt idx="253">
                  <c:v>2441.099605960244</c:v>
                </c:pt>
                <c:pt idx="254">
                  <c:v>2445.2670078724823</c:v>
                </c:pt>
                <c:pt idx="255">
                  <c:v>2441.099605960244</c:v>
                </c:pt>
                <c:pt idx="256">
                  <c:v>2450.826799107712</c:v>
                </c:pt>
                <c:pt idx="257">
                  <c:v>2443.1830454860255</c:v>
                </c:pt>
                <c:pt idx="258">
                  <c:v>2448.046438180325</c:v>
                </c:pt>
                <c:pt idx="259">
                  <c:v>2448.046438180325</c:v>
                </c:pt>
                <c:pt idx="260">
                  <c:v>2434.1585803906073</c:v>
                </c:pt>
                <c:pt idx="261">
                  <c:v>2417.5237521686477</c:v>
                </c:pt>
                <c:pt idx="262">
                  <c:v>2407.1438812835786</c:v>
                </c:pt>
                <c:pt idx="263">
                  <c:v>2398.1584763787796</c:v>
                </c:pt>
                <c:pt idx="264">
                  <c:v>2386.4229828684092</c:v>
                </c:pt>
                <c:pt idx="265">
                  <c:v>2396.7769689552997</c:v>
                </c:pt>
                <c:pt idx="266">
                  <c:v>2408.5271146448767</c:v>
                </c:pt>
                <c:pt idx="267">
                  <c:v>2387.8027686558053</c:v>
                </c:pt>
                <c:pt idx="268">
                  <c:v>2381.5955372780472</c:v>
                </c:pt>
                <c:pt idx="269">
                  <c:v>2380.216782414158</c:v>
                </c:pt>
                <c:pt idx="270">
                  <c:v>2341.0181944738133</c:v>
                </c:pt>
                <c:pt idx="271">
                  <c:v>2355.438260709443</c:v>
                </c:pt>
                <c:pt idx="272">
                  <c:v>2356.8129072387374</c:v>
                </c:pt>
                <c:pt idx="273">
                  <c:v>2367.1300161165027</c:v>
                </c:pt>
                <c:pt idx="274">
                  <c:v>2360.938212718508</c:v>
                </c:pt>
                <c:pt idx="275">
                  <c:v>2358.1877813664205</c:v>
                </c:pt>
                <c:pt idx="276">
                  <c:v>2369.194976983219</c:v>
                </c:pt>
                <c:pt idx="277">
                  <c:v>2347.19515688333</c:v>
                </c:pt>
                <c:pt idx="278">
                  <c:v>2360.2505194698288</c:v>
                </c:pt>
                <c:pt idx="279">
                  <c:v>2371.2604514757777</c:v>
                </c:pt>
                <c:pt idx="280">
                  <c:v>2349.941949069881</c:v>
                </c:pt>
                <c:pt idx="281">
                  <c:v>2358.1877813664205</c:v>
                </c:pt>
                <c:pt idx="282">
                  <c:v>2378.1490792538425</c:v>
                </c:pt>
                <c:pt idx="283">
                  <c:v>2375.392942360916</c:v>
                </c:pt>
                <c:pt idx="284">
                  <c:v>2391.943502144006</c:v>
                </c:pt>
                <c:pt idx="285">
                  <c:v>2400.2311685556815</c:v>
                </c:pt>
                <c:pt idx="286">
                  <c:v>2370.5719028929443</c:v>
                </c:pt>
                <c:pt idx="287">
                  <c:v>2381.5955372780472</c:v>
                </c:pt>
                <c:pt idx="288">
                  <c:v>2382.974521102892</c:v>
                </c:pt>
                <c:pt idx="289">
                  <c:v>2367.818279351638</c:v>
                </c:pt>
                <c:pt idx="290">
                  <c:v>2363.6895553691857</c:v>
                </c:pt>
                <c:pt idx="291">
                  <c:v>2378.8382564352123</c:v>
                </c:pt>
                <c:pt idx="292">
                  <c:v>2376.0818908282454</c:v>
                </c:pt>
                <c:pt idx="293">
                  <c:v>2358.1877813664205</c:v>
                </c:pt>
                <c:pt idx="294">
                  <c:v>2368.5065996373896</c:v>
                </c:pt>
                <c:pt idx="295">
                  <c:v>2378.8382564352123</c:v>
                </c:pt>
                <c:pt idx="296">
                  <c:v>2360.938212718508</c:v>
                </c:pt>
                <c:pt idx="297">
                  <c:v>2363.6895553691857</c:v>
                </c:pt>
                <c:pt idx="298">
                  <c:v>2378.8382564352123</c:v>
                </c:pt>
                <c:pt idx="299">
                  <c:v>2366.441809922526</c:v>
                </c:pt>
                <c:pt idx="300">
                  <c:v>2365.7536607602588</c:v>
                </c:pt>
                <c:pt idx="301">
                  <c:v>2367.818279351638</c:v>
                </c:pt>
                <c:pt idx="302">
                  <c:v>2362.3137700937814</c:v>
                </c:pt>
                <c:pt idx="303">
                  <c:v>2356.8129072387374</c:v>
                </c:pt>
                <c:pt idx="304">
                  <c:v>2369.194976983219</c:v>
                </c:pt>
                <c:pt idx="305">
                  <c:v>2361.62596292335</c:v>
                </c:pt>
                <c:pt idx="306">
                  <c:v>2349.941949069881</c:v>
                </c:pt>
                <c:pt idx="307">
                  <c:v>2378.8382564352123</c:v>
                </c:pt>
                <c:pt idx="308">
                  <c:v>2368.5065996373896</c:v>
                </c:pt>
                <c:pt idx="309">
                  <c:v>2354.7510227706425</c:v>
                </c:pt>
                <c:pt idx="310">
                  <c:v>2385.04342630834</c:v>
                </c:pt>
                <c:pt idx="311">
                  <c:v>2376.7708964598496</c:v>
                </c:pt>
                <c:pt idx="312">
                  <c:v>2358.875303803213</c:v>
                </c:pt>
                <c:pt idx="313">
                  <c:v>2381.5955372780472</c:v>
                </c:pt>
                <c:pt idx="314">
                  <c:v>2394.0146434309163</c:v>
                </c:pt>
                <c:pt idx="315">
                  <c:v>2371.2604514757777</c:v>
                </c:pt>
                <c:pt idx="316">
                  <c:v>2371.949057156541</c:v>
                </c:pt>
                <c:pt idx="317">
                  <c:v>2391.943502144006</c:v>
                </c:pt>
                <c:pt idx="318">
                  <c:v>2391.2532364939125</c:v>
                </c:pt>
                <c:pt idx="319">
                  <c:v>2386.4229828684092</c:v>
                </c:pt>
                <c:pt idx="320">
                  <c:v>2383.6640988994404</c:v>
                </c:pt>
                <c:pt idx="321">
                  <c:v>2394.0146434309163</c:v>
                </c:pt>
                <c:pt idx="322">
                  <c:v>2380.906131230736</c:v>
                </c:pt>
                <c:pt idx="323">
                  <c:v>2357.500315848073</c:v>
                </c:pt>
                <c:pt idx="324">
                  <c:v>2373.326439849754</c:v>
                </c:pt>
                <c:pt idx="325">
                  <c:v>2386.4229828684092</c:v>
                </c:pt>
                <c:pt idx="326">
                  <c:v>2378.8382564352123</c:v>
                </c:pt>
                <c:pt idx="327">
                  <c:v>2363.6895553691857</c:v>
                </c:pt>
                <c:pt idx="328">
                  <c:v>2349.2551658384564</c:v>
                </c:pt>
                <c:pt idx="329">
                  <c:v>2319.0927988698577</c:v>
                </c:pt>
                <c:pt idx="330">
                  <c:v>2317.7243819007836</c:v>
                </c:pt>
                <c:pt idx="331">
                  <c:v>2302.686659654716</c:v>
                </c:pt>
                <c:pt idx="332">
                  <c:v>2278.8189931205816</c:v>
                </c:pt>
                <c:pt idx="333">
                  <c:v>2265.211064210431</c:v>
                </c:pt>
                <c:pt idx="334">
                  <c:v>2269.9713031525616</c:v>
                </c:pt>
                <c:pt idx="335">
                  <c:v>2240.0950328441386</c:v>
                </c:pt>
                <c:pt idx="336">
                  <c:v>2225.1971099862985</c:v>
                </c:pt>
                <c:pt idx="337">
                  <c:v>2208.3000324393224</c:v>
                </c:pt>
                <c:pt idx="338">
                  <c:v>2195.4812093367946</c:v>
                </c:pt>
                <c:pt idx="339">
                  <c:v>2175.953709525388</c:v>
                </c:pt>
                <c:pt idx="340">
                  <c:v>2147.7536673924187</c:v>
                </c:pt>
                <c:pt idx="341">
                  <c:v>2126.3320167341553</c:v>
                </c:pt>
                <c:pt idx="342">
                  <c:v>2111.6366224505828</c:v>
                </c:pt>
                <c:pt idx="343">
                  <c:v>2096.967188479467</c:v>
                </c:pt>
                <c:pt idx="344">
                  <c:v>2071.0258013348766</c:v>
                </c:pt>
                <c:pt idx="345">
                  <c:v>2061.0698838641947</c:v>
                </c:pt>
                <c:pt idx="346">
                  <c:v>2045.1652022784815</c:v>
                </c:pt>
                <c:pt idx="347">
                  <c:v>2027.3087722874536</c:v>
                </c:pt>
                <c:pt idx="348">
                  <c:v>2016.0855022370938</c:v>
                </c:pt>
                <c:pt idx="349">
                  <c:v>2002.2423726008549</c:v>
                </c:pt>
                <c:pt idx="350">
                  <c:v>1998.9497879726846</c:v>
                </c:pt>
                <c:pt idx="351">
                  <c:v>1984.4779053250436</c:v>
                </c:pt>
                <c:pt idx="352">
                  <c:v>1950.3715642765217</c:v>
                </c:pt>
                <c:pt idx="353">
                  <c:v>1943.1746771786943</c:v>
                </c:pt>
                <c:pt idx="354">
                  <c:v>1941.2129718316946</c:v>
                </c:pt>
                <c:pt idx="355">
                  <c:v>1928.146766007877</c:v>
                </c:pt>
                <c:pt idx="356">
                  <c:v>1911.1913770891204</c:v>
                </c:pt>
                <c:pt idx="357">
                  <c:v>1885.82303056176</c:v>
                </c:pt>
                <c:pt idx="358">
                  <c:v>1863.1223627254199</c:v>
                </c:pt>
                <c:pt idx="359">
                  <c:v>1871.5467968164585</c:v>
                </c:pt>
                <c:pt idx="360">
                  <c:v>1846.299091265909</c:v>
                </c:pt>
                <c:pt idx="361">
                  <c:v>1806.3190672795515</c:v>
                </c:pt>
                <c:pt idx="362">
                  <c:v>1796.0328124655591</c:v>
                </c:pt>
                <c:pt idx="363">
                  <c:v>1781.909984857973</c:v>
                </c:pt>
                <c:pt idx="364">
                  <c:v>1756.2934919965924</c:v>
                </c:pt>
                <c:pt idx="365">
                  <c:v>1730.7557793593917</c:v>
                </c:pt>
                <c:pt idx="366">
                  <c:v>1726.9318873398342</c:v>
                </c:pt>
                <c:pt idx="367">
                  <c:v>1705.9318988647142</c:v>
                </c:pt>
                <c:pt idx="368">
                  <c:v>1684.3509497304317</c:v>
                </c:pt>
                <c:pt idx="369">
                  <c:v>1646.4032066773016</c:v>
                </c:pt>
                <c:pt idx="370">
                  <c:v>1672.9484071343709</c:v>
                </c:pt>
                <c:pt idx="371">
                  <c:v>1671.6824239204705</c:v>
                </c:pt>
                <c:pt idx="372">
                  <c:v>1622.4590216878416</c:v>
                </c:pt>
                <c:pt idx="373">
                  <c:v>1625.6056305452526</c:v>
                </c:pt>
                <c:pt idx="374">
                  <c:v>1601.093644166457</c:v>
                </c:pt>
                <c:pt idx="375">
                  <c:v>1556.0299670710194</c:v>
                </c:pt>
                <c:pt idx="376">
                  <c:v>1537.948180893383</c:v>
                </c:pt>
                <c:pt idx="377">
                  <c:v>1500.6621254587246</c:v>
                </c:pt>
                <c:pt idx="378">
                  <c:v>1488.8896919313295</c:v>
                </c:pt>
                <c:pt idx="379">
                  <c:v>1418.6034354057158</c:v>
                </c:pt>
                <c:pt idx="380">
                  <c:v>1407.5597871677328</c:v>
                </c:pt>
                <c:pt idx="381">
                  <c:v>1395.918514821048</c:v>
                </c:pt>
                <c:pt idx="382">
                  <c:v>1353.169889261202</c:v>
                </c:pt>
                <c:pt idx="383">
                  <c:v>1323.9832217411185</c:v>
                </c:pt>
                <c:pt idx="384">
                  <c:v>1296.1086002005516</c:v>
                </c:pt>
                <c:pt idx="385">
                  <c:v>1285.226559542726</c:v>
                </c:pt>
                <c:pt idx="386">
                  <c:v>1252.0639643519496</c:v>
                </c:pt>
                <c:pt idx="387">
                  <c:v>1201.0717683685095</c:v>
                </c:pt>
                <c:pt idx="388">
                  <c:v>1170.0302189242652</c:v>
                </c:pt>
                <c:pt idx="389">
                  <c:v>1139.1042759256063</c:v>
                </c:pt>
                <c:pt idx="390">
                  <c:v>1086.439136127849</c:v>
                </c:pt>
                <c:pt idx="391">
                  <c:v>1031.7615757271692</c:v>
                </c:pt>
                <c:pt idx="392">
                  <c:v>1031.7615757271692</c:v>
                </c:pt>
                <c:pt idx="393">
                  <c:v>1010.6923497709828</c:v>
                </c:pt>
                <c:pt idx="394">
                  <c:v>1029.4179089846532</c:v>
                </c:pt>
                <c:pt idx="395">
                  <c:v>990.8426023784294</c:v>
                </c:pt>
                <c:pt idx="396">
                  <c:v>966.9690789535451</c:v>
                </c:pt>
                <c:pt idx="397">
                  <c:v>946.0634023093048</c:v>
                </c:pt>
                <c:pt idx="398">
                  <c:v>920.0051025050859</c:v>
                </c:pt>
                <c:pt idx="399">
                  <c:v>905.5635252358475</c:v>
                </c:pt>
                <c:pt idx="400">
                  <c:v>879.056467734902</c:v>
                </c:pt>
                <c:pt idx="401">
                  <c:v>858.3706747318424</c:v>
                </c:pt>
                <c:pt idx="402">
                  <c:v>832.013596205755</c:v>
                </c:pt>
                <c:pt idx="403">
                  <c:v>817.1530396333912</c:v>
                </c:pt>
                <c:pt idx="404">
                  <c:v>797.7600449761725</c:v>
                </c:pt>
                <c:pt idx="405">
                  <c:v>794.9119500501679</c:v>
                </c:pt>
                <c:pt idx="406">
                  <c:v>774.4344522753402</c:v>
                </c:pt>
                <c:pt idx="407">
                  <c:v>748.9083883591114</c:v>
                </c:pt>
                <c:pt idx="408">
                  <c:v>727.9789144228108</c:v>
                </c:pt>
                <c:pt idx="409">
                  <c:v>686.8396965111992</c:v>
                </c:pt>
                <c:pt idx="410">
                  <c:v>682.9055277285245</c:v>
                </c:pt>
                <c:pt idx="411">
                  <c:v>644.2252762815915</c:v>
                </c:pt>
                <c:pt idx="412">
                  <c:v>625.231503221712</c:v>
                </c:pt>
                <c:pt idx="413">
                  <c:v>629.1384360045528</c:v>
                </c:pt>
                <c:pt idx="414">
                  <c:v>608.5082945367993</c:v>
                </c:pt>
                <c:pt idx="415">
                  <c:v>576.8266847539147</c:v>
                </c:pt>
                <c:pt idx="416">
                  <c:v>548.5820767140402</c:v>
                </c:pt>
                <c:pt idx="417">
                  <c:v>520.9842351405998</c:v>
                </c:pt>
                <c:pt idx="418">
                  <c:v>508.87018144847605</c:v>
                </c:pt>
                <c:pt idx="419">
                  <c:v>481.9522266270684</c:v>
                </c:pt>
                <c:pt idx="420">
                  <c:v>449.6561721232447</c:v>
                </c:pt>
                <c:pt idx="421">
                  <c:v>438.1912094064015</c:v>
                </c:pt>
                <c:pt idx="422">
                  <c:v>405.5211269066465</c:v>
                </c:pt>
                <c:pt idx="423">
                  <c:v>363.2412744113278</c:v>
                </c:pt>
                <c:pt idx="424">
                  <c:v>365.94507353969743</c:v>
                </c:pt>
                <c:pt idx="425">
                  <c:v>358.91702613623784</c:v>
                </c:pt>
                <c:pt idx="426">
                  <c:v>306.66391348339323</c:v>
                </c:pt>
                <c:pt idx="427">
                  <c:v>299.1493068589863</c:v>
                </c:pt>
                <c:pt idx="428">
                  <c:v>306.66391348339323</c:v>
                </c:pt>
                <c:pt idx="429">
                  <c:v>338.94661729125494</c:v>
                </c:pt>
                <c:pt idx="430">
                  <c:v>329.7871019935509</c:v>
                </c:pt>
                <c:pt idx="431">
                  <c:v>324.40386754619544</c:v>
                </c:pt>
                <c:pt idx="432">
                  <c:v>337.3294979193972</c:v>
                </c:pt>
                <c:pt idx="433">
                  <c:v>347.5765766106298</c:v>
                </c:pt>
                <c:pt idx="434">
                  <c:v>335.1738285149163</c:v>
                </c:pt>
                <c:pt idx="435">
                  <c:v>336.2515932668655</c:v>
                </c:pt>
                <c:pt idx="436">
                  <c:v>343.79986578201795</c:v>
                </c:pt>
                <c:pt idx="437">
                  <c:v>337.3294979193972</c:v>
                </c:pt>
                <c:pt idx="438">
                  <c:v>328.17176519761733</c:v>
                </c:pt>
                <c:pt idx="439">
                  <c:v>302.90576013443774</c:v>
                </c:pt>
                <c:pt idx="440">
                  <c:v>284.14046377491184</c:v>
                </c:pt>
                <c:pt idx="441">
                  <c:v>291.6414943809675</c:v>
                </c:pt>
                <c:pt idx="442">
                  <c:v>223.84321595499304</c:v>
                </c:pt>
                <c:pt idx="443">
                  <c:v>131.31812547749024</c:v>
                </c:pt>
                <c:pt idx="444">
                  <c:v>68.98482377586005</c:v>
                </c:pt>
                <c:pt idx="445">
                  <c:v>41.37282779913525</c:v>
                </c:pt>
                <c:pt idx="446">
                  <c:v>50.740194448068934</c:v>
                </c:pt>
                <c:pt idx="447">
                  <c:v>114.51018211316389</c:v>
                </c:pt>
                <c:pt idx="448">
                  <c:v>117.13418172274353</c:v>
                </c:pt>
                <c:pt idx="449">
                  <c:v>150.26781661756343</c:v>
                </c:pt>
                <c:pt idx="450">
                  <c:v>221.7168029483184</c:v>
                </c:pt>
                <c:pt idx="451">
                  <c:v>220.6538006035339</c:v>
                </c:pt>
                <c:pt idx="452">
                  <c:v>247.2697677780787</c:v>
                </c:pt>
                <c:pt idx="453">
                  <c:v>278.2515465856196</c:v>
                </c:pt>
                <c:pt idx="454">
                  <c:v>310.9610295798408</c:v>
                </c:pt>
                <c:pt idx="455">
                  <c:v>341.10326644492113</c:v>
                </c:pt>
                <c:pt idx="456">
                  <c:v>381.102639426251</c:v>
                </c:pt>
                <c:pt idx="457">
                  <c:v>420.7511715597732</c:v>
                </c:pt>
                <c:pt idx="458">
                  <c:v>426.7420541230823</c:v>
                </c:pt>
                <c:pt idx="459">
                  <c:v>438.73680122134283</c:v>
                </c:pt>
                <c:pt idx="460">
                  <c:v>445.2867005861266</c:v>
                </c:pt>
                <c:pt idx="461">
                  <c:v>418.0294712662294</c:v>
                </c:pt>
                <c:pt idx="462">
                  <c:v>442.0111051090589</c:v>
                </c:pt>
                <c:pt idx="463">
                  <c:v>455.1212467531391</c:v>
                </c:pt>
                <c:pt idx="464">
                  <c:v>475.9213945078608</c:v>
                </c:pt>
                <c:pt idx="465">
                  <c:v>499.5214109107378</c:v>
                </c:pt>
                <c:pt idx="466">
                  <c:v>492.37944603142455</c:v>
                </c:pt>
                <c:pt idx="467">
                  <c:v>508.87018144847605</c:v>
                </c:pt>
                <c:pt idx="468">
                  <c:v>480.8553858643111</c:v>
                </c:pt>
                <c:pt idx="469">
                  <c:v>467.70458476997214</c:v>
                </c:pt>
                <c:pt idx="470">
                  <c:v>465.51480797745387</c:v>
                </c:pt>
                <c:pt idx="471">
                  <c:v>452.3882598474047</c:v>
                </c:pt>
                <c:pt idx="472">
                  <c:v>464.96745399409815</c:v>
                </c:pt>
                <c:pt idx="473">
                  <c:v>437.1001333052676</c:v>
                </c:pt>
                <c:pt idx="474">
                  <c:v>430.0116308849913</c:v>
                </c:pt>
                <c:pt idx="475">
                  <c:v>448.56358867190966</c:v>
                </c:pt>
                <c:pt idx="476">
                  <c:v>456.7614707500095</c:v>
                </c:pt>
                <c:pt idx="477">
                  <c:v>442.5569479673526</c:v>
                </c:pt>
                <c:pt idx="478">
                  <c:v>440.91952702019967</c:v>
                </c:pt>
                <c:pt idx="479">
                  <c:v>446.37885294115404</c:v>
                </c:pt>
                <c:pt idx="480">
                  <c:v>419.66238439238964</c:v>
                </c:pt>
                <c:pt idx="481">
                  <c:v>434.9184110861644</c:v>
                </c:pt>
                <c:pt idx="482">
                  <c:v>430.5566855267166</c:v>
                </c:pt>
                <c:pt idx="483">
                  <c:v>413.6766054377932</c:v>
                </c:pt>
                <c:pt idx="484">
                  <c:v>424.563051260003</c:v>
                </c:pt>
                <c:pt idx="485">
                  <c:v>418.5737399645302</c:v>
                </c:pt>
                <c:pt idx="486">
                  <c:v>400.0885876341773</c:v>
                </c:pt>
                <c:pt idx="487">
                  <c:v>402.8044130168105</c:v>
                </c:pt>
                <c:pt idx="488">
                  <c:v>414.7646080006583</c:v>
                </c:pt>
                <c:pt idx="489">
                  <c:v>434.9184110861644</c:v>
                </c:pt>
                <c:pt idx="490">
                  <c:v>448.56358867190966</c:v>
                </c:pt>
                <c:pt idx="491">
                  <c:v>441.46529812824633</c:v>
                </c:pt>
                <c:pt idx="492">
                  <c:v>448.56358867190966</c:v>
                </c:pt>
                <c:pt idx="493">
                  <c:v>455.6679520881635</c:v>
                </c:pt>
                <c:pt idx="494">
                  <c:v>429.46661201720804</c:v>
                </c:pt>
                <c:pt idx="495">
                  <c:v>444.7406782696635</c:v>
                </c:pt>
                <c:pt idx="496">
                  <c:v>470.9903330596153</c:v>
                </c:pt>
                <c:pt idx="497">
                  <c:v>464.96745399409815</c:v>
                </c:pt>
                <c:pt idx="498">
                  <c:v>492.9286099184483</c:v>
                </c:pt>
                <c:pt idx="499">
                  <c:v>478.6621388770657</c:v>
                </c:pt>
                <c:pt idx="500">
                  <c:v>502.2699569072138</c:v>
                </c:pt>
                <c:pt idx="501">
                  <c:v>497.87271988603743</c:v>
                </c:pt>
                <c:pt idx="502">
                  <c:v>504.4694489110809</c:v>
                </c:pt>
                <c:pt idx="503">
                  <c:v>528.7023898839168</c:v>
                </c:pt>
                <c:pt idx="504">
                  <c:v>503.91952129027186</c:v>
                </c:pt>
                <c:pt idx="505">
                  <c:v>512.1722620317563</c:v>
                </c:pt>
                <c:pt idx="506">
                  <c:v>490.18315358896336</c:v>
                </c:pt>
                <c:pt idx="507">
                  <c:v>469.89493916548963</c:v>
                </c:pt>
                <c:pt idx="508">
                  <c:v>467.15708643346136</c:v>
                </c:pt>
                <c:pt idx="509">
                  <c:v>456.2146934188752</c:v>
                </c:pt>
                <c:pt idx="510">
                  <c:v>449.6561721232447</c:v>
                </c:pt>
                <c:pt idx="511">
                  <c:v>460.58992047818117</c:v>
                </c:pt>
                <c:pt idx="512">
                  <c:v>452.3882598474047</c:v>
                </c:pt>
                <c:pt idx="513">
                  <c:v>460.58992047818117</c:v>
                </c:pt>
                <c:pt idx="514">
                  <c:v>426.7420541230823</c:v>
                </c:pt>
                <c:pt idx="515">
                  <c:v>417.48523823877815</c:v>
                </c:pt>
                <c:pt idx="516">
                  <c:v>454.5745774090552</c:v>
                </c:pt>
                <c:pt idx="517">
                  <c:v>454.0279440511765</c:v>
                </c:pt>
                <c:pt idx="518">
                  <c:v>434.3730700837606</c:v>
                </c:pt>
                <c:pt idx="519">
                  <c:v>443.6487413352419</c:v>
                </c:pt>
                <c:pt idx="520">
                  <c:v>425.65248121873947</c:v>
                </c:pt>
                <c:pt idx="521">
                  <c:v>433.2824955088639</c:v>
                </c:pt>
                <c:pt idx="522">
                  <c:v>419.66238439238964</c:v>
                </c:pt>
                <c:pt idx="523">
                  <c:v>428.9216289186677</c:v>
                </c:pt>
                <c:pt idx="524">
                  <c:v>444.1946918542784</c:v>
                </c:pt>
                <c:pt idx="525">
                  <c:v>443.10282670783965</c:v>
                </c:pt>
                <c:pt idx="526">
                  <c:v>443.6487413352419</c:v>
                </c:pt>
                <c:pt idx="527">
                  <c:v>458.4020187933676</c:v>
                </c:pt>
                <c:pt idx="528">
                  <c:v>469.34729639966577</c:v>
                </c:pt>
                <c:pt idx="529">
                  <c:v>438.73680122134283</c:v>
                </c:pt>
                <c:pt idx="530">
                  <c:v>440.91952702019967</c:v>
                </c:pt>
                <c:pt idx="531">
                  <c:v>443.6487413352419</c:v>
                </c:pt>
                <c:pt idx="532">
                  <c:v>419.66238439238964</c:v>
                </c:pt>
                <c:pt idx="533">
                  <c:v>445.83275880837994</c:v>
                </c:pt>
                <c:pt idx="534">
                  <c:v>451.84177038698544</c:v>
                </c:pt>
                <c:pt idx="535">
                  <c:v>449.1098624281393</c:v>
                </c:pt>
                <c:pt idx="536">
                  <c:v>452.3882598474047</c:v>
                </c:pt>
                <c:pt idx="537">
                  <c:v>447.4711489571491</c:v>
                </c:pt>
                <c:pt idx="538">
                  <c:v>460.58992047818117</c:v>
                </c:pt>
                <c:pt idx="539">
                  <c:v>470.9903330596153</c:v>
                </c:pt>
                <c:pt idx="540">
                  <c:v>450.74889934898863</c:v>
                </c:pt>
                <c:pt idx="541">
                  <c:v>457.8551334325126</c:v>
                </c:pt>
                <c:pt idx="542">
                  <c:v>470.4426180505528</c:v>
                </c:pt>
                <c:pt idx="543">
                  <c:v>443.6487413352419</c:v>
                </c:pt>
                <c:pt idx="544">
                  <c:v>438.1912094064015</c:v>
                </c:pt>
                <c:pt idx="545">
                  <c:v>466.0621980419612</c:v>
                </c:pt>
                <c:pt idx="546">
                  <c:v>442.5569479673526</c:v>
                </c:pt>
                <c:pt idx="547">
                  <c:v>439.828092403528</c:v>
                </c:pt>
                <c:pt idx="548">
                  <c:v>462.2312251281687</c:v>
                </c:pt>
                <c:pt idx="549">
                  <c:v>438.1912094064015</c:v>
                </c:pt>
                <c:pt idx="550">
                  <c:v>433.2824955088639</c:v>
                </c:pt>
                <c:pt idx="551">
                  <c:v>437.645653435947</c:v>
                </c:pt>
                <c:pt idx="552">
                  <c:v>433.8277648928937</c:v>
                </c:pt>
                <c:pt idx="553">
                  <c:v>415.30866274397465</c:v>
                </c:pt>
                <c:pt idx="554">
                  <c:v>432.1920641425063</c:v>
                </c:pt>
                <c:pt idx="555">
                  <c:v>440.3737917801958</c:v>
                </c:pt>
                <c:pt idx="556">
                  <c:v>424.0183898735179</c:v>
                </c:pt>
                <c:pt idx="557">
                  <c:v>433.2824955088639</c:v>
                </c:pt>
                <c:pt idx="558">
                  <c:v>428.9216289186677</c:v>
                </c:pt>
                <c:pt idx="559">
                  <c:v>396.28792368450524</c:v>
                </c:pt>
                <c:pt idx="560">
                  <c:v>440.3737917801958</c:v>
                </c:pt>
                <c:pt idx="561">
                  <c:v>403.89099191932746</c:v>
                </c:pt>
                <c:pt idx="562">
                  <c:v>394.65960006714624</c:v>
                </c:pt>
                <c:pt idx="563">
                  <c:v>440.91952702019967</c:v>
                </c:pt>
                <c:pt idx="564">
                  <c:v>446.37885294115404</c:v>
                </c:pt>
                <c:pt idx="565">
                  <c:v>467.15708643346136</c:v>
                </c:pt>
                <c:pt idx="566">
                  <c:v>483.59775946525565</c:v>
                </c:pt>
                <c:pt idx="567">
                  <c:v>473.7294501317715</c:v>
                </c:pt>
                <c:pt idx="568">
                  <c:v>504.4694489110809</c:v>
                </c:pt>
                <c:pt idx="569">
                  <c:v>508.3199623224042</c:v>
                </c:pt>
                <c:pt idx="570">
                  <c:v>509.42043703444074</c:v>
                </c:pt>
                <c:pt idx="571">
                  <c:v>525.9450824646442</c:v>
                </c:pt>
                <c:pt idx="572">
                  <c:v>491.83031845976564</c:v>
                </c:pt>
                <c:pt idx="573">
                  <c:v>514.3743788007685</c:v>
                </c:pt>
                <c:pt idx="574">
                  <c:v>511.62182407384273</c:v>
                </c:pt>
                <c:pt idx="575">
                  <c:v>495.12562871629234</c:v>
                </c:pt>
                <c:pt idx="576">
                  <c:v>505.0194129531508</c:v>
                </c:pt>
                <c:pt idx="577">
                  <c:v>491.2812271986702</c:v>
                </c:pt>
                <c:pt idx="578">
                  <c:v>529.8055692587834</c:v>
                </c:pt>
                <c:pt idx="579">
                  <c:v>543.607691473207</c:v>
                </c:pt>
                <c:pt idx="580">
                  <c:v>507.2196334305994</c:v>
                </c:pt>
                <c:pt idx="581">
                  <c:v>551.8999897837766</c:v>
                </c:pt>
                <c:pt idx="582">
                  <c:v>538.6362842959597</c:v>
                </c:pt>
                <c:pt idx="583">
                  <c:v>528.7023898839168</c:v>
                </c:pt>
                <c:pt idx="584">
                  <c:v>572.3898001233168</c:v>
                </c:pt>
                <c:pt idx="585">
                  <c:v>528.1508551506064</c:v>
                </c:pt>
                <c:pt idx="586">
                  <c:v>531.4606131647142</c:v>
                </c:pt>
                <c:pt idx="587">
                  <c:v>546.3708709386641</c:v>
                </c:pt>
                <c:pt idx="588">
                  <c:v>528.1508551506064</c:v>
                </c:pt>
                <c:pt idx="589">
                  <c:v>535.3236655641306</c:v>
                </c:pt>
                <c:pt idx="590">
                  <c:v>520.9842351405998</c:v>
                </c:pt>
                <c:pt idx="591">
                  <c:v>519.3312777363155</c:v>
                </c:pt>
                <c:pt idx="592">
                  <c:v>518.7803650450926</c:v>
                </c:pt>
                <c:pt idx="593">
                  <c:v>519.8822269794083</c:v>
                </c:pt>
                <c:pt idx="594">
                  <c:v>529.253961251685</c:v>
                </c:pt>
                <c:pt idx="595">
                  <c:v>524.2911373736536</c:v>
                </c:pt>
                <c:pt idx="596">
                  <c:v>531.4606131647142</c:v>
                </c:pt>
                <c:pt idx="597">
                  <c:v>522.6375216426881</c:v>
                </c:pt>
                <c:pt idx="598">
                  <c:v>503.3696300859068</c:v>
                </c:pt>
                <c:pt idx="599">
                  <c:v>502.8197752931644</c:v>
                </c:pt>
                <c:pt idx="600">
                  <c:v>519.8822269794083</c:v>
                </c:pt>
                <c:pt idx="601">
                  <c:v>498.4222471910748</c:v>
                </c:pt>
                <c:pt idx="602">
                  <c:v>484.69496254259184</c:v>
                </c:pt>
                <c:pt idx="603">
                  <c:v>491.83031845976564</c:v>
                </c:pt>
                <c:pt idx="604">
                  <c:v>502.2699569072138</c:v>
                </c:pt>
                <c:pt idx="605">
                  <c:v>486.3410390321916</c:v>
                </c:pt>
                <c:pt idx="606">
                  <c:v>482.5007013424705</c:v>
                </c:pt>
                <c:pt idx="607">
                  <c:v>487.43860466355034</c:v>
                </c:pt>
                <c:pt idx="608">
                  <c:v>480.8553858643111</c:v>
                </c:pt>
                <c:pt idx="609">
                  <c:v>470.9903330596153</c:v>
                </c:pt>
                <c:pt idx="610">
                  <c:v>473.7294501317715</c:v>
                </c:pt>
                <c:pt idx="611">
                  <c:v>477.56573257607533</c:v>
                </c:pt>
                <c:pt idx="612">
                  <c:v>475.3733541682219</c:v>
                </c:pt>
                <c:pt idx="613">
                  <c:v>468.7996897483116</c:v>
                </c:pt>
                <c:pt idx="614">
                  <c:v>470.4426180505528</c:v>
                </c:pt>
                <c:pt idx="615">
                  <c:v>481.40378813594396</c:v>
                </c:pt>
                <c:pt idx="616">
                  <c:v>480.30701980739184</c:v>
                </c:pt>
                <c:pt idx="617">
                  <c:v>463.87285425182154</c:v>
                </c:pt>
                <c:pt idx="618">
                  <c:v>475.9213945078608</c:v>
                </c:pt>
                <c:pt idx="619">
                  <c:v>464.4201360871401</c:v>
                </c:pt>
                <c:pt idx="620">
                  <c:v>447.4711489571491</c:v>
                </c:pt>
                <c:pt idx="621">
                  <c:v>463.87285425182154</c:v>
                </c:pt>
                <c:pt idx="622">
                  <c:v>465.51480797745387</c:v>
                </c:pt>
                <c:pt idx="623">
                  <c:v>461.6840875318795</c:v>
                </c:pt>
                <c:pt idx="624">
                  <c:v>452.93478527508853</c:v>
                </c:pt>
                <c:pt idx="625">
                  <c:v>466.60962419237626</c:v>
                </c:pt>
                <c:pt idx="626">
                  <c:v>474.82534999551</c:v>
                </c:pt>
                <c:pt idx="627">
                  <c:v>475.9213945078608</c:v>
                </c:pt>
                <c:pt idx="628">
                  <c:v>477.01758370701043</c:v>
                </c:pt>
                <c:pt idx="629">
                  <c:v>470.4426180505528</c:v>
                </c:pt>
                <c:pt idx="630">
                  <c:v>468.252119206667</c:v>
                </c:pt>
                <c:pt idx="631">
                  <c:v>460.04289101127813</c:v>
                </c:pt>
                <c:pt idx="632">
                  <c:v>455.1212467531391</c:v>
                </c:pt>
                <c:pt idx="633">
                  <c:v>429.46661201720804</c:v>
                </c:pt>
                <c:pt idx="634">
                  <c:v>434.9184110861644</c:v>
                </c:pt>
                <c:pt idx="635">
                  <c:v>428.37668158467886</c:v>
                </c:pt>
                <c:pt idx="636">
                  <c:v>412.0448688328695</c:v>
                </c:pt>
                <c:pt idx="637">
                  <c:v>425.65248121873947</c:v>
                </c:pt>
                <c:pt idx="638">
                  <c:v>414.7646080006583</c:v>
                </c:pt>
                <c:pt idx="639">
                  <c:v>409.3260201519082</c:v>
                </c:pt>
                <c:pt idx="640">
                  <c:v>410.41345280319456</c:v>
                </c:pt>
                <c:pt idx="641">
                  <c:v>412.5887454088165</c:v>
                </c:pt>
                <c:pt idx="642">
                  <c:v>410.41345280319456</c:v>
                </c:pt>
                <c:pt idx="643">
                  <c:v>413.1326576089033</c:v>
                </c:pt>
                <c:pt idx="644">
                  <c:v>427.8317700105474</c:v>
                </c:pt>
                <c:pt idx="645">
                  <c:v>415.8527531347718</c:v>
                </c:pt>
                <c:pt idx="646">
                  <c:v>447.4711489571491</c:v>
                </c:pt>
                <c:pt idx="647">
                  <c:v>438.1912094064015</c:v>
                </c:pt>
                <c:pt idx="648">
                  <c:v>438.73680122134283</c:v>
                </c:pt>
                <c:pt idx="649">
                  <c:v>466.60962419237626</c:v>
                </c:pt>
                <c:pt idx="650">
                  <c:v>455.6679520881635</c:v>
                </c:pt>
                <c:pt idx="651">
                  <c:v>468.252119206667</c:v>
                </c:pt>
                <c:pt idx="652">
                  <c:v>457.8551334325126</c:v>
                </c:pt>
                <c:pt idx="653">
                  <c:v>468.252119206667</c:v>
                </c:pt>
                <c:pt idx="654">
                  <c:v>485.79231061279256</c:v>
                </c:pt>
                <c:pt idx="655">
                  <c:v>478.1139176311666</c:v>
                </c:pt>
                <c:pt idx="656">
                  <c:v>474.2773819849506</c:v>
                </c:pt>
                <c:pt idx="657">
                  <c:v>497.32322894444485</c:v>
                </c:pt>
                <c:pt idx="658">
                  <c:v>501.7201749232414</c:v>
                </c:pt>
                <c:pt idx="659">
                  <c:v>501.1704293364263</c:v>
                </c:pt>
                <c:pt idx="660">
                  <c:v>508.87018144847605</c:v>
                </c:pt>
                <c:pt idx="661">
                  <c:v>513.8237948582351</c:v>
                </c:pt>
                <c:pt idx="662">
                  <c:v>511.0714225999925</c:v>
                </c:pt>
                <c:pt idx="663">
                  <c:v>518.7803650450926</c:v>
                </c:pt>
                <c:pt idx="664">
                  <c:v>520.9842351405998</c:v>
                </c:pt>
                <c:pt idx="665">
                  <c:v>518.2294889008842</c:v>
                </c:pt>
                <c:pt idx="666">
                  <c:v>522.6375216426881</c:v>
                </c:pt>
                <c:pt idx="667">
                  <c:v>518.7803650450926</c:v>
                </c:pt>
                <c:pt idx="668">
                  <c:v>509.9707290851238</c:v>
                </c:pt>
                <c:pt idx="669">
                  <c:v>514.3743788007685</c:v>
                </c:pt>
                <c:pt idx="670">
                  <c:v>512.7227364785687</c:v>
                </c:pt>
                <c:pt idx="671">
                  <c:v>503.91952129027186</c:v>
                </c:pt>
                <c:pt idx="672">
                  <c:v>510.5210576053621</c:v>
                </c:pt>
                <c:pt idx="673">
                  <c:v>523.1886902988842</c:v>
                </c:pt>
                <c:pt idx="674">
                  <c:v>529.8055692587834</c:v>
                </c:pt>
                <c:pt idx="675">
                  <c:v>514.3743788007685</c:v>
                </c:pt>
                <c:pt idx="676">
                  <c:v>527.0478955678972</c:v>
                </c:pt>
                <c:pt idx="677">
                  <c:v>540.8454311630646</c:v>
                </c:pt>
                <c:pt idx="678">
                  <c:v>511.0714225999925</c:v>
                </c:pt>
                <c:pt idx="679">
                  <c:v>546.9236171842308</c:v>
                </c:pt>
                <c:pt idx="680">
                  <c:v>549.1349701713481</c:v>
                </c:pt>
                <c:pt idx="681">
                  <c:v>533.115986999889</c:v>
                </c:pt>
                <c:pt idx="682">
                  <c:v>539.7407842655439</c:v>
                </c:pt>
                <c:pt idx="683">
                  <c:v>547.476400225384</c:v>
                </c:pt>
                <c:pt idx="684">
                  <c:v>534.2197529156645</c:v>
                </c:pt>
                <c:pt idx="685">
                  <c:v>549.6879004438404</c:v>
                </c:pt>
                <c:pt idx="686">
                  <c:v>557.4327926010232</c:v>
                </c:pt>
                <c:pt idx="687">
                  <c:v>562.9692843028313</c:v>
                </c:pt>
                <c:pt idx="688">
                  <c:v>575.1625751919457</c:v>
                </c:pt>
                <c:pt idx="689">
                  <c:v>609.0651925659547</c:v>
                </c:pt>
                <c:pt idx="690">
                  <c:v>604.6110537242902</c:v>
                </c:pt>
                <c:pt idx="691">
                  <c:v>584.0416823080019</c:v>
                </c:pt>
                <c:pt idx="692">
                  <c:v>587.9292791171385</c:v>
                </c:pt>
                <c:pt idx="693">
                  <c:v>590.7072487050265</c:v>
                </c:pt>
                <c:pt idx="694">
                  <c:v>585.1522385489329</c:v>
                </c:pt>
                <c:pt idx="695">
                  <c:v>591.2629541596758</c:v>
                </c:pt>
                <c:pt idx="696">
                  <c:v>592.3744766458528</c:v>
                </c:pt>
                <c:pt idx="697">
                  <c:v>574.6079461046147</c:v>
                </c:pt>
                <c:pt idx="698">
                  <c:v>580.7109044505645</c:v>
                </c:pt>
                <c:pt idx="699">
                  <c:v>607.9514338530696</c:v>
                </c:pt>
                <c:pt idx="700">
                  <c:v>582.931274571103</c:v>
                </c:pt>
                <c:pt idx="701">
                  <c:v>579.0460163880068</c:v>
                </c:pt>
                <c:pt idx="702">
                  <c:v>591.2629541596758</c:v>
                </c:pt>
                <c:pt idx="703">
                  <c:v>574.6079461046147</c:v>
                </c:pt>
                <c:pt idx="704">
                  <c:v>571.8353561952674</c:v>
                </c:pt>
                <c:pt idx="705">
                  <c:v>567.9552848988038</c:v>
                </c:pt>
                <c:pt idx="706">
                  <c:v>551.8999897837766</c:v>
                </c:pt>
                <c:pt idx="707">
                  <c:v>585.7075723708239</c:v>
                </c:pt>
                <c:pt idx="708">
                  <c:v>578.4911278698269</c:v>
                </c:pt>
                <c:pt idx="709">
                  <c:v>567.9552848988038</c:v>
                </c:pt>
                <c:pt idx="710">
                  <c:v>578.4911278698269</c:v>
                </c:pt>
                <c:pt idx="711">
                  <c:v>573.4987990502569</c:v>
                </c:pt>
                <c:pt idx="712">
                  <c:v>555.7725646466762</c:v>
                </c:pt>
                <c:pt idx="713">
                  <c:v>551.3469122014882</c:v>
                </c:pt>
                <c:pt idx="714">
                  <c:v>532.0123677778033</c:v>
                </c:pt>
                <c:pt idx="715">
                  <c:v>532.0123677778033</c:v>
                </c:pt>
                <c:pt idx="716">
                  <c:v>549.6879004438404</c:v>
                </c:pt>
                <c:pt idx="717">
                  <c:v>532.5641590545724</c:v>
                </c:pt>
                <c:pt idx="718">
                  <c:v>551.8999897837766</c:v>
                </c:pt>
                <c:pt idx="719">
                  <c:v>582.3761263792521</c:v>
                </c:pt>
                <c:pt idx="720">
                  <c:v>580.1559046734209</c:v>
                </c:pt>
                <c:pt idx="721">
                  <c:v>559.0933525549136</c:v>
                </c:pt>
                <c:pt idx="722">
                  <c:v>581.8210152985221</c:v>
                </c:pt>
                <c:pt idx="723">
                  <c:v>582.3761263792521</c:v>
                </c:pt>
                <c:pt idx="724">
                  <c:v>601.8284296986263</c:v>
                </c:pt>
                <c:pt idx="725">
                  <c:v>580.7109044505645</c:v>
                </c:pt>
                <c:pt idx="726">
                  <c:v>600.7156411211007</c:v>
                </c:pt>
                <c:pt idx="727">
                  <c:v>604.0544543183813</c:v>
                </c:pt>
                <c:pt idx="728">
                  <c:v>641.4293481995089</c:v>
                </c:pt>
                <c:pt idx="729">
                  <c:v>615.1935371183233</c:v>
                </c:pt>
                <c:pt idx="730">
                  <c:v>589.59594934773</c:v>
                </c:pt>
                <c:pt idx="731">
                  <c:v>591.2629541596758</c:v>
                </c:pt>
                <c:pt idx="732">
                  <c:v>568.509469811463</c:v>
                </c:pt>
                <c:pt idx="733">
                  <c:v>524.8424158019486</c:v>
                </c:pt>
                <c:pt idx="734">
                  <c:v>504.4694489110809</c:v>
                </c:pt>
                <c:pt idx="735">
                  <c:v>517.6786492988462</c:v>
                </c:pt>
                <c:pt idx="736">
                  <c:v>511.0714225999925</c:v>
                </c:pt>
                <c:pt idx="737">
                  <c:v>486.8898037141797</c:v>
                </c:pt>
                <c:pt idx="738">
                  <c:v>463.87285425182154</c:v>
                </c:pt>
                <c:pt idx="739">
                  <c:v>438.73680122134283</c:v>
                </c:pt>
                <c:pt idx="740">
                  <c:v>426.7420541230823</c:v>
                </c:pt>
                <c:pt idx="741">
                  <c:v>439.828092403528</c:v>
                </c:pt>
                <c:pt idx="742">
                  <c:v>422.92917426288</c:v>
                </c:pt>
                <c:pt idx="743">
                  <c:v>451.84177038698544</c:v>
                </c:pt>
                <c:pt idx="744">
                  <c:v>410.41345280319456</c:v>
                </c:pt>
                <c:pt idx="745">
                  <c:v>386.52276801445555</c:v>
                </c:pt>
                <c:pt idx="746">
                  <c:v>389.7765441289405</c:v>
                </c:pt>
                <c:pt idx="747">
                  <c:v>365.4042432800285</c:v>
                </c:pt>
                <c:pt idx="748">
                  <c:v>357.2960134078288</c:v>
                </c:pt>
                <c:pt idx="749">
                  <c:v>367.56777569409155</c:v>
                </c:pt>
                <c:pt idx="750">
                  <c:v>364.86344824194407</c:v>
                </c:pt>
                <c:pt idx="751">
                  <c:v>320.63767879375087</c:v>
                </c:pt>
                <c:pt idx="752">
                  <c:v>315.26037049271827</c:v>
                </c:pt>
                <c:pt idx="753">
                  <c:v>309.8865420691491</c:v>
                </c:pt>
                <c:pt idx="754">
                  <c:v>281.46316550673384</c:v>
                </c:pt>
                <c:pt idx="755">
                  <c:v>321.71355843595757</c:v>
                </c:pt>
                <c:pt idx="756">
                  <c:v>251.00282023824198</c:v>
                </c:pt>
                <c:pt idx="757">
                  <c:v>216.93436363483218</c:v>
                </c:pt>
                <c:pt idx="758">
                  <c:v>175.07295240332854</c:v>
                </c:pt>
                <c:pt idx="759">
                  <c:v>141.84039252936668</c:v>
                </c:pt>
                <c:pt idx="760">
                  <c:v>102.45045213767332</c:v>
                </c:pt>
                <c:pt idx="761">
                  <c:v>59.59686508197859</c:v>
                </c:pt>
                <c:pt idx="762">
                  <c:v>20.07541273539905</c:v>
                </c:pt>
                <c:pt idx="763">
                  <c:v>0.9025707548614195</c:v>
                </c:pt>
                <c:pt idx="764">
                  <c:v>1.9378096122199588</c:v>
                </c:pt>
                <c:pt idx="765">
                  <c:v>3.4909099285889207</c:v>
                </c:pt>
                <c:pt idx="766">
                  <c:v>16.963294423749925</c:v>
                </c:pt>
                <c:pt idx="767">
                  <c:v>5.044300777949879</c:v>
                </c:pt>
                <c:pt idx="768">
                  <c:v>3.4909099285889207</c:v>
                </c:pt>
                <c:pt idx="769">
                  <c:v>5.562162309410263</c:v>
                </c:pt>
                <c:pt idx="770">
                  <c:v>7.115940705219196</c:v>
                </c:pt>
                <c:pt idx="771">
                  <c:v>7.115940705219196</c:v>
                </c:pt>
              </c:numCache>
            </c:numRef>
          </c:yVal>
          <c:smooth val="0"/>
        </c:ser>
        <c:axId val="28169546"/>
        <c:axId val="52199323"/>
      </c:scatterChart>
      <c:valAx>
        <c:axId val="28169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99323"/>
        <c:crosses val="autoZero"/>
        <c:crossBetween val="midCat"/>
        <c:dispUnits/>
      </c:valAx>
      <c:valAx>
        <c:axId val="52199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69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1812-1836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Data!$T$116:$T$261</c:f>
              <c:numCache>
                <c:ptCount val="146"/>
                <c:pt idx="2">
                  <c:v>0.0002082</c:v>
                </c:pt>
                <c:pt idx="5">
                  <c:v>0.0002147</c:v>
                </c:pt>
                <c:pt idx="8">
                  <c:v>0.0002068</c:v>
                </c:pt>
                <c:pt idx="11">
                  <c:v>0.0002079</c:v>
                </c:pt>
                <c:pt idx="14">
                  <c:v>0.000199</c:v>
                </c:pt>
                <c:pt idx="17">
                  <c:v>0.0001941</c:v>
                </c:pt>
                <c:pt idx="21">
                  <c:v>0.0001971</c:v>
                </c:pt>
                <c:pt idx="24">
                  <c:v>0.0002019</c:v>
                </c:pt>
                <c:pt idx="27">
                  <c:v>0.0001986</c:v>
                </c:pt>
                <c:pt idx="30">
                  <c:v>0.0001933</c:v>
                </c:pt>
                <c:pt idx="33">
                  <c:v>0.0001919</c:v>
                </c:pt>
                <c:pt idx="36">
                  <c:v>0.000194</c:v>
                </c:pt>
                <c:pt idx="39">
                  <c:v>0.0001945</c:v>
                </c:pt>
                <c:pt idx="43">
                  <c:v>0.0001915</c:v>
                </c:pt>
                <c:pt idx="46">
                  <c:v>0.0001819</c:v>
                </c:pt>
                <c:pt idx="49">
                  <c:v>0.0001895</c:v>
                </c:pt>
                <c:pt idx="52">
                  <c:v>0.000185</c:v>
                </c:pt>
                <c:pt idx="55">
                  <c:v>0.0001932</c:v>
                </c:pt>
                <c:pt idx="58">
                  <c:v>0.000196</c:v>
                </c:pt>
                <c:pt idx="62">
                  <c:v>0.0001975</c:v>
                </c:pt>
                <c:pt idx="65">
                  <c:v>0.0001948</c:v>
                </c:pt>
                <c:pt idx="68">
                  <c:v>0.0002024</c:v>
                </c:pt>
                <c:pt idx="71">
                  <c:v>0.0002033</c:v>
                </c:pt>
                <c:pt idx="74">
                  <c:v>0.0001979</c:v>
                </c:pt>
                <c:pt idx="77">
                  <c:v>0.0001975</c:v>
                </c:pt>
                <c:pt idx="81">
                  <c:v>0.0001902</c:v>
                </c:pt>
                <c:pt idx="84">
                  <c:v>0.0001643</c:v>
                </c:pt>
                <c:pt idx="87">
                  <c:v>0.0001556</c:v>
                </c:pt>
                <c:pt idx="90">
                  <c:v>0.0001415</c:v>
                </c:pt>
                <c:pt idx="93">
                  <c:v>0.0001298</c:v>
                </c:pt>
                <c:pt idx="96">
                  <c:v>0.0001312</c:v>
                </c:pt>
                <c:pt idx="100">
                  <c:v>0.0001173</c:v>
                </c:pt>
                <c:pt idx="103">
                  <c:v>0.0001113</c:v>
                </c:pt>
                <c:pt idx="106">
                  <c:v>0.0001091</c:v>
                </c:pt>
                <c:pt idx="109">
                  <c:v>0.0001065</c:v>
                </c:pt>
                <c:pt idx="112">
                  <c:v>9.978E-05</c:v>
                </c:pt>
                <c:pt idx="115">
                  <c:v>0.000108</c:v>
                </c:pt>
                <c:pt idx="119">
                  <c:v>9.887E-05</c:v>
                </c:pt>
                <c:pt idx="122">
                  <c:v>8.911E-05</c:v>
                </c:pt>
                <c:pt idx="125">
                  <c:v>7.68E-05</c:v>
                </c:pt>
                <c:pt idx="128">
                  <c:v>7.664E-05</c:v>
                </c:pt>
                <c:pt idx="131">
                  <c:v>7.287E-05</c:v>
                </c:pt>
                <c:pt idx="134">
                  <c:v>5.053E-05</c:v>
                </c:pt>
                <c:pt idx="138">
                  <c:v>3.719E-05</c:v>
                </c:pt>
                <c:pt idx="141">
                  <c:v>4.049E-05</c:v>
                </c:pt>
                <c:pt idx="144">
                  <c:v>4.912E-05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Data!$U$116:$U$261</c:f>
              <c:numCache>
                <c:ptCount val="146"/>
                <c:pt idx="2">
                  <c:v>0.0001521</c:v>
                </c:pt>
                <c:pt idx="5">
                  <c:v>0.0001544</c:v>
                </c:pt>
                <c:pt idx="8">
                  <c:v>0.0001497</c:v>
                </c:pt>
                <c:pt idx="11">
                  <c:v>0.0001508</c:v>
                </c:pt>
                <c:pt idx="14">
                  <c:v>0.0001426</c:v>
                </c:pt>
                <c:pt idx="17">
                  <c:v>0.0001392</c:v>
                </c:pt>
                <c:pt idx="21">
                  <c:v>0.00014</c:v>
                </c:pt>
                <c:pt idx="24">
                  <c:v>0.0001467</c:v>
                </c:pt>
                <c:pt idx="27">
                  <c:v>0.0001406</c:v>
                </c:pt>
                <c:pt idx="30">
                  <c:v>0.0001371</c:v>
                </c:pt>
                <c:pt idx="33">
                  <c:v>0.0001375</c:v>
                </c:pt>
                <c:pt idx="36">
                  <c:v>0.0001398</c:v>
                </c:pt>
                <c:pt idx="39">
                  <c:v>0.000139</c:v>
                </c:pt>
                <c:pt idx="43">
                  <c:v>0.0001382</c:v>
                </c:pt>
                <c:pt idx="46">
                  <c:v>0.0001299</c:v>
                </c:pt>
                <c:pt idx="49">
                  <c:v>0.0001358</c:v>
                </c:pt>
                <c:pt idx="52">
                  <c:v>0.0001304</c:v>
                </c:pt>
                <c:pt idx="55">
                  <c:v>0.0001405</c:v>
                </c:pt>
                <c:pt idx="58">
                  <c:v>0.0001394</c:v>
                </c:pt>
                <c:pt idx="62">
                  <c:v>0.0001413</c:v>
                </c:pt>
                <c:pt idx="65">
                  <c:v>0.0001409</c:v>
                </c:pt>
                <c:pt idx="68">
                  <c:v>0.0001463</c:v>
                </c:pt>
                <c:pt idx="71">
                  <c:v>0.0001443</c:v>
                </c:pt>
                <c:pt idx="74">
                  <c:v>0.000144</c:v>
                </c:pt>
                <c:pt idx="77">
                  <c:v>0.0001438</c:v>
                </c:pt>
                <c:pt idx="81">
                  <c:v>0.0001404</c:v>
                </c:pt>
                <c:pt idx="84">
                  <c:v>0.0001205</c:v>
                </c:pt>
                <c:pt idx="87">
                  <c:v>0.0001156</c:v>
                </c:pt>
                <c:pt idx="90">
                  <c:v>0.0001053</c:v>
                </c:pt>
                <c:pt idx="93">
                  <c:v>9.63E-05</c:v>
                </c:pt>
                <c:pt idx="96">
                  <c:v>9.749E-05</c:v>
                </c:pt>
                <c:pt idx="100">
                  <c:v>8.901E-05</c:v>
                </c:pt>
                <c:pt idx="103">
                  <c:v>8.582E-05</c:v>
                </c:pt>
                <c:pt idx="106">
                  <c:v>8.251E-05</c:v>
                </c:pt>
                <c:pt idx="109">
                  <c:v>8.03E-05</c:v>
                </c:pt>
                <c:pt idx="112">
                  <c:v>7.527E-05</c:v>
                </c:pt>
                <c:pt idx="115">
                  <c:v>8.116E-05</c:v>
                </c:pt>
                <c:pt idx="119">
                  <c:v>7.421E-05</c:v>
                </c:pt>
                <c:pt idx="122">
                  <c:v>6.627E-05</c:v>
                </c:pt>
                <c:pt idx="125">
                  <c:v>5.713E-05</c:v>
                </c:pt>
                <c:pt idx="128">
                  <c:v>5.789E-05</c:v>
                </c:pt>
                <c:pt idx="131">
                  <c:v>5.459E-05</c:v>
                </c:pt>
                <c:pt idx="134">
                  <c:v>3.798E-05</c:v>
                </c:pt>
                <c:pt idx="138">
                  <c:v>2.738E-05</c:v>
                </c:pt>
                <c:pt idx="141">
                  <c:v>2.984E-05</c:v>
                </c:pt>
                <c:pt idx="144">
                  <c:v>3.618E-05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Data!$V$116:$V$261</c:f>
              <c:numCache>
                <c:ptCount val="146"/>
                <c:pt idx="2">
                  <c:v>9.658E-05</c:v>
                </c:pt>
                <c:pt idx="5">
                  <c:v>9.757E-05</c:v>
                </c:pt>
                <c:pt idx="8">
                  <c:v>9.432E-05</c:v>
                </c:pt>
                <c:pt idx="11">
                  <c:v>9.486E-05</c:v>
                </c:pt>
                <c:pt idx="14">
                  <c:v>8.875E-05</c:v>
                </c:pt>
                <c:pt idx="17">
                  <c:v>8.681E-05</c:v>
                </c:pt>
                <c:pt idx="21">
                  <c:v>8.655E-05</c:v>
                </c:pt>
                <c:pt idx="24">
                  <c:v>8.901E-05</c:v>
                </c:pt>
                <c:pt idx="27">
                  <c:v>8.718E-05</c:v>
                </c:pt>
                <c:pt idx="30">
                  <c:v>8.539E-05</c:v>
                </c:pt>
                <c:pt idx="33">
                  <c:v>8.646E-05</c:v>
                </c:pt>
                <c:pt idx="36">
                  <c:v>8.656E-05</c:v>
                </c:pt>
                <c:pt idx="39">
                  <c:v>8.718E-05</c:v>
                </c:pt>
                <c:pt idx="43">
                  <c:v>8.619E-05</c:v>
                </c:pt>
                <c:pt idx="46">
                  <c:v>8.011E-05</c:v>
                </c:pt>
                <c:pt idx="49">
                  <c:v>8.461E-05</c:v>
                </c:pt>
                <c:pt idx="52">
                  <c:v>8.077E-05</c:v>
                </c:pt>
                <c:pt idx="55">
                  <c:v>8.717E-05</c:v>
                </c:pt>
                <c:pt idx="58">
                  <c:v>8.513E-05</c:v>
                </c:pt>
                <c:pt idx="62">
                  <c:v>8.68E-05</c:v>
                </c:pt>
                <c:pt idx="65">
                  <c:v>8.682E-05</c:v>
                </c:pt>
                <c:pt idx="68">
                  <c:v>9.07E-05</c:v>
                </c:pt>
                <c:pt idx="71">
                  <c:v>8.972E-05</c:v>
                </c:pt>
                <c:pt idx="74">
                  <c:v>8.86E-05</c:v>
                </c:pt>
                <c:pt idx="77">
                  <c:v>8.921E-05</c:v>
                </c:pt>
                <c:pt idx="81">
                  <c:v>8.816E-05</c:v>
                </c:pt>
                <c:pt idx="84">
                  <c:v>7.561E-05</c:v>
                </c:pt>
                <c:pt idx="87">
                  <c:v>7.363E-05</c:v>
                </c:pt>
                <c:pt idx="90">
                  <c:v>6.614E-05</c:v>
                </c:pt>
                <c:pt idx="93">
                  <c:v>6.09E-05</c:v>
                </c:pt>
                <c:pt idx="96">
                  <c:v>6.184E-05</c:v>
                </c:pt>
                <c:pt idx="100">
                  <c:v>5.648E-05</c:v>
                </c:pt>
                <c:pt idx="103">
                  <c:v>5.457E-05</c:v>
                </c:pt>
                <c:pt idx="106">
                  <c:v>5.266E-05</c:v>
                </c:pt>
                <c:pt idx="109">
                  <c:v>5.134E-05</c:v>
                </c:pt>
                <c:pt idx="112">
                  <c:v>4.736E-05</c:v>
                </c:pt>
                <c:pt idx="115">
                  <c:v>5.087E-05</c:v>
                </c:pt>
                <c:pt idx="119">
                  <c:v>4.635E-05</c:v>
                </c:pt>
                <c:pt idx="122">
                  <c:v>4.225E-05</c:v>
                </c:pt>
                <c:pt idx="125">
                  <c:v>3.672E-05</c:v>
                </c:pt>
                <c:pt idx="128">
                  <c:v>3.731E-05</c:v>
                </c:pt>
                <c:pt idx="131">
                  <c:v>3.505E-05</c:v>
                </c:pt>
                <c:pt idx="134">
                  <c:v>2.398E-05</c:v>
                </c:pt>
                <c:pt idx="138">
                  <c:v>1.798E-05</c:v>
                </c:pt>
                <c:pt idx="141">
                  <c:v>1.878E-05</c:v>
                </c:pt>
                <c:pt idx="144">
                  <c:v>2.24E-05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axId val="4101700"/>
        <c:axId val="36915301"/>
      </c:scatterChart>
      <c:valAx>
        <c:axId val="4101700"/>
        <c:scaling>
          <c:orientation val="minMax"/>
          <c:max val="0.0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6915301"/>
        <c:crosses val="autoZero"/>
        <c:crossBetween val="midCat"/>
        <c:dispUnits/>
        <c:majorUnit val="5E-05"/>
      </c:valAx>
      <c:valAx>
        <c:axId val="3691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17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1848-1909 UT 07/25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Data!$P$334:$P$454</c:f>
              <c:numCache>
                <c:ptCount val="121"/>
                <c:pt idx="0">
                  <c:v>15.7</c:v>
                </c:pt>
                <c:pt idx="1">
                  <c:v>15.5</c:v>
                </c:pt>
                <c:pt idx="2">
                  <c:v>15.4</c:v>
                </c:pt>
                <c:pt idx="3">
                  <c:v>15.6</c:v>
                </c:pt>
                <c:pt idx="4">
                  <c:v>15.9</c:v>
                </c:pt>
                <c:pt idx="5">
                  <c:v>15.9</c:v>
                </c:pt>
                <c:pt idx="6">
                  <c:v>16</c:v>
                </c:pt>
                <c:pt idx="7">
                  <c:v>16.3</c:v>
                </c:pt>
                <c:pt idx="8">
                  <c:v>16.4</c:v>
                </c:pt>
                <c:pt idx="9">
                  <c:v>16.1</c:v>
                </c:pt>
                <c:pt idx="10">
                  <c:v>16.4</c:v>
                </c:pt>
                <c:pt idx="11">
                  <c:v>16.6</c:v>
                </c:pt>
                <c:pt idx="12">
                  <c:v>16.7</c:v>
                </c:pt>
                <c:pt idx="13">
                  <c:v>16.5</c:v>
                </c:pt>
                <c:pt idx="14">
                  <c:v>16.7</c:v>
                </c:pt>
                <c:pt idx="15">
                  <c:v>17.1</c:v>
                </c:pt>
                <c:pt idx="16">
                  <c:v>17.2</c:v>
                </c:pt>
                <c:pt idx="17">
                  <c:v>17.2</c:v>
                </c:pt>
                <c:pt idx="18">
                  <c:v>17.4</c:v>
                </c:pt>
                <c:pt idx="19">
                  <c:v>17.6</c:v>
                </c:pt>
                <c:pt idx="20">
                  <c:v>17.7</c:v>
                </c:pt>
                <c:pt idx="21">
                  <c:v>17.6</c:v>
                </c:pt>
                <c:pt idx="22">
                  <c:v>17.6</c:v>
                </c:pt>
                <c:pt idx="23">
                  <c:v>17.7</c:v>
                </c:pt>
                <c:pt idx="24">
                  <c:v>17.9</c:v>
                </c:pt>
                <c:pt idx="25">
                  <c:v>18</c:v>
                </c:pt>
                <c:pt idx="26">
                  <c:v>18.1</c:v>
                </c:pt>
                <c:pt idx="27">
                  <c:v>18.3</c:v>
                </c:pt>
                <c:pt idx="28">
                  <c:v>18.5</c:v>
                </c:pt>
                <c:pt idx="29">
                  <c:v>18.3</c:v>
                </c:pt>
                <c:pt idx="30">
                  <c:v>18.1</c:v>
                </c:pt>
                <c:pt idx="31">
                  <c:v>18.1</c:v>
                </c:pt>
                <c:pt idx="32">
                  <c:v>18.4</c:v>
                </c:pt>
                <c:pt idx="33">
                  <c:v>18.6</c:v>
                </c:pt>
                <c:pt idx="34">
                  <c:v>18.5</c:v>
                </c:pt>
                <c:pt idx="35">
                  <c:v>18.6</c:v>
                </c:pt>
                <c:pt idx="36">
                  <c:v>19</c:v>
                </c:pt>
                <c:pt idx="37">
                  <c:v>19.1</c:v>
                </c:pt>
                <c:pt idx="38">
                  <c:v>19</c:v>
                </c:pt>
                <c:pt idx="39">
                  <c:v>19.4</c:v>
                </c:pt>
                <c:pt idx="40">
                  <c:v>19.8</c:v>
                </c:pt>
                <c:pt idx="41">
                  <c:v>19.8</c:v>
                </c:pt>
                <c:pt idx="42">
                  <c:v>20</c:v>
                </c:pt>
                <c:pt idx="43">
                  <c:v>20</c:v>
                </c:pt>
                <c:pt idx="44">
                  <c:v>20.5</c:v>
                </c:pt>
                <c:pt idx="45">
                  <c:v>20.1</c:v>
                </c:pt>
                <c:pt idx="46">
                  <c:v>19.9</c:v>
                </c:pt>
                <c:pt idx="47">
                  <c:v>20.4</c:v>
                </c:pt>
                <c:pt idx="48">
                  <c:v>20.3</c:v>
                </c:pt>
                <c:pt idx="49">
                  <c:v>20.4</c:v>
                </c:pt>
                <c:pt idx="50">
                  <c:v>21.2</c:v>
                </c:pt>
                <c:pt idx="51">
                  <c:v>21.3</c:v>
                </c:pt>
                <c:pt idx="52">
                  <c:v>21.6</c:v>
                </c:pt>
                <c:pt idx="53">
                  <c:v>21.6</c:v>
                </c:pt>
                <c:pt idx="54">
                  <c:v>22.4</c:v>
                </c:pt>
                <c:pt idx="55">
                  <c:v>22.5</c:v>
                </c:pt>
                <c:pt idx="56">
                  <c:v>22.1</c:v>
                </c:pt>
                <c:pt idx="57">
                  <c:v>22.5</c:v>
                </c:pt>
                <c:pt idx="58">
                  <c:v>22.9</c:v>
                </c:pt>
                <c:pt idx="59">
                  <c:v>23</c:v>
                </c:pt>
                <c:pt idx="60">
                  <c:v>23.1</c:v>
                </c:pt>
                <c:pt idx="61">
                  <c:v>23.5</c:v>
                </c:pt>
                <c:pt idx="62">
                  <c:v>23.9</c:v>
                </c:pt>
                <c:pt idx="63">
                  <c:v>24.1</c:v>
                </c:pt>
                <c:pt idx="64">
                  <c:v>23.2</c:v>
                </c:pt>
                <c:pt idx="65">
                  <c:v>22.7</c:v>
                </c:pt>
                <c:pt idx="66">
                  <c:v>24.2</c:v>
                </c:pt>
                <c:pt idx="67">
                  <c:v>23.5</c:v>
                </c:pt>
                <c:pt idx="68">
                  <c:v>23.5</c:v>
                </c:pt>
                <c:pt idx="69">
                  <c:v>22.7</c:v>
                </c:pt>
                <c:pt idx="70">
                  <c:v>23.6</c:v>
                </c:pt>
                <c:pt idx="71">
                  <c:v>23.4</c:v>
                </c:pt>
                <c:pt idx="72">
                  <c:v>23.6</c:v>
                </c:pt>
                <c:pt idx="73">
                  <c:v>23.9</c:v>
                </c:pt>
                <c:pt idx="74">
                  <c:v>23.8</c:v>
                </c:pt>
                <c:pt idx="75">
                  <c:v>24.1</c:v>
                </c:pt>
                <c:pt idx="76">
                  <c:v>24.4</c:v>
                </c:pt>
                <c:pt idx="77">
                  <c:v>24.7</c:v>
                </c:pt>
                <c:pt idx="78">
                  <c:v>24.8</c:v>
                </c:pt>
                <c:pt idx="79">
                  <c:v>24.8</c:v>
                </c:pt>
                <c:pt idx="80">
                  <c:v>24.4</c:v>
                </c:pt>
                <c:pt idx="81">
                  <c:v>24.9</c:v>
                </c:pt>
                <c:pt idx="82">
                  <c:v>25.2</c:v>
                </c:pt>
                <c:pt idx="83">
                  <c:v>25.2</c:v>
                </c:pt>
                <c:pt idx="84">
                  <c:v>25.8</c:v>
                </c:pt>
                <c:pt idx="85">
                  <c:v>25.9</c:v>
                </c:pt>
                <c:pt idx="86">
                  <c:v>26.5</c:v>
                </c:pt>
                <c:pt idx="87">
                  <c:v>26.7</c:v>
                </c:pt>
                <c:pt idx="88">
                  <c:v>26.7</c:v>
                </c:pt>
                <c:pt idx="89">
                  <c:v>26.6</c:v>
                </c:pt>
                <c:pt idx="90">
                  <c:v>26.7</c:v>
                </c:pt>
                <c:pt idx="91">
                  <c:v>26.9</c:v>
                </c:pt>
                <c:pt idx="92">
                  <c:v>27.2</c:v>
                </c:pt>
                <c:pt idx="93">
                  <c:v>27.6</c:v>
                </c:pt>
                <c:pt idx="94">
                  <c:v>27.9</c:v>
                </c:pt>
                <c:pt idx="95">
                  <c:v>28.1</c:v>
                </c:pt>
                <c:pt idx="96">
                  <c:v>28.4</c:v>
                </c:pt>
                <c:pt idx="97">
                  <c:v>28.4</c:v>
                </c:pt>
                <c:pt idx="98">
                  <c:v>29</c:v>
                </c:pt>
                <c:pt idx="99">
                  <c:v>29.2</c:v>
                </c:pt>
                <c:pt idx="100">
                  <c:v>29.2</c:v>
                </c:pt>
                <c:pt idx="101">
                  <c:v>29.4</c:v>
                </c:pt>
                <c:pt idx="102">
                  <c:v>29.4</c:v>
                </c:pt>
                <c:pt idx="103">
                  <c:v>28.9</c:v>
                </c:pt>
                <c:pt idx="104">
                  <c:v>28.9</c:v>
                </c:pt>
                <c:pt idx="105">
                  <c:v>28.7</c:v>
                </c:pt>
                <c:pt idx="106">
                  <c:v>28.9</c:v>
                </c:pt>
                <c:pt idx="107">
                  <c:v>28.7</c:v>
                </c:pt>
                <c:pt idx="108">
                  <c:v>29</c:v>
                </c:pt>
                <c:pt idx="109">
                  <c:v>28.9</c:v>
                </c:pt>
                <c:pt idx="110">
                  <c:v>28.4</c:v>
                </c:pt>
                <c:pt idx="111">
                  <c:v>28.1</c:v>
                </c:pt>
                <c:pt idx="112">
                  <c:v>28.3</c:v>
                </c:pt>
                <c:pt idx="113">
                  <c:v>28.3</c:v>
                </c:pt>
                <c:pt idx="114">
                  <c:v>28.5</c:v>
                </c:pt>
                <c:pt idx="115">
                  <c:v>29</c:v>
                </c:pt>
                <c:pt idx="116">
                  <c:v>28.9</c:v>
                </c:pt>
                <c:pt idx="117">
                  <c:v>29.2</c:v>
                </c:pt>
                <c:pt idx="118">
                  <c:v>30.2</c:v>
                </c:pt>
                <c:pt idx="119">
                  <c:v>31.5</c:v>
                </c:pt>
                <c:pt idx="120">
                  <c:v>32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axId val="63802254"/>
        <c:axId val="37349375"/>
      </c:scatterChart>
      <c:valAx>
        <c:axId val="6380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349375"/>
        <c:crosses val="autoZero"/>
        <c:crossBetween val="midCat"/>
        <c:dispUnits/>
      </c:valAx>
      <c:valAx>
        <c:axId val="37349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02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1848-1909 UT 07/25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Data!$Q$334:$Q$454</c:f>
              <c:numCache>
                <c:ptCount val="121"/>
                <c:pt idx="0">
                  <c:v>58.2</c:v>
                </c:pt>
                <c:pt idx="1">
                  <c:v>65</c:v>
                </c:pt>
                <c:pt idx="2">
                  <c:v>70.4</c:v>
                </c:pt>
                <c:pt idx="3">
                  <c:v>69.7</c:v>
                </c:pt>
                <c:pt idx="4">
                  <c:v>69.5</c:v>
                </c:pt>
                <c:pt idx="5">
                  <c:v>69.2</c:v>
                </c:pt>
                <c:pt idx="6">
                  <c:v>68.3</c:v>
                </c:pt>
                <c:pt idx="7">
                  <c:v>67.4</c:v>
                </c:pt>
                <c:pt idx="8">
                  <c:v>68.8</c:v>
                </c:pt>
                <c:pt idx="9">
                  <c:v>69.3</c:v>
                </c:pt>
                <c:pt idx="10">
                  <c:v>69.1</c:v>
                </c:pt>
                <c:pt idx="11">
                  <c:v>68.7</c:v>
                </c:pt>
                <c:pt idx="12">
                  <c:v>68.7</c:v>
                </c:pt>
                <c:pt idx="13">
                  <c:v>73.6</c:v>
                </c:pt>
                <c:pt idx="14">
                  <c:v>76</c:v>
                </c:pt>
                <c:pt idx="15">
                  <c:v>75.7</c:v>
                </c:pt>
                <c:pt idx="16">
                  <c:v>76.3</c:v>
                </c:pt>
                <c:pt idx="17">
                  <c:v>75.8</c:v>
                </c:pt>
                <c:pt idx="18">
                  <c:v>76.4</c:v>
                </c:pt>
                <c:pt idx="19">
                  <c:v>76.7</c:v>
                </c:pt>
                <c:pt idx="20">
                  <c:v>76.2</c:v>
                </c:pt>
                <c:pt idx="21">
                  <c:v>78.7</c:v>
                </c:pt>
                <c:pt idx="22">
                  <c:v>80.2</c:v>
                </c:pt>
                <c:pt idx="23">
                  <c:v>78.2</c:v>
                </c:pt>
                <c:pt idx="24">
                  <c:v>76</c:v>
                </c:pt>
                <c:pt idx="25">
                  <c:v>74.8</c:v>
                </c:pt>
                <c:pt idx="26">
                  <c:v>74.6</c:v>
                </c:pt>
                <c:pt idx="27">
                  <c:v>78</c:v>
                </c:pt>
                <c:pt idx="28">
                  <c:v>75.1</c:v>
                </c:pt>
                <c:pt idx="29">
                  <c:v>77.7</c:v>
                </c:pt>
                <c:pt idx="30">
                  <c:v>81.3</c:v>
                </c:pt>
                <c:pt idx="31">
                  <c:v>83.8</c:v>
                </c:pt>
                <c:pt idx="32">
                  <c:v>84.3</c:v>
                </c:pt>
                <c:pt idx="33">
                  <c:v>83.4</c:v>
                </c:pt>
                <c:pt idx="34">
                  <c:v>84.1</c:v>
                </c:pt>
                <c:pt idx="35">
                  <c:v>84.4</c:v>
                </c:pt>
                <c:pt idx="36">
                  <c:v>82.8</c:v>
                </c:pt>
                <c:pt idx="37">
                  <c:v>82.2</c:v>
                </c:pt>
                <c:pt idx="38">
                  <c:v>82.7</c:v>
                </c:pt>
                <c:pt idx="39">
                  <c:v>82.9</c:v>
                </c:pt>
                <c:pt idx="40">
                  <c:v>80.4</c:v>
                </c:pt>
                <c:pt idx="41">
                  <c:v>83.6</c:v>
                </c:pt>
                <c:pt idx="42">
                  <c:v>82.9</c:v>
                </c:pt>
                <c:pt idx="43">
                  <c:v>83</c:v>
                </c:pt>
                <c:pt idx="44">
                  <c:v>81.1</c:v>
                </c:pt>
                <c:pt idx="45">
                  <c:v>80.6</c:v>
                </c:pt>
                <c:pt idx="46">
                  <c:v>77.3</c:v>
                </c:pt>
                <c:pt idx="47">
                  <c:v>71.7</c:v>
                </c:pt>
                <c:pt idx="48">
                  <c:v>72.3</c:v>
                </c:pt>
                <c:pt idx="49">
                  <c:v>74.2</c:v>
                </c:pt>
                <c:pt idx="50">
                  <c:v>73.2</c:v>
                </c:pt>
                <c:pt idx="51">
                  <c:v>73.3</c:v>
                </c:pt>
                <c:pt idx="52">
                  <c:v>71.4</c:v>
                </c:pt>
                <c:pt idx="53">
                  <c:v>71.7</c:v>
                </c:pt>
                <c:pt idx="54">
                  <c:v>72</c:v>
                </c:pt>
                <c:pt idx="55">
                  <c:v>73.4</c:v>
                </c:pt>
                <c:pt idx="56">
                  <c:v>76.9</c:v>
                </c:pt>
                <c:pt idx="57">
                  <c:v>76.2</c:v>
                </c:pt>
                <c:pt idx="58">
                  <c:v>68.5</c:v>
                </c:pt>
                <c:pt idx="59">
                  <c:v>68.3</c:v>
                </c:pt>
                <c:pt idx="60">
                  <c:v>65.2</c:v>
                </c:pt>
                <c:pt idx="61">
                  <c:v>64.3</c:v>
                </c:pt>
                <c:pt idx="62">
                  <c:v>62.2</c:v>
                </c:pt>
                <c:pt idx="63">
                  <c:v>61.9</c:v>
                </c:pt>
                <c:pt idx="64">
                  <c:v>77.2</c:v>
                </c:pt>
                <c:pt idx="65">
                  <c:v>100</c:v>
                </c:pt>
                <c:pt idx="66">
                  <c:v>88.7</c:v>
                </c:pt>
                <c:pt idx="67">
                  <c:v>96.3</c:v>
                </c:pt>
                <c:pt idx="68">
                  <c:v>97.4</c:v>
                </c:pt>
                <c:pt idx="69">
                  <c:v>100</c:v>
                </c:pt>
                <c:pt idx="70">
                  <c:v>96.7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94.3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99.2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90</c:v>
                </c:pt>
                <c:pt idx="87">
                  <c:v>93.6</c:v>
                </c:pt>
                <c:pt idx="88">
                  <c:v>93.5</c:v>
                </c:pt>
                <c:pt idx="89">
                  <c:v>92.6</c:v>
                </c:pt>
                <c:pt idx="90">
                  <c:v>95.1</c:v>
                </c:pt>
                <c:pt idx="91">
                  <c:v>96.8</c:v>
                </c:pt>
                <c:pt idx="92">
                  <c:v>96.7</c:v>
                </c:pt>
                <c:pt idx="93">
                  <c:v>92.9</c:v>
                </c:pt>
                <c:pt idx="94">
                  <c:v>88.1</c:v>
                </c:pt>
                <c:pt idx="95">
                  <c:v>91.9</c:v>
                </c:pt>
                <c:pt idx="96">
                  <c:v>90.6</c:v>
                </c:pt>
                <c:pt idx="97">
                  <c:v>90.8</c:v>
                </c:pt>
                <c:pt idx="98">
                  <c:v>88.4</c:v>
                </c:pt>
                <c:pt idx="99">
                  <c:v>81.8</c:v>
                </c:pt>
                <c:pt idx="100">
                  <c:v>80.6</c:v>
                </c:pt>
                <c:pt idx="101">
                  <c:v>83.3</c:v>
                </c:pt>
                <c:pt idx="102">
                  <c:v>85.9</c:v>
                </c:pt>
                <c:pt idx="103">
                  <c:v>85.8</c:v>
                </c:pt>
                <c:pt idx="104">
                  <c:v>85.4</c:v>
                </c:pt>
                <c:pt idx="105">
                  <c:v>88.6</c:v>
                </c:pt>
                <c:pt idx="106">
                  <c:v>89</c:v>
                </c:pt>
                <c:pt idx="107">
                  <c:v>88.5</c:v>
                </c:pt>
                <c:pt idx="108">
                  <c:v>88.8</c:v>
                </c:pt>
                <c:pt idx="109">
                  <c:v>86.9</c:v>
                </c:pt>
                <c:pt idx="110">
                  <c:v>89.5</c:v>
                </c:pt>
                <c:pt idx="111">
                  <c:v>89</c:v>
                </c:pt>
                <c:pt idx="112">
                  <c:v>88.7</c:v>
                </c:pt>
                <c:pt idx="113">
                  <c:v>88.7</c:v>
                </c:pt>
                <c:pt idx="114">
                  <c:v>87.3</c:v>
                </c:pt>
                <c:pt idx="115">
                  <c:v>88.3</c:v>
                </c:pt>
                <c:pt idx="116">
                  <c:v>87.1</c:v>
                </c:pt>
                <c:pt idx="117">
                  <c:v>86.9</c:v>
                </c:pt>
                <c:pt idx="118">
                  <c:v>82.1</c:v>
                </c:pt>
                <c:pt idx="119">
                  <c:v>81.9</c:v>
                </c:pt>
                <c:pt idx="120">
                  <c:v>80.4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axId val="600056"/>
        <c:axId val="5400505"/>
      </c:scatterChart>
      <c:valAx>
        <c:axId val="6000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00505"/>
        <c:crosses val="autoZero"/>
        <c:crossBetween val="midCat"/>
        <c:dispUnits/>
      </c:valAx>
      <c:valAx>
        <c:axId val="5400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1848-1909 UT 07/25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Data!$R$334:$R$454</c:f>
              <c:numCache>
                <c:ptCount val="121"/>
                <c:pt idx="0">
                  <c:v>50.9</c:v>
                </c:pt>
                <c:pt idx="1">
                  <c:v>53.4</c:v>
                </c:pt>
                <c:pt idx="2">
                  <c:v>52.5</c:v>
                </c:pt>
                <c:pt idx="3">
                  <c:v>48.5</c:v>
                </c:pt>
                <c:pt idx="4">
                  <c:v>47.9</c:v>
                </c:pt>
                <c:pt idx="5">
                  <c:v>48.4</c:v>
                </c:pt>
                <c:pt idx="6">
                  <c:v>49.9</c:v>
                </c:pt>
                <c:pt idx="7">
                  <c:v>49.5</c:v>
                </c:pt>
                <c:pt idx="8">
                  <c:v>50.6</c:v>
                </c:pt>
                <c:pt idx="9">
                  <c:v>50.9</c:v>
                </c:pt>
                <c:pt idx="10">
                  <c:v>48.5</c:v>
                </c:pt>
                <c:pt idx="11">
                  <c:v>48.5</c:v>
                </c:pt>
                <c:pt idx="12">
                  <c:v>51</c:v>
                </c:pt>
                <c:pt idx="13">
                  <c:v>50.1</c:v>
                </c:pt>
                <c:pt idx="14">
                  <c:v>47.4</c:v>
                </c:pt>
                <c:pt idx="15">
                  <c:v>48.9</c:v>
                </c:pt>
                <c:pt idx="16">
                  <c:v>49.1</c:v>
                </c:pt>
                <c:pt idx="17">
                  <c:v>46.6</c:v>
                </c:pt>
                <c:pt idx="18">
                  <c:v>46.5</c:v>
                </c:pt>
                <c:pt idx="19">
                  <c:v>49.9</c:v>
                </c:pt>
                <c:pt idx="20">
                  <c:v>48.4</c:v>
                </c:pt>
                <c:pt idx="21">
                  <c:v>48</c:v>
                </c:pt>
                <c:pt idx="22">
                  <c:v>48.4</c:v>
                </c:pt>
                <c:pt idx="23">
                  <c:v>48.1</c:v>
                </c:pt>
                <c:pt idx="24">
                  <c:v>48.5</c:v>
                </c:pt>
                <c:pt idx="25">
                  <c:v>48.3</c:v>
                </c:pt>
                <c:pt idx="26">
                  <c:v>48.6</c:v>
                </c:pt>
                <c:pt idx="27">
                  <c:v>47.5</c:v>
                </c:pt>
                <c:pt idx="28">
                  <c:v>48.5</c:v>
                </c:pt>
                <c:pt idx="29">
                  <c:v>47.6</c:v>
                </c:pt>
                <c:pt idx="30">
                  <c:v>51.5</c:v>
                </c:pt>
                <c:pt idx="31">
                  <c:v>48.9</c:v>
                </c:pt>
                <c:pt idx="32">
                  <c:v>45.6</c:v>
                </c:pt>
                <c:pt idx="33">
                  <c:v>46.9</c:v>
                </c:pt>
                <c:pt idx="34">
                  <c:v>49</c:v>
                </c:pt>
                <c:pt idx="35">
                  <c:v>50.4</c:v>
                </c:pt>
                <c:pt idx="36">
                  <c:v>49.6</c:v>
                </c:pt>
                <c:pt idx="37">
                  <c:v>47.1</c:v>
                </c:pt>
                <c:pt idx="38">
                  <c:v>47.9</c:v>
                </c:pt>
                <c:pt idx="39">
                  <c:v>48.9</c:v>
                </c:pt>
                <c:pt idx="40">
                  <c:v>51.5</c:v>
                </c:pt>
                <c:pt idx="41">
                  <c:v>45.6</c:v>
                </c:pt>
                <c:pt idx="42">
                  <c:v>48.5</c:v>
                </c:pt>
                <c:pt idx="43">
                  <c:v>49.4</c:v>
                </c:pt>
                <c:pt idx="44">
                  <c:v>49.5</c:v>
                </c:pt>
                <c:pt idx="45">
                  <c:v>47.4</c:v>
                </c:pt>
                <c:pt idx="46">
                  <c:v>48.6</c:v>
                </c:pt>
                <c:pt idx="47">
                  <c:v>50.6</c:v>
                </c:pt>
                <c:pt idx="48">
                  <c:v>55.6</c:v>
                </c:pt>
                <c:pt idx="49">
                  <c:v>60.4</c:v>
                </c:pt>
                <c:pt idx="50">
                  <c:v>68.4</c:v>
                </c:pt>
                <c:pt idx="51">
                  <c:v>69.9</c:v>
                </c:pt>
                <c:pt idx="52">
                  <c:v>76.9</c:v>
                </c:pt>
                <c:pt idx="53">
                  <c:v>79.8</c:v>
                </c:pt>
                <c:pt idx="54">
                  <c:v>81.4</c:v>
                </c:pt>
                <c:pt idx="55">
                  <c:v>77.5</c:v>
                </c:pt>
                <c:pt idx="56">
                  <c:v>78.9</c:v>
                </c:pt>
                <c:pt idx="57">
                  <c:v>75.4</c:v>
                </c:pt>
                <c:pt idx="58">
                  <c:v>72.4</c:v>
                </c:pt>
                <c:pt idx="59">
                  <c:v>71.3</c:v>
                </c:pt>
                <c:pt idx="60">
                  <c:v>71.5</c:v>
                </c:pt>
                <c:pt idx="61">
                  <c:v>69.5</c:v>
                </c:pt>
                <c:pt idx="62">
                  <c:v>70</c:v>
                </c:pt>
                <c:pt idx="63">
                  <c:v>70.4</c:v>
                </c:pt>
                <c:pt idx="64">
                  <c:v>72.3</c:v>
                </c:pt>
                <c:pt idx="65">
                  <c:v>70.4</c:v>
                </c:pt>
                <c:pt idx="66">
                  <c:v>69.5</c:v>
                </c:pt>
                <c:pt idx="67">
                  <c:v>70.4</c:v>
                </c:pt>
                <c:pt idx="68">
                  <c:v>69.9</c:v>
                </c:pt>
                <c:pt idx="69">
                  <c:v>71.9</c:v>
                </c:pt>
                <c:pt idx="70">
                  <c:v>69.5</c:v>
                </c:pt>
                <c:pt idx="71">
                  <c:v>68.9</c:v>
                </c:pt>
                <c:pt idx="72">
                  <c:v>70.9</c:v>
                </c:pt>
                <c:pt idx="73">
                  <c:v>71.9</c:v>
                </c:pt>
                <c:pt idx="74">
                  <c:v>72.3</c:v>
                </c:pt>
                <c:pt idx="75">
                  <c:v>71.9</c:v>
                </c:pt>
                <c:pt idx="76">
                  <c:v>74.1</c:v>
                </c:pt>
                <c:pt idx="77">
                  <c:v>71.9</c:v>
                </c:pt>
                <c:pt idx="78">
                  <c:v>73.3</c:v>
                </c:pt>
                <c:pt idx="79">
                  <c:v>72.4</c:v>
                </c:pt>
                <c:pt idx="80">
                  <c:v>71.9</c:v>
                </c:pt>
                <c:pt idx="81">
                  <c:v>69.4</c:v>
                </c:pt>
                <c:pt idx="82">
                  <c:v>70.9</c:v>
                </c:pt>
                <c:pt idx="83">
                  <c:v>70.4</c:v>
                </c:pt>
                <c:pt idx="84">
                  <c:v>70.8</c:v>
                </c:pt>
                <c:pt idx="85">
                  <c:v>70.6</c:v>
                </c:pt>
                <c:pt idx="86">
                  <c:v>72.9</c:v>
                </c:pt>
                <c:pt idx="87">
                  <c:v>70.6</c:v>
                </c:pt>
                <c:pt idx="88">
                  <c:v>72.1</c:v>
                </c:pt>
                <c:pt idx="89">
                  <c:v>72.1</c:v>
                </c:pt>
                <c:pt idx="90">
                  <c:v>72.9</c:v>
                </c:pt>
                <c:pt idx="91">
                  <c:v>70.5</c:v>
                </c:pt>
                <c:pt idx="92">
                  <c:v>70.9</c:v>
                </c:pt>
                <c:pt idx="93">
                  <c:v>70.8</c:v>
                </c:pt>
                <c:pt idx="94">
                  <c:v>71.9</c:v>
                </c:pt>
                <c:pt idx="95">
                  <c:v>70.6</c:v>
                </c:pt>
                <c:pt idx="96">
                  <c:v>74</c:v>
                </c:pt>
                <c:pt idx="97">
                  <c:v>72.9</c:v>
                </c:pt>
                <c:pt idx="98">
                  <c:v>69.8</c:v>
                </c:pt>
                <c:pt idx="99">
                  <c:v>70.4</c:v>
                </c:pt>
                <c:pt idx="100">
                  <c:v>71.8</c:v>
                </c:pt>
                <c:pt idx="101">
                  <c:v>68.9</c:v>
                </c:pt>
                <c:pt idx="102">
                  <c:v>70.9</c:v>
                </c:pt>
                <c:pt idx="103">
                  <c:v>71.4</c:v>
                </c:pt>
                <c:pt idx="104">
                  <c:v>68.9</c:v>
                </c:pt>
                <c:pt idx="105">
                  <c:v>67.5</c:v>
                </c:pt>
                <c:pt idx="106">
                  <c:v>68.4</c:v>
                </c:pt>
                <c:pt idx="107">
                  <c:v>67.9</c:v>
                </c:pt>
                <c:pt idx="108">
                  <c:v>67.9</c:v>
                </c:pt>
                <c:pt idx="109">
                  <c:v>64.5</c:v>
                </c:pt>
                <c:pt idx="110">
                  <c:v>66.4</c:v>
                </c:pt>
                <c:pt idx="111">
                  <c:v>66.3</c:v>
                </c:pt>
                <c:pt idx="112">
                  <c:v>63.4</c:v>
                </c:pt>
                <c:pt idx="113">
                  <c:v>58.4</c:v>
                </c:pt>
                <c:pt idx="114">
                  <c:v>60.6</c:v>
                </c:pt>
                <c:pt idx="115">
                  <c:v>60.1</c:v>
                </c:pt>
                <c:pt idx="116">
                  <c:v>57.1</c:v>
                </c:pt>
                <c:pt idx="117">
                  <c:v>55.9</c:v>
                </c:pt>
                <c:pt idx="118">
                  <c:v>58.3</c:v>
                </c:pt>
                <c:pt idx="119">
                  <c:v>56.6</c:v>
                </c:pt>
                <c:pt idx="120">
                  <c:v>60.1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axId val="48604546"/>
        <c:axId val="34787731"/>
      </c:scatterChart>
      <c:valAx>
        <c:axId val="4860454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87731"/>
        <c:crosses val="autoZero"/>
        <c:crossBetween val="midCat"/>
        <c:dispUnits/>
      </c:valAx>
      <c:valAx>
        <c:axId val="347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04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1848-1909 UT 07/25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Data!$AC$334:$AC$454</c:f>
              <c:numCache>
                <c:ptCount val="121"/>
                <c:pt idx="0">
                  <c:v>109.04933333333332</c:v>
                </c:pt>
                <c:pt idx="1">
                  <c:v>110.23649999999999</c:v>
                </c:pt>
                <c:pt idx="2">
                  <c:v>95.09033333333333</c:v>
                </c:pt>
                <c:pt idx="3">
                  <c:v>96.31783333333334</c:v>
                </c:pt>
                <c:pt idx="4">
                  <c:v>97.54516666666667</c:v>
                </c:pt>
                <c:pt idx="5">
                  <c:v>106.899</c:v>
                </c:pt>
                <c:pt idx="6">
                  <c:v>99.93966666666665</c:v>
                </c:pt>
                <c:pt idx="7">
                  <c:v>101.16699999999999</c:v>
                </c:pt>
                <c:pt idx="8">
                  <c:v>118.70750000000002</c:v>
                </c:pt>
                <c:pt idx="9">
                  <c:v>119.89466666666668</c:v>
                </c:pt>
                <c:pt idx="10">
                  <c:v>112.93533333333335</c:v>
                </c:pt>
                <c:pt idx="11">
                  <c:v>105.996</c:v>
                </c:pt>
                <c:pt idx="12">
                  <c:v>115.34983333333334</c:v>
                </c:pt>
                <c:pt idx="13">
                  <c:v>108.37033333333333</c:v>
                </c:pt>
                <c:pt idx="14">
                  <c:v>109.59783333333333</c:v>
                </c:pt>
                <c:pt idx="15">
                  <c:v>110.82516666666665</c:v>
                </c:pt>
                <c:pt idx="16">
                  <c:v>103.84566666666665</c:v>
                </c:pt>
                <c:pt idx="17">
                  <c:v>105.03283333333331</c:v>
                </c:pt>
                <c:pt idx="18">
                  <c:v>81.76016666666668</c:v>
                </c:pt>
                <c:pt idx="19">
                  <c:v>91.15416666666665</c:v>
                </c:pt>
                <c:pt idx="20">
                  <c:v>84.17466666666667</c:v>
                </c:pt>
                <c:pt idx="21">
                  <c:v>85.36183333333334</c:v>
                </c:pt>
                <c:pt idx="22">
                  <c:v>94.75583333333333</c:v>
                </c:pt>
                <c:pt idx="23">
                  <c:v>95.98316666666666</c:v>
                </c:pt>
                <c:pt idx="24">
                  <c:v>105.33699999999999</c:v>
                </c:pt>
                <c:pt idx="25">
                  <c:v>106.52416666666664</c:v>
                </c:pt>
                <c:pt idx="26">
                  <c:v>99.58483333333334</c:v>
                </c:pt>
                <c:pt idx="27">
                  <c:v>100.81233333333334</c:v>
                </c:pt>
                <c:pt idx="28">
                  <c:v>101.9995</c:v>
                </c:pt>
                <c:pt idx="29">
                  <c:v>103.20683333333334</c:v>
                </c:pt>
                <c:pt idx="30">
                  <c:v>104.43416666666667</c:v>
                </c:pt>
                <c:pt idx="31">
                  <c:v>105.66166666666665</c:v>
                </c:pt>
                <c:pt idx="32">
                  <c:v>115.01549999999999</c:v>
                </c:pt>
                <c:pt idx="33">
                  <c:v>116.22266666666667</c:v>
                </c:pt>
                <c:pt idx="34">
                  <c:v>117.45</c:v>
                </c:pt>
                <c:pt idx="35">
                  <c:v>118.63716666666669</c:v>
                </c:pt>
                <c:pt idx="36">
                  <c:v>111.65766666666667</c:v>
                </c:pt>
                <c:pt idx="37">
                  <c:v>104.69816666666667</c:v>
                </c:pt>
                <c:pt idx="38">
                  <c:v>105.92566666666666</c:v>
                </c:pt>
                <c:pt idx="39">
                  <c:v>107.11283333333334</c:v>
                </c:pt>
                <c:pt idx="40">
                  <c:v>108.3</c:v>
                </c:pt>
                <c:pt idx="41">
                  <c:v>101.36066666666666</c:v>
                </c:pt>
                <c:pt idx="42">
                  <c:v>102.58816666666667</c:v>
                </c:pt>
                <c:pt idx="43">
                  <c:v>103.77533333333334</c:v>
                </c:pt>
                <c:pt idx="44">
                  <c:v>96.79583333333333</c:v>
                </c:pt>
                <c:pt idx="45">
                  <c:v>89.85666666666667</c:v>
                </c:pt>
                <c:pt idx="46">
                  <c:v>82.9175</c:v>
                </c:pt>
                <c:pt idx="47">
                  <c:v>92.27133333333335</c:v>
                </c:pt>
                <c:pt idx="48">
                  <c:v>93.4585</c:v>
                </c:pt>
                <c:pt idx="49">
                  <c:v>94.68599999999999</c:v>
                </c:pt>
                <c:pt idx="50">
                  <c:v>95.91333333333334</c:v>
                </c:pt>
                <c:pt idx="51">
                  <c:v>88.93366666666667</c:v>
                </c:pt>
                <c:pt idx="52">
                  <c:v>81.95416666666667</c:v>
                </c:pt>
                <c:pt idx="53">
                  <c:v>75.015</c:v>
                </c:pt>
                <c:pt idx="54">
                  <c:v>68.07566666666668</c:v>
                </c:pt>
                <c:pt idx="55">
                  <c:v>61.09616666666667</c:v>
                </c:pt>
                <c:pt idx="56">
                  <c:v>54.11666666666667</c:v>
                </c:pt>
                <c:pt idx="57">
                  <c:v>55.34416666666667</c:v>
                </c:pt>
                <c:pt idx="58">
                  <c:v>56.57150000000001</c:v>
                </c:pt>
                <c:pt idx="59">
                  <c:v>57.75866666666666</c:v>
                </c:pt>
                <c:pt idx="60">
                  <c:v>67.1125</c:v>
                </c:pt>
                <c:pt idx="61">
                  <c:v>68.33983333333333</c:v>
                </c:pt>
                <c:pt idx="62">
                  <c:v>69.547</c:v>
                </c:pt>
                <c:pt idx="63">
                  <c:v>70.73416666666667</c:v>
                </c:pt>
                <c:pt idx="64">
                  <c:v>71.92133333333334</c:v>
                </c:pt>
                <c:pt idx="65">
                  <c:v>56.815333333333335</c:v>
                </c:pt>
                <c:pt idx="66">
                  <c:v>41.68933333333333</c:v>
                </c:pt>
                <c:pt idx="67">
                  <c:v>42.8765</c:v>
                </c:pt>
                <c:pt idx="68">
                  <c:v>44.104000000000006</c:v>
                </c:pt>
                <c:pt idx="69">
                  <c:v>45.33133333333333</c:v>
                </c:pt>
                <c:pt idx="70">
                  <c:v>46.538666666666664</c:v>
                </c:pt>
                <c:pt idx="71">
                  <c:v>64.05916666666667</c:v>
                </c:pt>
                <c:pt idx="72">
                  <c:v>73.45316666666668</c:v>
                </c:pt>
                <c:pt idx="73">
                  <c:v>74.6805</c:v>
                </c:pt>
                <c:pt idx="74">
                  <c:v>67.701</c:v>
                </c:pt>
                <c:pt idx="75">
                  <c:v>68.88816666666666</c:v>
                </c:pt>
                <c:pt idx="76">
                  <c:v>70.1155</c:v>
                </c:pt>
                <c:pt idx="77">
                  <c:v>63.17616666666667</c:v>
                </c:pt>
                <c:pt idx="78">
                  <c:v>64.36333333333333</c:v>
                </c:pt>
                <c:pt idx="79">
                  <c:v>65.5505</c:v>
                </c:pt>
                <c:pt idx="80">
                  <c:v>74.9445</c:v>
                </c:pt>
                <c:pt idx="81">
                  <c:v>76.17183333333334</c:v>
                </c:pt>
                <c:pt idx="82">
                  <c:v>77.359</c:v>
                </c:pt>
                <c:pt idx="83">
                  <c:v>78.54616666666666</c:v>
                </c:pt>
                <c:pt idx="84">
                  <c:v>79.7735</c:v>
                </c:pt>
                <c:pt idx="85">
                  <c:v>72.83433333333333</c:v>
                </c:pt>
                <c:pt idx="86">
                  <c:v>74.0215</c:v>
                </c:pt>
                <c:pt idx="87">
                  <c:v>67.04200000000002</c:v>
                </c:pt>
                <c:pt idx="88">
                  <c:v>60.102666666666664</c:v>
                </c:pt>
                <c:pt idx="89">
                  <c:v>61.31</c:v>
                </c:pt>
                <c:pt idx="90">
                  <c:v>54.33050000000001</c:v>
                </c:pt>
                <c:pt idx="91">
                  <c:v>63.70433333333333</c:v>
                </c:pt>
                <c:pt idx="92">
                  <c:v>64.93166666666666</c:v>
                </c:pt>
                <c:pt idx="93">
                  <c:v>66.139</c:v>
                </c:pt>
                <c:pt idx="94">
                  <c:v>75.49283333333334</c:v>
                </c:pt>
                <c:pt idx="95">
                  <c:v>76.72016666666666</c:v>
                </c:pt>
                <c:pt idx="96">
                  <c:v>86.11433333333333</c:v>
                </c:pt>
                <c:pt idx="97">
                  <c:v>87.30150000000002</c:v>
                </c:pt>
                <c:pt idx="98">
                  <c:v>80.322</c:v>
                </c:pt>
                <c:pt idx="99">
                  <c:v>81.54933333333334</c:v>
                </c:pt>
                <c:pt idx="100">
                  <c:v>74.61016666666667</c:v>
                </c:pt>
                <c:pt idx="101">
                  <c:v>67.63066666666667</c:v>
                </c:pt>
                <c:pt idx="102">
                  <c:v>52.4845</c:v>
                </c:pt>
                <c:pt idx="103">
                  <c:v>45.545333333333325</c:v>
                </c:pt>
                <c:pt idx="104">
                  <c:v>46.77283333333333</c:v>
                </c:pt>
                <c:pt idx="105">
                  <c:v>47.96</c:v>
                </c:pt>
                <c:pt idx="106">
                  <c:v>49.14716666666667</c:v>
                </c:pt>
                <c:pt idx="107">
                  <c:v>50.37466666666666</c:v>
                </c:pt>
                <c:pt idx="108">
                  <c:v>51.602</c:v>
                </c:pt>
                <c:pt idx="109">
                  <c:v>52.78916666666667</c:v>
                </c:pt>
                <c:pt idx="110">
                  <c:v>53.976333333333336</c:v>
                </c:pt>
                <c:pt idx="111">
                  <c:v>63.3705</c:v>
                </c:pt>
                <c:pt idx="112">
                  <c:v>72.74433333333333</c:v>
                </c:pt>
                <c:pt idx="113">
                  <c:v>82.09816666666667</c:v>
                </c:pt>
                <c:pt idx="114">
                  <c:v>115.97216666666667</c:v>
                </c:pt>
                <c:pt idx="115">
                  <c:v>133.53283333333334</c:v>
                </c:pt>
                <c:pt idx="116">
                  <c:v>159.26016666666666</c:v>
                </c:pt>
                <c:pt idx="117">
                  <c:v>168.614</c:v>
                </c:pt>
                <c:pt idx="118">
                  <c:v>178.00816666666665</c:v>
                </c:pt>
                <c:pt idx="119">
                  <c:v>195.56883333333334</c:v>
                </c:pt>
                <c:pt idx="120">
                  <c:v>188.58933333333334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axId val="44654124"/>
        <c:axId val="66342797"/>
      </c:scatterChart>
      <c:valAx>
        <c:axId val="4465412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42797"/>
        <c:crosses val="autoZero"/>
        <c:crossBetween val="midCat"/>
        <c:dispUnits/>
      </c:valAx>
      <c:valAx>
        <c:axId val="66342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54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1848-1909 UT 07/25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Data!$AF$334:$AF$454</c:f>
              <c:numCache>
                <c:ptCount val="121"/>
                <c:pt idx="0">
                  <c:v>-0.03</c:v>
                </c:pt>
                <c:pt idx="1">
                  <c:v>0.15516666666666665</c:v>
                </c:pt>
                <c:pt idx="2">
                  <c:v>0.15533333333333332</c:v>
                </c:pt>
                <c:pt idx="3">
                  <c:v>0.1555</c:v>
                </c:pt>
                <c:pt idx="4">
                  <c:v>0.15566666666666665</c:v>
                </c:pt>
                <c:pt idx="5">
                  <c:v>0.15583333333333332</c:v>
                </c:pt>
                <c:pt idx="6">
                  <c:v>0.15616666666666668</c:v>
                </c:pt>
                <c:pt idx="7">
                  <c:v>-0.02866666666666667</c:v>
                </c:pt>
                <c:pt idx="8">
                  <c:v>0.1565</c:v>
                </c:pt>
                <c:pt idx="9">
                  <c:v>0.15666666666666668</c:v>
                </c:pt>
                <c:pt idx="10">
                  <c:v>0.15683333333333335</c:v>
                </c:pt>
                <c:pt idx="11">
                  <c:v>0.15716666666666665</c:v>
                </c:pt>
                <c:pt idx="12">
                  <c:v>0.3423333333333333</c:v>
                </c:pt>
                <c:pt idx="13">
                  <c:v>0.34249999999999997</c:v>
                </c:pt>
                <c:pt idx="14">
                  <c:v>0.15766666666666665</c:v>
                </c:pt>
                <c:pt idx="15">
                  <c:v>0.15783333333333335</c:v>
                </c:pt>
                <c:pt idx="16">
                  <c:v>0.15800000000000003</c:v>
                </c:pt>
                <c:pt idx="17">
                  <c:v>0.1581666666666667</c:v>
                </c:pt>
                <c:pt idx="18">
                  <c:v>-0.02666666666666667</c:v>
                </c:pt>
                <c:pt idx="19">
                  <c:v>0.1585</c:v>
                </c:pt>
                <c:pt idx="20">
                  <c:v>0.15866666666666668</c:v>
                </c:pt>
                <c:pt idx="21">
                  <c:v>0.15883333333333335</c:v>
                </c:pt>
                <c:pt idx="22">
                  <c:v>0.3441666666666667</c:v>
                </c:pt>
                <c:pt idx="23">
                  <c:v>0.3443333333333334</c:v>
                </c:pt>
                <c:pt idx="24">
                  <c:v>0.34450000000000003</c:v>
                </c:pt>
                <c:pt idx="25">
                  <c:v>0.3446666666666667</c:v>
                </c:pt>
                <c:pt idx="26">
                  <c:v>0.3448333333333334</c:v>
                </c:pt>
                <c:pt idx="27">
                  <c:v>0.53</c:v>
                </c:pt>
                <c:pt idx="28">
                  <c:v>0.3451666666666666</c:v>
                </c:pt>
                <c:pt idx="29">
                  <c:v>0.5303333333333334</c:v>
                </c:pt>
                <c:pt idx="30">
                  <c:v>0.5305</c:v>
                </c:pt>
                <c:pt idx="31">
                  <c:v>0.5306666666666667</c:v>
                </c:pt>
                <c:pt idx="32">
                  <c:v>0.5308333333333334</c:v>
                </c:pt>
                <c:pt idx="33">
                  <c:v>0.3461666666666667</c:v>
                </c:pt>
                <c:pt idx="34">
                  <c:v>0.5313333333333333</c:v>
                </c:pt>
                <c:pt idx="35">
                  <c:v>0.5315</c:v>
                </c:pt>
                <c:pt idx="36">
                  <c:v>0.7166666666666667</c:v>
                </c:pt>
                <c:pt idx="37">
                  <c:v>0.7168333333333332</c:v>
                </c:pt>
                <c:pt idx="38">
                  <c:v>0.9021666666666666</c:v>
                </c:pt>
                <c:pt idx="39">
                  <c:v>1.0873333333333333</c:v>
                </c:pt>
                <c:pt idx="40">
                  <c:v>1.0875000000000001</c:v>
                </c:pt>
                <c:pt idx="41">
                  <c:v>1.0876666666666666</c:v>
                </c:pt>
                <c:pt idx="42">
                  <c:v>1.0878333333333334</c:v>
                </c:pt>
                <c:pt idx="43">
                  <c:v>1.088</c:v>
                </c:pt>
                <c:pt idx="44">
                  <c:v>1.0881666666666667</c:v>
                </c:pt>
                <c:pt idx="45">
                  <c:v>1.0883333333333336</c:v>
                </c:pt>
                <c:pt idx="46">
                  <c:v>1.0885</c:v>
                </c:pt>
                <c:pt idx="47">
                  <c:v>1.0886666666666667</c:v>
                </c:pt>
                <c:pt idx="48">
                  <c:v>1.0888333333333335</c:v>
                </c:pt>
                <c:pt idx="49">
                  <c:v>1.0891666666666666</c:v>
                </c:pt>
                <c:pt idx="50">
                  <c:v>1.0893333333333333</c:v>
                </c:pt>
                <c:pt idx="51">
                  <c:v>1.2745</c:v>
                </c:pt>
                <c:pt idx="52">
                  <c:v>1.4596666666666664</c:v>
                </c:pt>
                <c:pt idx="53">
                  <c:v>1.8298333333333334</c:v>
                </c:pt>
                <c:pt idx="54">
                  <c:v>2.2001666666666666</c:v>
                </c:pt>
                <c:pt idx="55">
                  <c:v>2.5703333333333336</c:v>
                </c:pt>
                <c:pt idx="56">
                  <c:v>2.9405</c:v>
                </c:pt>
                <c:pt idx="57">
                  <c:v>3.125666666666666</c:v>
                </c:pt>
                <c:pt idx="58">
                  <c:v>3.3108333333333335</c:v>
                </c:pt>
                <c:pt idx="59">
                  <c:v>3.311</c:v>
                </c:pt>
                <c:pt idx="60">
                  <c:v>3.311166666666667</c:v>
                </c:pt>
                <c:pt idx="61">
                  <c:v>3.1263333333333336</c:v>
                </c:pt>
                <c:pt idx="62">
                  <c:v>2.9415</c:v>
                </c:pt>
                <c:pt idx="63">
                  <c:v>2.7566666666666664</c:v>
                </c:pt>
                <c:pt idx="64">
                  <c:v>2.571833333333333</c:v>
                </c:pt>
                <c:pt idx="65">
                  <c:v>2.3871666666666664</c:v>
                </c:pt>
                <c:pt idx="66">
                  <c:v>2.3873333333333333</c:v>
                </c:pt>
                <c:pt idx="67">
                  <c:v>2.3874999999999997</c:v>
                </c:pt>
                <c:pt idx="68">
                  <c:v>2.5726666666666667</c:v>
                </c:pt>
                <c:pt idx="69">
                  <c:v>2.7578333333333336</c:v>
                </c:pt>
                <c:pt idx="70">
                  <c:v>2.9431666666666665</c:v>
                </c:pt>
                <c:pt idx="71">
                  <c:v>3.128333333333334</c:v>
                </c:pt>
                <c:pt idx="72">
                  <c:v>2.9435000000000002</c:v>
                </c:pt>
                <c:pt idx="73">
                  <c:v>2.943666666666667</c:v>
                </c:pt>
                <c:pt idx="74">
                  <c:v>2.943833333333334</c:v>
                </c:pt>
                <c:pt idx="75">
                  <c:v>2.7590000000000003</c:v>
                </c:pt>
                <c:pt idx="76">
                  <c:v>2.759166666666667</c:v>
                </c:pt>
                <c:pt idx="77">
                  <c:v>2.7593333333333336</c:v>
                </c:pt>
                <c:pt idx="78">
                  <c:v>2.9445</c:v>
                </c:pt>
                <c:pt idx="79">
                  <c:v>3.1296666666666666</c:v>
                </c:pt>
                <c:pt idx="80">
                  <c:v>3.1298333333333335</c:v>
                </c:pt>
                <c:pt idx="81">
                  <c:v>3.3151666666666664</c:v>
                </c:pt>
                <c:pt idx="82">
                  <c:v>3.130333333333333</c:v>
                </c:pt>
                <c:pt idx="83">
                  <c:v>3.1304999999999996</c:v>
                </c:pt>
                <c:pt idx="84">
                  <c:v>3.1306666666666665</c:v>
                </c:pt>
                <c:pt idx="85">
                  <c:v>2.945833333333333</c:v>
                </c:pt>
                <c:pt idx="86">
                  <c:v>2.9461666666666666</c:v>
                </c:pt>
                <c:pt idx="87">
                  <c:v>2.7613333333333334</c:v>
                </c:pt>
                <c:pt idx="88">
                  <c:v>2.9465</c:v>
                </c:pt>
                <c:pt idx="89">
                  <c:v>2.9466666666666668</c:v>
                </c:pt>
                <c:pt idx="90">
                  <c:v>2.9468333333333336</c:v>
                </c:pt>
                <c:pt idx="91">
                  <c:v>3.132</c:v>
                </c:pt>
                <c:pt idx="92">
                  <c:v>3.132166666666667</c:v>
                </c:pt>
                <c:pt idx="93">
                  <c:v>3.317333333333334</c:v>
                </c:pt>
                <c:pt idx="94">
                  <c:v>3.3175000000000003</c:v>
                </c:pt>
                <c:pt idx="95">
                  <c:v>3.317666666666667</c:v>
                </c:pt>
                <c:pt idx="96">
                  <c:v>3.317833333333333</c:v>
                </c:pt>
                <c:pt idx="97">
                  <c:v>3.3181666666666665</c:v>
                </c:pt>
                <c:pt idx="98">
                  <c:v>3.3183333333333334</c:v>
                </c:pt>
                <c:pt idx="99">
                  <c:v>3.3185</c:v>
                </c:pt>
                <c:pt idx="100">
                  <c:v>3.3186666666666667</c:v>
                </c:pt>
                <c:pt idx="101">
                  <c:v>3.3188333333333326</c:v>
                </c:pt>
                <c:pt idx="102">
                  <c:v>3.5041666666666664</c:v>
                </c:pt>
                <c:pt idx="103">
                  <c:v>3.6893333333333334</c:v>
                </c:pt>
                <c:pt idx="104">
                  <c:v>3.6895000000000002</c:v>
                </c:pt>
                <c:pt idx="105">
                  <c:v>3.689666666666666</c:v>
                </c:pt>
                <c:pt idx="106">
                  <c:v>3.689833333333333</c:v>
                </c:pt>
                <c:pt idx="107">
                  <c:v>3.69</c:v>
                </c:pt>
                <c:pt idx="108">
                  <c:v>3.505166666666667</c:v>
                </c:pt>
                <c:pt idx="109">
                  <c:v>3.3203333333333336</c:v>
                </c:pt>
                <c:pt idx="110">
                  <c:v>3.3205000000000005</c:v>
                </c:pt>
                <c:pt idx="111">
                  <c:v>3.505666666666667</c:v>
                </c:pt>
                <c:pt idx="112">
                  <c:v>3.5058333333333334</c:v>
                </c:pt>
                <c:pt idx="113">
                  <c:v>3.6911666666666676</c:v>
                </c:pt>
                <c:pt idx="114">
                  <c:v>3.691333333333333</c:v>
                </c:pt>
                <c:pt idx="115">
                  <c:v>3.6915</c:v>
                </c:pt>
                <c:pt idx="116">
                  <c:v>3.6916666666666664</c:v>
                </c:pt>
                <c:pt idx="117">
                  <c:v>3.691833333333333</c:v>
                </c:pt>
                <c:pt idx="118">
                  <c:v>3.6921666666666666</c:v>
                </c:pt>
                <c:pt idx="119">
                  <c:v>3.5073333333333334</c:v>
                </c:pt>
                <c:pt idx="120">
                  <c:v>3.6925000000000003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axId val="60214262"/>
        <c:axId val="5057447"/>
      </c:scatterChart>
      <c:valAx>
        <c:axId val="60214262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57447"/>
        <c:crosses val="autoZero"/>
        <c:crossBetween val="midCat"/>
        <c:dispUnits/>
      </c:valAx>
      <c:valAx>
        <c:axId val="5057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14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1848-1909 UT 07/25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Data!$S$338:$S$464</c:f>
              <c:numCache>
                <c:ptCount val="121"/>
                <c:pt idx="2">
                  <c:v>1.15E-05</c:v>
                </c:pt>
                <c:pt idx="8">
                  <c:v>1.1E-05</c:v>
                </c:pt>
                <c:pt idx="14">
                  <c:v>2.73E-05</c:v>
                </c:pt>
                <c:pt idx="20">
                  <c:v>-1.71E-06</c:v>
                </c:pt>
                <c:pt idx="26">
                  <c:v>9.94E-06</c:v>
                </c:pt>
                <c:pt idx="32">
                  <c:v>8.67E-06</c:v>
                </c:pt>
                <c:pt idx="38">
                  <c:v>6.49E-06</c:v>
                </c:pt>
                <c:pt idx="44">
                  <c:v>-4.73E-06</c:v>
                </c:pt>
                <c:pt idx="50">
                  <c:v>8.84E-06</c:v>
                </c:pt>
                <c:pt idx="56">
                  <c:v>-2.01E-06</c:v>
                </c:pt>
                <c:pt idx="62">
                  <c:v>2.28E-05</c:v>
                </c:pt>
                <c:pt idx="68">
                  <c:v>2.27E-05</c:v>
                </c:pt>
                <c:pt idx="74">
                  <c:v>6.48E-06</c:v>
                </c:pt>
                <c:pt idx="80">
                  <c:v>7.88E-06</c:v>
                </c:pt>
                <c:pt idx="86">
                  <c:v>6.9E-06</c:v>
                </c:pt>
                <c:pt idx="92">
                  <c:v>6.53E-06</c:v>
                </c:pt>
                <c:pt idx="98">
                  <c:v>4.31E-06</c:v>
                </c:pt>
                <c:pt idx="104">
                  <c:v>9.08E-06</c:v>
                </c:pt>
                <c:pt idx="110">
                  <c:v>6.94E-06</c:v>
                </c:pt>
                <c:pt idx="116">
                  <c:v>6.48E-06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axId val="45517024"/>
        <c:axId val="7000033"/>
      </c:scatterChart>
      <c:valAx>
        <c:axId val="4551702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7000033"/>
        <c:crosses val="autoZero"/>
        <c:crossBetween val="midCat"/>
        <c:dispUnits/>
        <c:majorUnit val="1E-05"/>
      </c:valAx>
      <c:valAx>
        <c:axId val="7000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17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1848-1909 UT 07/25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Data!$T$338:$T$464</c:f>
              <c:numCache>
                <c:ptCount val="121"/>
                <c:pt idx="1">
                  <c:v>2.401E-05</c:v>
                </c:pt>
                <c:pt idx="4">
                  <c:v>3.434E-05</c:v>
                </c:pt>
                <c:pt idx="7">
                  <c:v>3.389E-05</c:v>
                </c:pt>
                <c:pt idx="10">
                  <c:v>4.031E-05</c:v>
                </c:pt>
                <c:pt idx="13">
                  <c:v>5.33E-05</c:v>
                </c:pt>
                <c:pt idx="16">
                  <c:v>5.41E-05</c:v>
                </c:pt>
                <c:pt idx="19">
                  <c:v>4.35E-05</c:v>
                </c:pt>
                <c:pt idx="23">
                  <c:v>5.683E-05</c:v>
                </c:pt>
                <c:pt idx="26">
                  <c:v>5.755E-05</c:v>
                </c:pt>
                <c:pt idx="29">
                  <c:v>6.295E-05</c:v>
                </c:pt>
                <c:pt idx="32">
                  <c:v>6.566E-05</c:v>
                </c:pt>
                <c:pt idx="35">
                  <c:v>6.834E-05</c:v>
                </c:pt>
                <c:pt idx="38">
                  <c:v>6.798E-05</c:v>
                </c:pt>
                <c:pt idx="42">
                  <c:v>7.797E-05</c:v>
                </c:pt>
                <c:pt idx="45">
                  <c:v>7.707E-05</c:v>
                </c:pt>
                <c:pt idx="48">
                  <c:v>7.57E-05</c:v>
                </c:pt>
                <c:pt idx="51">
                  <c:v>0.0001024</c:v>
                </c:pt>
                <c:pt idx="54">
                  <c:v>0.0001033</c:v>
                </c:pt>
                <c:pt idx="57">
                  <c:v>0.0001129</c:v>
                </c:pt>
                <c:pt idx="61">
                  <c:v>0.0001258</c:v>
                </c:pt>
                <c:pt idx="64">
                  <c:v>0.0001651</c:v>
                </c:pt>
                <c:pt idx="67">
                  <c:v>0.0001573</c:v>
                </c:pt>
                <c:pt idx="70">
                  <c:v>0.0001537</c:v>
                </c:pt>
                <c:pt idx="73">
                  <c:v>0.0001562</c:v>
                </c:pt>
                <c:pt idx="76">
                  <c:v>0.0001587</c:v>
                </c:pt>
                <c:pt idx="80">
                  <c:v>0.0001577</c:v>
                </c:pt>
                <c:pt idx="83">
                  <c:v>0.0001655</c:v>
                </c:pt>
                <c:pt idx="86">
                  <c:v>0.0001727</c:v>
                </c:pt>
                <c:pt idx="89">
                  <c:v>0.0001665</c:v>
                </c:pt>
                <c:pt idx="92">
                  <c:v>0.0001691</c:v>
                </c:pt>
                <c:pt idx="95">
                  <c:v>0.0001735</c:v>
                </c:pt>
                <c:pt idx="99">
                  <c:v>0.000174</c:v>
                </c:pt>
                <c:pt idx="102">
                  <c:v>0.0001796</c:v>
                </c:pt>
                <c:pt idx="105">
                  <c:v>0.0001736</c:v>
                </c:pt>
                <c:pt idx="108">
                  <c:v>0.0001715</c:v>
                </c:pt>
                <c:pt idx="111">
                  <c:v>0.0001715</c:v>
                </c:pt>
                <c:pt idx="114">
                  <c:v>0.0001776</c:v>
                </c:pt>
                <c:pt idx="117">
                  <c:v>0.0001768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Data!$U$338:$U$464</c:f>
              <c:numCache>
                <c:ptCount val="121"/>
                <c:pt idx="1">
                  <c:v>1.732E-05</c:v>
                </c:pt>
                <c:pt idx="4">
                  <c:v>2.453E-05</c:v>
                </c:pt>
                <c:pt idx="7">
                  <c:v>2.335E-05</c:v>
                </c:pt>
                <c:pt idx="10">
                  <c:v>2.793E-05</c:v>
                </c:pt>
                <c:pt idx="13">
                  <c:v>3.794E-05</c:v>
                </c:pt>
                <c:pt idx="16">
                  <c:v>3.795E-05</c:v>
                </c:pt>
                <c:pt idx="19">
                  <c:v>3.042E-05</c:v>
                </c:pt>
                <c:pt idx="23">
                  <c:v>4.111E-05</c:v>
                </c:pt>
                <c:pt idx="26">
                  <c:v>4.113E-05</c:v>
                </c:pt>
                <c:pt idx="29">
                  <c:v>4.463E-05</c:v>
                </c:pt>
                <c:pt idx="32">
                  <c:v>4.561E-05</c:v>
                </c:pt>
                <c:pt idx="35">
                  <c:v>4.734E-05</c:v>
                </c:pt>
                <c:pt idx="38">
                  <c:v>4.815E-05</c:v>
                </c:pt>
                <c:pt idx="42">
                  <c:v>5.556E-05</c:v>
                </c:pt>
                <c:pt idx="45">
                  <c:v>5.537E-05</c:v>
                </c:pt>
                <c:pt idx="48">
                  <c:v>5.277E-05</c:v>
                </c:pt>
                <c:pt idx="51">
                  <c:v>6.983E-05</c:v>
                </c:pt>
                <c:pt idx="54">
                  <c:v>7.294E-05</c:v>
                </c:pt>
                <c:pt idx="57">
                  <c:v>8.233E-05</c:v>
                </c:pt>
                <c:pt idx="61">
                  <c:v>9.144E-05</c:v>
                </c:pt>
                <c:pt idx="64">
                  <c:v>0.000122</c:v>
                </c:pt>
                <c:pt idx="67">
                  <c:v>0.000114</c:v>
                </c:pt>
                <c:pt idx="70">
                  <c:v>0.0001098</c:v>
                </c:pt>
                <c:pt idx="73">
                  <c:v>0.0001113</c:v>
                </c:pt>
                <c:pt idx="76">
                  <c:v>0.0001151</c:v>
                </c:pt>
                <c:pt idx="80">
                  <c:v>0.0001129</c:v>
                </c:pt>
                <c:pt idx="83">
                  <c:v>0.000119</c:v>
                </c:pt>
                <c:pt idx="86">
                  <c:v>0.0001249</c:v>
                </c:pt>
                <c:pt idx="89">
                  <c:v>0.0001204</c:v>
                </c:pt>
                <c:pt idx="92">
                  <c:v>0.0001215</c:v>
                </c:pt>
                <c:pt idx="95">
                  <c:v>0.0001232</c:v>
                </c:pt>
                <c:pt idx="99">
                  <c:v>0.0001256</c:v>
                </c:pt>
                <c:pt idx="102">
                  <c:v>0.0001282</c:v>
                </c:pt>
                <c:pt idx="105">
                  <c:v>0.000127</c:v>
                </c:pt>
                <c:pt idx="108">
                  <c:v>0.0001224</c:v>
                </c:pt>
                <c:pt idx="111">
                  <c:v>0.0001228</c:v>
                </c:pt>
                <c:pt idx="114">
                  <c:v>0.0001272</c:v>
                </c:pt>
                <c:pt idx="117">
                  <c:v>0.0001303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Data!$V$338:$V$464</c:f>
              <c:numCache>
                <c:ptCount val="121"/>
                <c:pt idx="1">
                  <c:v>1.031E-05</c:v>
                </c:pt>
                <c:pt idx="4">
                  <c:v>1.51E-05</c:v>
                </c:pt>
                <c:pt idx="7">
                  <c:v>1.392E-05</c:v>
                </c:pt>
                <c:pt idx="10">
                  <c:v>1.69E-05</c:v>
                </c:pt>
                <c:pt idx="13">
                  <c:v>2.328E-05</c:v>
                </c:pt>
                <c:pt idx="16">
                  <c:v>2.314E-05</c:v>
                </c:pt>
                <c:pt idx="19">
                  <c:v>1.839E-05</c:v>
                </c:pt>
                <c:pt idx="23">
                  <c:v>2.505E-05</c:v>
                </c:pt>
                <c:pt idx="26">
                  <c:v>2.525E-05</c:v>
                </c:pt>
                <c:pt idx="29">
                  <c:v>2.741E-05</c:v>
                </c:pt>
                <c:pt idx="32">
                  <c:v>2.9E-05</c:v>
                </c:pt>
                <c:pt idx="35">
                  <c:v>2.897E-05</c:v>
                </c:pt>
                <c:pt idx="38">
                  <c:v>2.894E-05</c:v>
                </c:pt>
                <c:pt idx="42">
                  <c:v>3.344E-05</c:v>
                </c:pt>
                <c:pt idx="45">
                  <c:v>3.314E-05</c:v>
                </c:pt>
                <c:pt idx="48">
                  <c:v>3.14E-05</c:v>
                </c:pt>
                <c:pt idx="51">
                  <c:v>4.04E-05</c:v>
                </c:pt>
                <c:pt idx="54">
                  <c:v>4.338E-05</c:v>
                </c:pt>
                <c:pt idx="57">
                  <c:v>5.073E-05</c:v>
                </c:pt>
                <c:pt idx="61">
                  <c:v>5.832E-05</c:v>
                </c:pt>
                <c:pt idx="64">
                  <c:v>7.555E-05</c:v>
                </c:pt>
                <c:pt idx="67">
                  <c:v>6.864E-05</c:v>
                </c:pt>
                <c:pt idx="70">
                  <c:v>6.772E-05</c:v>
                </c:pt>
                <c:pt idx="73">
                  <c:v>6.929E-05</c:v>
                </c:pt>
                <c:pt idx="76">
                  <c:v>7.219E-05</c:v>
                </c:pt>
                <c:pt idx="80">
                  <c:v>7.081E-05</c:v>
                </c:pt>
                <c:pt idx="83">
                  <c:v>7.326E-05</c:v>
                </c:pt>
                <c:pt idx="86">
                  <c:v>7.897E-05</c:v>
                </c:pt>
                <c:pt idx="89">
                  <c:v>7.608E-05</c:v>
                </c:pt>
                <c:pt idx="92">
                  <c:v>7.676E-05</c:v>
                </c:pt>
                <c:pt idx="95">
                  <c:v>7.82E-05</c:v>
                </c:pt>
                <c:pt idx="99">
                  <c:v>7.927E-05</c:v>
                </c:pt>
                <c:pt idx="102">
                  <c:v>8.073E-05</c:v>
                </c:pt>
                <c:pt idx="105">
                  <c:v>8.044E-05</c:v>
                </c:pt>
                <c:pt idx="108">
                  <c:v>7.814E-05</c:v>
                </c:pt>
                <c:pt idx="111">
                  <c:v>7.513E-05</c:v>
                </c:pt>
                <c:pt idx="114">
                  <c:v>8.031E-05</c:v>
                </c:pt>
                <c:pt idx="117">
                  <c:v>8.269E-05</c:v>
                </c:pt>
              </c:numCache>
            </c:numRef>
          </c:xVal>
          <c:yVal>
            <c:numRef>
              <c:f>Data!$AH$334:$AH$454</c:f>
              <c:numCache>
                <c:ptCount val="121"/>
                <c:pt idx="0">
                  <c:v>2386.4229828684092</c:v>
                </c:pt>
                <c:pt idx="1">
                  <c:v>2378.8382564352123</c:v>
                </c:pt>
                <c:pt idx="2">
                  <c:v>2363.6895553691857</c:v>
                </c:pt>
                <c:pt idx="3">
                  <c:v>2349.2551658384564</c:v>
                </c:pt>
                <c:pt idx="4">
                  <c:v>2319.0927988698577</c:v>
                </c:pt>
                <c:pt idx="5">
                  <c:v>2317.7243819007836</c:v>
                </c:pt>
                <c:pt idx="6">
                  <c:v>2302.686659654716</c:v>
                </c:pt>
                <c:pt idx="7">
                  <c:v>2278.8189931205816</c:v>
                </c:pt>
                <c:pt idx="8">
                  <c:v>2265.211064210431</c:v>
                </c:pt>
                <c:pt idx="9">
                  <c:v>2269.9713031525616</c:v>
                </c:pt>
                <c:pt idx="10">
                  <c:v>2240.0950328441386</c:v>
                </c:pt>
                <c:pt idx="11">
                  <c:v>2225.1971099862985</c:v>
                </c:pt>
                <c:pt idx="12">
                  <c:v>2208.3000324393224</c:v>
                </c:pt>
                <c:pt idx="13">
                  <c:v>2195.4812093367946</c:v>
                </c:pt>
                <c:pt idx="14">
                  <c:v>2175.953709525388</c:v>
                </c:pt>
                <c:pt idx="15">
                  <c:v>2147.7536673924187</c:v>
                </c:pt>
                <c:pt idx="16">
                  <c:v>2126.3320167341553</c:v>
                </c:pt>
                <c:pt idx="17">
                  <c:v>2111.6366224505828</c:v>
                </c:pt>
                <c:pt idx="18">
                  <c:v>2096.967188479467</c:v>
                </c:pt>
                <c:pt idx="19">
                  <c:v>2071.0258013348766</c:v>
                </c:pt>
                <c:pt idx="20">
                  <c:v>2061.0698838641947</c:v>
                </c:pt>
                <c:pt idx="21">
                  <c:v>2045.1652022784815</c:v>
                </c:pt>
                <c:pt idx="22">
                  <c:v>2027.3087722874536</c:v>
                </c:pt>
                <c:pt idx="23">
                  <c:v>2016.0855022370938</c:v>
                </c:pt>
                <c:pt idx="24">
                  <c:v>2002.2423726008549</c:v>
                </c:pt>
                <c:pt idx="25">
                  <c:v>1998.9497879726846</c:v>
                </c:pt>
                <c:pt idx="26">
                  <c:v>1984.4779053250436</c:v>
                </c:pt>
                <c:pt idx="27">
                  <c:v>1950.3715642765217</c:v>
                </c:pt>
                <c:pt idx="28">
                  <c:v>1943.1746771786943</c:v>
                </c:pt>
                <c:pt idx="29">
                  <c:v>1941.2129718316946</c:v>
                </c:pt>
                <c:pt idx="30">
                  <c:v>1928.146766007877</c:v>
                </c:pt>
                <c:pt idx="31">
                  <c:v>1911.1913770891204</c:v>
                </c:pt>
                <c:pt idx="32">
                  <c:v>1885.82303056176</c:v>
                </c:pt>
                <c:pt idx="33">
                  <c:v>1863.1223627254199</c:v>
                </c:pt>
                <c:pt idx="34">
                  <c:v>1871.5467968164585</c:v>
                </c:pt>
                <c:pt idx="35">
                  <c:v>1846.299091265909</c:v>
                </c:pt>
                <c:pt idx="36">
                  <c:v>1806.3190672795515</c:v>
                </c:pt>
                <c:pt idx="37">
                  <c:v>1796.0328124655591</c:v>
                </c:pt>
                <c:pt idx="38">
                  <c:v>1781.909984857973</c:v>
                </c:pt>
                <c:pt idx="39">
                  <c:v>1756.2934919965924</c:v>
                </c:pt>
                <c:pt idx="40">
                  <c:v>1730.7557793593917</c:v>
                </c:pt>
                <c:pt idx="41">
                  <c:v>1726.9318873398342</c:v>
                </c:pt>
                <c:pt idx="42">
                  <c:v>1705.9318988647142</c:v>
                </c:pt>
                <c:pt idx="43">
                  <c:v>1684.3509497304317</c:v>
                </c:pt>
                <c:pt idx="44">
                  <c:v>1646.4032066773016</c:v>
                </c:pt>
                <c:pt idx="45">
                  <c:v>1672.9484071343709</c:v>
                </c:pt>
                <c:pt idx="46">
                  <c:v>1671.6824239204705</c:v>
                </c:pt>
                <c:pt idx="47">
                  <c:v>1622.4590216878416</c:v>
                </c:pt>
                <c:pt idx="48">
                  <c:v>1625.6056305452526</c:v>
                </c:pt>
                <c:pt idx="49">
                  <c:v>1601.093644166457</c:v>
                </c:pt>
                <c:pt idx="50">
                  <c:v>1556.0299670710194</c:v>
                </c:pt>
                <c:pt idx="51">
                  <c:v>1537.948180893383</c:v>
                </c:pt>
                <c:pt idx="52">
                  <c:v>1500.6621254587246</c:v>
                </c:pt>
                <c:pt idx="53">
                  <c:v>1488.8896919313295</c:v>
                </c:pt>
                <c:pt idx="54">
                  <c:v>1418.6034354057158</c:v>
                </c:pt>
                <c:pt idx="55">
                  <c:v>1407.5597871677328</c:v>
                </c:pt>
                <c:pt idx="56">
                  <c:v>1395.918514821048</c:v>
                </c:pt>
                <c:pt idx="57">
                  <c:v>1353.169889261202</c:v>
                </c:pt>
                <c:pt idx="58">
                  <c:v>1323.9832217411185</c:v>
                </c:pt>
                <c:pt idx="59">
                  <c:v>1296.1086002005516</c:v>
                </c:pt>
                <c:pt idx="60">
                  <c:v>1285.226559542726</c:v>
                </c:pt>
                <c:pt idx="61">
                  <c:v>1252.0639643519496</c:v>
                </c:pt>
                <c:pt idx="62">
                  <c:v>1201.0717683685095</c:v>
                </c:pt>
                <c:pt idx="63">
                  <c:v>1170.0302189242652</c:v>
                </c:pt>
                <c:pt idx="64">
                  <c:v>1139.1042759256063</c:v>
                </c:pt>
                <c:pt idx="65">
                  <c:v>1086.439136127849</c:v>
                </c:pt>
                <c:pt idx="66">
                  <c:v>1031.7615757271692</c:v>
                </c:pt>
                <c:pt idx="67">
                  <c:v>1031.7615757271692</c:v>
                </c:pt>
                <c:pt idx="68">
                  <c:v>1010.6923497709828</c:v>
                </c:pt>
                <c:pt idx="69">
                  <c:v>1029.4179089846532</c:v>
                </c:pt>
                <c:pt idx="70">
                  <c:v>990.8426023784294</c:v>
                </c:pt>
                <c:pt idx="71">
                  <c:v>966.9690789535451</c:v>
                </c:pt>
                <c:pt idx="72">
                  <c:v>946.0634023093048</c:v>
                </c:pt>
                <c:pt idx="73">
                  <c:v>920.0051025050859</c:v>
                </c:pt>
                <c:pt idx="74">
                  <c:v>905.5635252358475</c:v>
                </c:pt>
                <c:pt idx="75">
                  <c:v>879.056467734902</c:v>
                </c:pt>
                <c:pt idx="76">
                  <c:v>858.3706747318424</c:v>
                </c:pt>
                <c:pt idx="77">
                  <c:v>832.013596205755</c:v>
                </c:pt>
                <c:pt idx="78">
                  <c:v>817.1530396333912</c:v>
                </c:pt>
                <c:pt idx="79">
                  <c:v>797.7600449761725</c:v>
                </c:pt>
                <c:pt idx="80">
                  <c:v>794.9119500501679</c:v>
                </c:pt>
                <c:pt idx="81">
                  <c:v>774.4344522753402</c:v>
                </c:pt>
                <c:pt idx="82">
                  <c:v>748.9083883591114</c:v>
                </c:pt>
                <c:pt idx="83">
                  <c:v>727.9789144228108</c:v>
                </c:pt>
                <c:pt idx="84">
                  <c:v>686.8396965111992</c:v>
                </c:pt>
                <c:pt idx="85">
                  <c:v>682.9055277285245</c:v>
                </c:pt>
                <c:pt idx="86">
                  <c:v>644.2252762815915</c:v>
                </c:pt>
                <c:pt idx="87">
                  <c:v>625.231503221712</c:v>
                </c:pt>
                <c:pt idx="88">
                  <c:v>629.1384360045528</c:v>
                </c:pt>
                <c:pt idx="89">
                  <c:v>608.5082945367993</c:v>
                </c:pt>
                <c:pt idx="90">
                  <c:v>576.8266847539147</c:v>
                </c:pt>
                <c:pt idx="91">
                  <c:v>548.5820767140402</c:v>
                </c:pt>
                <c:pt idx="92">
                  <c:v>520.9842351405998</c:v>
                </c:pt>
                <c:pt idx="93">
                  <c:v>508.87018144847605</c:v>
                </c:pt>
                <c:pt idx="94">
                  <c:v>481.9522266270684</c:v>
                </c:pt>
                <c:pt idx="95">
                  <c:v>449.6561721232447</c:v>
                </c:pt>
                <c:pt idx="96">
                  <c:v>438.1912094064015</c:v>
                </c:pt>
                <c:pt idx="97">
                  <c:v>405.5211269066465</c:v>
                </c:pt>
                <c:pt idx="98">
                  <c:v>363.2412744113278</c:v>
                </c:pt>
                <c:pt idx="99">
                  <c:v>365.94507353969743</c:v>
                </c:pt>
                <c:pt idx="100">
                  <c:v>358.91702613623784</c:v>
                </c:pt>
                <c:pt idx="101">
                  <c:v>306.66391348339323</c:v>
                </c:pt>
                <c:pt idx="102">
                  <c:v>299.1493068589863</c:v>
                </c:pt>
                <c:pt idx="103">
                  <c:v>306.66391348339323</c:v>
                </c:pt>
                <c:pt idx="104">
                  <c:v>338.94661729125494</c:v>
                </c:pt>
                <c:pt idx="105">
                  <c:v>329.7871019935509</c:v>
                </c:pt>
                <c:pt idx="106">
                  <c:v>324.40386754619544</c:v>
                </c:pt>
                <c:pt idx="107">
                  <c:v>337.3294979193972</c:v>
                </c:pt>
                <c:pt idx="108">
                  <c:v>347.5765766106298</c:v>
                </c:pt>
                <c:pt idx="109">
                  <c:v>335.1738285149163</c:v>
                </c:pt>
                <c:pt idx="110">
                  <c:v>336.2515932668655</c:v>
                </c:pt>
                <c:pt idx="111">
                  <c:v>343.79986578201795</c:v>
                </c:pt>
                <c:pt idx="112">
                  <c:v>337.3294979193972</c:v>
                </c:pt>
                <c:pt idx="113">
                  <c:v>328.17176519761733</c:v>
                </c:pt>
                <c:pt idx="114">
                  <c:v>302.90576013443774</c:v>
                </c:pt>
                <c:pt idx="115">
                  <c:v>284.14046377491184</c:v>
                </c:pt>
                <c:pt idx="116">
                  <c:v>291.6414943809675</c:v>
                </c:pt>
                <c:pt idx="117">
                  <c:v>223.84321595499304</c:v>
                </c:pt>
                <c:pt idx="118">
                  <c:v>131.31812547749024</c:v>
                </c:pt>
                <c:pt idx="119">
                  <c:v>68.98482377586005</c:v>
                </c:pt>
                <c:pt idx="120">
                  <c:v>41.37282779913525</c:v>
                </c:pt>
              </c:numCache>
            </c:numRef>
          </c:yVal>
          <c:smooth val="0"/>
        </c:ser>
        <c:axId val="63000298"/>
        <c:axId val="30131771"/>
      </c:scatterChart>
      <c:valAx>
        <c:axId val="63000298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0131771"/>
        <c:crosses val="autoZero"/>
        <c:crossBetween val="midCat"/>
        <c:dispUnits/>
        <c:majorUnit val="5E-05"/>
      </c:valAx>
      <c:valAx>
        <c:axId val="30131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00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RF-47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Data!$D$9:$D$780</c:f>
              <c:strCache>
                <c:ptCount val="772"/>
                <c:pt idx="0">
                  <c:v>0.7460648148148148</c:v>
                </c:pt>
                <c:pt idx="1">
                  <c:v>0.7461805555555556</c:v>
                </c:pt>
                <c:pt idx="2">
                  <c:v>0.746296287</c:v>
                </c:pt>
                <c:pt idx="3">
                  <c:v>0.746412039</c:v>
                </c:pt>
                <c:pt idx="4">
                  <c:v>0.746527791</c:v>
                </c:pt>
                <c:pt idx="5">
                  <c:v>0.746643543</c:v>
                </c:pt>
                <c:pt idx="6">
                  <c:v>0.746759236</c:v>
                </c:pt>
                <c:pt idx="7">
                  <c:v>0.746874988</c:v>
                </c:pt>
                <c:pt idx="8">
                  <c:v>0.74699074</c:v>
                </c:pt>
                <c:pt idx="9">
                  <c:v>0.747106493</c:v>
                </c:pt>
                <c:pt idx="10">
                  <c:v>0.747222245</c:v>
                </c:pt>
                <c:pt idx="11">
                  <c:v>0.747337937</c:v>
                </c:pt>
                <c:pt idx="12">
                  <c:v>0.74745369</c:v>
                </c:pt>
                <c:pt idx="13">
                  <c:v>0.747569442</c:v>
                </c:pt>
                <c:pt idx="14">
                  <c:v>0.747685194</c:v>
                </c:pt>
                <c:pt idx="15">
                  <c:v>0.747800946</c:v>
                </c:pt>
                <c:pt idx="16">
                  <c:v>0.747916639</c:v>
                </c:pt>
                <c:pt idx="17">
                  <c:v>0.748032391</c:v>
                </c:pt>
                <c:pt idx="18">
                  <c:v>0.748148143</c:v>
                </c:pt>
                <c:pt idx="19">
                  <c:v>0.748263896</c:v>
                </c:pt>
                <c:pt idx="20">
                  <c:v>0.748379648</c:v>
                </c:pt>
                <c:pt idx="21">
                  <c:v>0.7484954</c:v>
                </c:pt>
                <c:pt idx="22">
                  <c:v>0.748611093</c:v>
                </c:pt>
                <c:pt idx="23">
                  <c:v>0.748726845</c:v>
                </c:pt>
                <c:pt idx="24">
                  <c:v>0.748842597</c:v>
                </c:pt>
                <c:pt idx="25">
                  <c:v>0.748958349</c:v>
                </c:pt>
                <c:pt idx="26">
                  <c:v>0.749074101</c:v>
                </c:pt>
                <c:pt idx="27">
                  <c:v>0.749189794</c:v>
                </c:pt>
                <c:pt idx="28">
                  <c:v>0.749305546</c:v>
                </c:pt>
                <c:pt idx="29">
                  <c:v>0.749421299</c:v>
                </c:pt>
                <c:pt idx="30">
                  <c:v>0.749537051</c:v>
                </c:pt>
                <c:pt idx="31">
                  <c:v>0.749652803</c:v>
                </c:pt>
                <c:pt idx="32">
                  <c:v>0.749768496</c:v>
                </c:pt>
                <c:pt idx="33">
                  <c:v>0.749884248</c:v>
                </c:pt>
                <c:pt idx="34">
                  <c:v>0.75</c:v>
                </c:pt>
                <c:pt idx="35">
                  <c:v>0.750115752</c:v>
                </c:pt>
                <c:pt idx="36">
                  <c:v>0.750231504</c:v>
                </c:pt>
                <c:pt idx="37">
                  <c:v>0.750347197</c:v>
                </c:pt>
                <c:pt idx="38">
                  <c:v>0.750462949</c:v>
                </c:pt>
                <c:pt idx="39">
                  <c:v>0.750578701</c:v>
                </c:pt>
                <c:pt idx="40">
                  <c:v>0.750694454</c:v>
                </c:pt>
                <c:pt idx="41">
                  <c:v>0.750810206</c:v>
                </c:pt>
                <c:pt idx="42">
                  <c:v>0.750925899</c:v>
                </c:pt>
                <c:pt idx="43">
                  <c:v>0.751041651</c:v>
                </c:pt>
                <c:pt idx="44">
                  <c:v>0.751157403</c:v>
                </c:pt>
                <c:pt idx="45">
                  <c:v>0.751273155</c:v>
                </c:pt>
                <c:pt idx="46">
                  <c:v>0.751388907</c:v>
                </c:pt>
                <c:pt idx="47">
                  <c:v>0.7515046</c:v>
                </c:pt>
                <c:pt idx="48">
                  <c:v>0.751620352</c:v>
                </c:pt>
                <c:pt idx="49">
                  <c:v>0.751736104</c:v>
                </c:pt>
                <c:pt idx="50">
                  <c:v>0.751851857</c:v>
                </c:pt>
                <c:pt idx="51">
                  <c:v>0.751967609</c:v>
                </c:pt>
                <c:pt idx="52">
                  <c:v>0.752083361</c:v>
                </c:pt>
                <c:pt idx="53">
                  <c:v>0.752199054</c:v>
                </c:pt>
                <c:pt idx="54">
                  <c:v>0.752314806</c:v>
                </c:pt>
                <c:pt idx="55">
                  <c:v>0.752430558</c:v>
                </c:pt>
                <c:pt idx="56">
                  <c:v>0.75254631</c:v>
                </c:pt>
                <c:pt idx="57">
                  <c:v>0.752662063</c:v>
                </c:pt>
                <c:pt idx="58">
                  <c:v>0.752777755</c:v>
                </c:pt>
                <c:pt idx="59">
                  <c:v>0.752893507</c:v>
                </c:pt>
                <c:pt idx="60">
                  <c:v>0.75300926</c:v>
                </c:pt>
                <c:pt idx="61">
                  <c:v>0.753125012</c:v>
                </c:pt>
                <c:pt idx="62">
                  <c:v>0.753240764</c:v>
                </c:pt>
                <c:pt idx="63">
                  <c:v>0.753356457</c:v>
                </c:pt>
                <c:pt idx="64">
                  <c:v>0.753472209</c:v>
                </c:pt>
                <c:pt idx="65">
                  <c:v>0.753587961</c:v>
                </c:pt>
                <c:pt idx="66">
                  <c:v>0.753703713</c:v>
                </c:pt>
                <c:pt idx="67">
                  <c:v>0.753819466</c:v>
                </c:pt>
                <c:pt idx="68">
                  <c:v>0.753935158</c:v>
                </c:pt>
                <c:pt idx="69">
                  <c:v>0.75405091</c:v>
                </c:pt>
                <c:pt idx="70">
                  <c:v>0.754166663</c:v>
                </c:pt>
                <c:pt idx="71">
                  <c:v>0.754282415</c:v>
                </c:pt>
                <c:pt idx="72">
                  <c:v>0.754398167</c:v>
                </c:pt>
                <c:pt idx="73">
                  <c:v>0.75451386</c:v>
                </c:pt>
                <c:pt idx="74">
                  <c:v>0.754629612</c:v>
                </c:pt>
                <c:pt idx="75">
                  <c:v>0.754745364</c:v>
                </c:pt>
                <c:pt idx="76">
                  <c:v>0.754861116</c:v>
                </c:pt>
                <c:pt idx="77">
                  <c:v>0.754976869</c:v>
                </c:pt>
                <c:pt idx="78">
                  <c:v>0.755092621</c:v>
                </c:pt>
                <c:pt idx="79">
                  <c:v>0.755208313</c:v>
                </c:pt>
                <c:pt idx="80">
                  <c:v>0.755324066</c:v>
                </c:pt>
                <c:pt idx="81">
                  <c:v>0.755439818</c:v>
                </c:pt>
                <c:pt idx="82">
                  <c:v>0.75555557</c:v>
                </c:pt>
                <c:pt idx="83">
                  <c:v>0.755671322</c:v>
                </c:pt>
                <c:pt idx="84">
                  <c:v>0.755787015</c:v>
                </c:pt>
                <c:pt idx="85">
                  <c:v>0.755902767</c:v>
                </c:pt>
                <c:pt idx="86">
                  <c:v>0.756018519</c:v>
                </c:pt>
                <c:pt idx="87">
                  <c:v>0.756134272</c:v>
                </c:pt>
                <c:pt idx="88">
                  <c:v>0.756250024</c:v>
                </c:pt>
                <c:pt idx="89">
                  <c:v>0.756365716</c:v>
                </c:pt>
                <c:pt idx="90">
                  <c:v>0.756481469</c:v>
                </c:pt>
                <c:pt idx="91">
                  <c:v>0.756597221</c:v>
                </c:pt>
                <c:pt idx="92">
                  <c:v>0.756712973</c:v>
                </c:pt>
                <c:pt idx="93">
                  <c:v>0.756828725</c:v>
                </c:pt>
                <c:pt idx="94">
                  <c:v>0.756944418</c:v>
                </c:pt>
                <c:pt idx="95">
                  <c:v>0.75706017</c:v>
                </c:pt>
                <c:pt idx="96">
                  <c:v>0.757175922</c:v>
                </c:pt>
                <c:pt idx="97">
                  <c:v>0.757291675</c:v>
                </c:pt>
                <c:pt idx="98">
                  <c:v>0.757407427</c:v>
                </c:pt>
                <c:pt idx="99">
                  <c:v>0.757523119</c:v>
                </c:pt>
                <c:pt idx="100">
                  <c:v>0.757638872</c:v>
                </c:pt>
                <c:pt idx="101">
                  <c:v>0.757754624</c:v>
                </c:pt>
                <c:pt idx="102">
                  <c:v>0.757870376</c:v>
                </c:pt>
                <c:pt idx="103">
                  <c:v>0.757986128</c:v>
                </c:pt>
                <c:pt idx="104">
                  <c:v>0.758101881</c:v>
                </c:pt>
                <c:pt idx="105">
                  <c:v>0.758217573</c:v>
                </c:pt>
                <c:pt idx="106">
                  <c:v>0.758333325</c:v>
                </c:pt>
                <c:pt idx="107">
                  <c:v>0.758449078</c:v>
                </c:pt>
                <c:pt idx="108">
                  <c:v>0.75856483</c:v>
                </c:pt>
                <c:pt idx="109">
                  <c:v>0.758680582</c:v>
                </c:pt>
                <c:pt idx="110">
                  <c:v>0.758796275</c:v>
                </c:pt>
                <c:pt idx="111">
                  <c:v>0.758912027</c:v>
                </c:pt>
                <c:pt idx="112">
                  <c:v>0.759027779</c:v>
                </c:pt>
                <c:pt idx="113">
                  <c:v>0.759143531</c:v>
                </c:pt>
                <c:pt idx="114">
                  <c:v>0.759259284</c:v>
                </c:pt>
                <c:pt idx="115">
                  <c:v>0.759374976</c:v>
                </c:pt>
                <c:pt idx="116">
                  <c:v>0.759490728</c:v>
                </c:pt>
                <c:pt idx="117">
                  <c:v>0.759606481</c:v>
                </c:pt>
                <c:pt idx="118">
                  <c:v>0.759722233</c:v>
                </c:pt>
                <c:pt idx="119">
                  <c:v>0.759837985</c:v>
                </c:pt>
                <c:pt idx="120">
                  <c:v>0.759953678</c:v>
                </c:pt>
                <c:pt idx="121">
                  <c:v>0.76006943</c:v>
                </c:pt>
                <c:pt idx="122">
                  <c:v>0.760185182</c:v>
                </c:pt>
                <c:pt idx="123">
                  <c:v>0.760300934</c:v>
                </c:pt>
                <c:pt idx="124">
                  <c:v>0.760416687</c:v>
                </c:pt>
                <c:pt idx="125">
                  <c:v>0.760532379</c:v>
                </c:pt>
                <c:pt idx="126">
                  <c:v>0.760648131</c:v>
                </c:pt>
                <c:pt idx="127">
                  <c:v>0.760763884</c:v>
                </c:pt>
                <c:pt idx="128">
                  <c:v>0.760879636</c:v>
                </c:pt>
                <c:pt idx="129">
                  <c:v>0.760995388</c:v>
                </c:pt>
                <c:pt idx="130">
                  <c:v>0.76111114</c:v>
                </c:pt>
                <c:pt idx="131">
                  <c:v>0.761226833</c:v>
                </c:pt>
                <c:pt idx="132">
                  <c:v>0.761342585</c:v>
                </c:pt>
                <c:pt idx="133">
                  <c:v>0.761458337</c:v>
                </c:pt>
                <c:pt idx="134">
                  <c:v>0.76157409</c:v>
                </c:pt>
                <c:pt idx="135">
                  <c:v>0.761689842</c:v>
                </c:pt>
                <c:pt idx="136">
                  <c:v>0.761805534</c:v>
                </c:pt>
                <c:pt idx="137">
                  <c:v>0.761921287</c:v>
                </c:pt>
                <c:pt idx="138">
                  <c:v>0.762037039</c:v>
                </c:pt>
                <c:pt idx="139">
                  <c:v>0.762152791</c:v>
                </c:pt>
                <c:pt idx="140">
                  <c:v>0.762268543</c:v>
                </c:pt>
                <c:pt idx="141">
                  <c:v>0.762384236</c:v>
                </c:pt>
                <c:pt idx="142">
                  <c:v>0.762499988</c:v>
                </c:pt>
                <c:pt idx="143">
                  <c:v>0.76261574</c:v>
                </c:pt>
                <c:pt idx="144">
                  <c:v>0.762731493</c:v>
                </c:pt>
                <c:pt idx="145">
                  <c:v>0.762847245</c:v>
                </c:pt>
                <c:pt idx="146">
                  <c:v>0.762962937</c:v>
                </c:pt>
                <c:pt idx="147">
                  <c:v>0.76307869</c:v>
                </c:pt>
                <c:pt idx="148">
                  <c:v>0.763194442</c:v>
                </c:pt>
                <c:pt idx="149">
                  <c:v>0.763310194</c:v>
                </c:pt>
                <c:pt idx="150">
                  <c:v>0.763425946</c:v>
                </c:pt>
                <c:pt idx="151">
                  <c:v>0.763541639</c:v>
                </c:pt>
                <c:pt idx="152">
                  <c:v>0.763657391</c:v>
                </c:pt>
                <c:pt idx="153">
                  <c:v>0.763773143</c:v>
                </c:pt>
                <c:pt idx="154">
                  <c:v>0.763888896</c:v>
                </c:pt>
                <c:pt idx="155">
                  <c:v>0.764004648</c:v>
                </c:pt>
                <c:pt idx="156">
                  <c:v>0.7641204</c:v>
                </c:pt>
                <c:pt idx="157">
                  <c:v>0.764236093</c:v>
                </c:pt>
                <c:pt idx="158">
                  <c:v>0.764351845</c:v>
                </c:pt>
                <c:pt idx="159">
                  <c:v>0.764467597</c:v>
                </c:pt>
                <c:pt idx="160">
                  <c:v>0.764583349</c:v>
                </c:pt>
                <c:pt idx="161">
                  <c:v>0.764699101</c:v>
                </c:pt>
                <c:pt idx="162">
                  <c:v>0.764814794</c:v>
                </c:pt>
                <c:pt idx="163">
                  <c:v>0.764930546</c:v>
                </c:pt>
                <c:pt idx="164">
                  <c:v>0.765046299</c:v>
                </c:pt>
                <c:pt idx="165">
                  <c:v>0.765162051</c:v>
                </c:pt>
                <c:pt idx="166">
                  <c:v>0.765277803</c:v>
                </c:pt>
                <c:pt idx="167">
                  <c:v>0.765393496</c:v>
                </c:pt>
                <c:pt idx="168">
                  <c:v>0.765509248</c:v>
                </c:pt>
                <c:pt idx="169">
                  <c:v>0.765625</c:v>
                </c:pt>
                <c:pt idx="170">
                  <c:v>0.765740752</c:v>
                </c:pt>
                <c:pt idx="171">
                  <c:v>0.765856504</c:v>
                </c:pt>
                <c:pt idx="172">
                  <c:v>0.765972197</c:v>
                </c:pt>
                <c:pt idx="173">
                  <c:v>0.766087949</c:v>
                </c:pt>
                <c:pt idx="174">
                  <c:v>0.766203701</c:v>
                </c:pt>
                <c:pt idx="175">
                  <c:v>0.766319454</c:v>
                </c:pt>
                <c:pt idx="176">
                  <c:v>0.766435206</c:v>
                </c:pt>
                <c:pt idx="177">
                  <c:v>0.766550899</c:v>
                </c:pt>
                <c:pt idx="178">
                  <c:v>0.766666651</c:v>
                </c:pt>
                <c:pt idx="179">
                  <c:v>0.766782403</c:v>
                </c:pt>
                <c:pt idx="180">
                  <c:v>0.766898155</c:v>
                </c:pt>
                <c:pt idx="181">
                  <c:v>0.767013907</c:v>
                </c:pt>
                <c:pt idx="182">
                  <c:v>0.7671296</c:v>
                </c:pt>
                <c:pt idx="183">
                  <c:v>0.767245352</c:v>
                </c:pt>
                <c:pt idx="184">
                  <c:v>0.767361104</c:v>
                </c:pt>
                <c:pt idx="185">
                  <c:v>0.767476857</c:v>
                </c:pt>
                <c:pt idx="186">
                  <c:v>0.767592609</c:v>
                </c:pt>
                <c:pt idx="187">
                  <c:v>0.767708361</c:v>
                </c:pt>
                <c:pt idx="188">
                  <c:v>0.767824054</c:v>
                </c:pt>
                <c:pt idx="189">
                  <c:v>0.767939806</c:v>
                </c:pt>
                <c:pt idx="190">
                  <c:v>0.768055558</c:v>
                </c:pt>
                <c:pt idx="191">
                  <c:v>0.76817131</c:v>
                </c:pt>
                <c:pt idx="192">
                  <c:v>0.768287063</c:v>
                </c:pt>
                <c:pt idx="193">
                  <c:v>0.768402755</c:v>
                </c:pt>
                <c:pt idx="194">
                  <c:v>0.768518507</c:v>
                </c:pt>
                <c:pt idx="195">
                  <c:v>0.76863426</c:v>
                </c:pt>
                <c:pt idx="196">
                  <c:v>0.768750012</c:v>
                </c:pt>
                <c:pt idx="197">
                  <c:v>0.768865764</c:v>
                </c:pt>
                <c:pt idx="198">
                  <c:v>0.768981457</c:v>
                </c:pt>
                <c:pt idx="199">
                  <c:v>0.769097209</c:v>
                </c:pt>
                <c:pt idx="200">
                  <c:v>0.769212961</c:v>
                </c:pt>
                <c:pt idx="201">
                  <c:v>0.769328713</c:v>
                </c:pt>
                <c:pt idx="202">
                  <c:v>0.769444466</c:v>
                </c:pt>
                <c:pt idx="203">
                  <c:v>0.769560158</c:v>
                </c:pt>
                <c:pt idx="204">
                  <c:v>0.76967591</c:v>
                </c:pt>
                <c:pt idx="205">
                  <c:v>0.769791663</c:v>
                </c:pt>
                <c:pt idx="206">
                  <c:v>0.769907415</c:v>
                </c:pt>
                <c:pt idx="207">
                  <c:v>0.770023167</c:v>
                </c:pt>
                <c:pt idx="208">
                  <c:v>0.77013886</c:v>
                </c:pt>
                <c:pt idx="209">
                  <c:v>0.770254612</c:v>
                </c:pt>
                <c:pt idx="210">
                  <c:v>0.770370364</c:v>
                </c:pt>
                <c:pt idx="211">
                  <c:v>0.770486116</c:v>
                </c:pt>
                <c:pt idx="212">
                  <c:v>0.770601869</c:v>
                </c:pt>
                <c:pt idx="213">
                  <c:v>0.770717621</c:v>
                </c:pt>
                <c:pt idx="214">
                  <c:v>0.770833313</c:v>
                </c:pt>
                <c:pt idx="215">
                  <c:v>0.770949066</c:v>
                </c:pt>
                <c:pt idx="216">
                  <c:v>0.771064818</c:v>
                </c:pt>
                <c:pt idx="217">
                  <c:v>0.77118057</c:v>
                </c:pt>
                <c:pt idx="218">
                  <c:v>0.771296322</c:v>
                </c:pt>
                <c:pt idx="219">
                  <c:v>0.771412015</c:v>
                </c:pt>
                <c:pt idx="220">
                  <c:v>0.771527767</c:v>
                </c:pt>
                <c:pt idx="221">
                  <c:v>0.771643519</c:v>
                </c:pt>
                <c:pt idx="222">
                  <c:v>0.771759272</c:v>
                </c:pt>
                <c:pt idx="223">
                  <c:v>0.771875024</c:v>
                </c:pt>
                <c:pt idx="224">
                  <c:v>0.771990716</c:v>
                </c:pt>
                <c:pt idx="225">
                  <c:v>0.772106469</c:v>
                </c:pt>
                <c:pt idx="226">
                  <c:v>0.772222221</c:v>
                </c:pt>
                <c:pt idx="227">
                  <c:v>0.772337973</c:v>
                </c:pt>
                <c:pt idx="228">
                  <c:v>0.772453725</c:v>
                </c:pt>
                <c:pt idx="229">
                  <c:v>0.772569418</c:v>
                </c:pt>
                <c:pt idx="230">
                  <c:v>0.77268517</c:v>
                </c:pt>
                <c:pt idx="231">
                  <c:v>0.772800922</c:v>
                </c:pt>
                <c:pt idx="232">
                  <c:v>0.772916675</c:v>
                </c:pt>
                <c:pt idx="233">
                  <c:v>0.773032427</c:v>
                </c:pt>
                <c:pt idx="234">
                  <c:v>0.773148119</c:v>
                </c:pt>
                <c:pt idx="235">
                  <c:v>0.773263872</c:v>
                </c:pt>
                <c:pt idx="236">
                  <c:v>0.773379624</c:v>
                </c:pt>
                <c:pt idx="237">
                  <c:v>0.773495376</c:v>
                </c:pt>
                <c:pt idx="238">
                  <c:v>0.773611128</c:v>
                </c:pt>
                <c:pt idx="239">
                  <c:v>0.773726881</c:v>
                </c:pt>
                <c:pt idx="240">
                  <c:v>0.773842573</c:v>
                </c:pt>
                <c:pt idx="241">
                  <c:v>0.773958325</c:v>
                </c:pt>
                <c:pt idx="242">
                  <c:v>0.774074078</c:v>
                </c:pt>
                <c:pt idx="243">
                  <c:v>0.77418983</c:v>
                </c:pt>
                <c:pt idx="244">
                  <c:v>0.774305582</c:v>
                </c:pt>
                <c:pt idx="245">
                  <c:v>0.774421275</c:v>
                </c:pt>
                <c:pt idx="246">
                  <c:v>0.774537027</c:v>
                </c:pt>
                <c:pt idx="247">
                  <c:v>0.774652779</c:v>
                </c:pt>
                <c:pt idx="248">
                  <c:v>0.774768531</c:v>
                </c:pt>
                <c:pt idx="249">
                  <c:v>0.774884284</c:v>
                </c:pt>
                <c:pt idx="250">
                  <c:v>0.774999976</c:v>
                </c:pt>
                <c:pt idx="251">
                  <c:v>0.775115728</c:v>
                </c:pt>
                <c:pt idx="252">
                  <c:v>0.775231481</c:v>
                </c:pt>
                <c:pt idx="253">
                  <c:v>0.775347233</c:v>
                </c:pt>
                <c:pt idx="254">
                  <c:v>0.775462985</c:v>
                </c:pt>
                <c:pt idx="255">
                  <c:v>0.775578678</c:v>
                </c:pt>
                <c:pt idx="256">
                  <c:v>0.77569443</c:v>
                </c:pt>
                <c:pt idx="257">
                  <c:v>0.775810182</c:v>
                </c:pt>
                <c:pt idx="258">
                  <c:v>0.775925934</c:v>
                </c:pt>
                <c:pt idx="259">
                  <c:v>0.776041687</c:v>
                </c:pt>
                <c:pt idx="260">
                  <c:v>0.776157379</c:v>
                </c:pt>
                <c:pt idx="261">
                  <c:v>0.776273131</c:v>
                </c:pt>
                <c:pt idx="262">
                  <c:v>0.776388884</c:v>
                </c:pt>
                <c:pt idx="263">
                  <c:v>0.776504636</c:v>
                </c:pt>
                <c:pt idx="264">
                  <c:v>0.776620388</c:v>
                </c:pt>
                <c:pt idx="265">
                  <c:v>0.77673614</c:v>
                </c:pt>
                <c:pt idx="266">
                  <c:v>0.776851833</c:v>
                </c:pt>
                <c:pt idx="267">
                  <c:v>0.776967585</c:v>
                </c:pt>
                <c:pt idx="268">
                  <c:v>0.777083337</c:v>
                </c:pt>
                <c:pt idx="269">
                  <c:v>0.77719909</c:v>
                </c:pt>
                <c:pt idx="270">
                  <c:v>0.777314842</c:v>
                </c:pt>
                <c:pt idx="271">
                  <c:v>0.777430534</c:v>
                </c:pt>
                <c:pt idx="272">
                  <c:v>0.777546287</c:v>
                </c:pt>
                <c:pt idx="273">
                  <c:v>0.777662039</c:v>
                </c:pt>
                <c:pt idx="274">
                  <c:v>0.777777791</c:v>
                </c:pt>
                <c:pt idx="275">
                  <c:v>0.777893543</c:v>
                </c:pt>
                <c:pt idx="276">
                  <c:v>0.778009236</c:v>
                </c:pt>
                <c:pt idx="277">
                  <c:v>0.778124988</c:v>
                </c:pt>
                <c:pt idx="278">
                  <c:v>0.77824074</c:v>
                </c:pt>
                <c:pt idx="279">
                  <c:v>0.778356493</c:v>
                </c:pt>
                <c:pt idx="280">
                  <c:v>0.778472245</c:v>
                </c:pt>
                <c:pt idx="281">
                  <c:v>0.778587937</c:v>
                </c:pt>
                <c:pt idx="282">
                  <c:v>0.77870369</c:v>
                </c:pt>
                <c:pt idx="283">
                  <c:v>0.778819442</c:v>
                </c:pt>
                <c:pt idx="284">
                  <c:v>0.778935194</c:v>
                </c:pt>
                <c:pt idx="285">
                  <c:v>0.779050946</c:v>
                </c:pt>
                <c:pt idx="286">
                  <c:v>0.779166639</c:v>
                </c:pt>
                <c:pt idx="287">
                  <c:v>0.779282391</c:v>
                </c:pt>
                <c:pt idx="288">
                  <c:v>0.779398143</c:v>
                </c:pt>
                <c:pt idx="289">
                  <c:v>0.779513896</c:v>
                </c:pt>
                <c:pt idx="290">
                  <c:v>0.779629648</c:v>
                </c:pt>
                <c:pt idx="291">
                  <c:v>0.7797454</c:v>
                </c:pt>
                <c:pt idx="292">
                  <c:v>0.779861093</c:v>
                </c:pt>
                <c:pt idx="293">
                  <c:v>0.779976845</c:v>
                </c:pt>
                <c:pt idx="294">
                  <c:v>0.780092597</c:v>
                </c:pt>
                <c:pt idx="295">
                  <c:v>0.780208349</c:v>
                </c:pt>
                <c:pt idx="296">
                  <c:v>0.780324101</c:v>
                </c:pt>
                <c:pt idx="297">
                  <c:v>0.780439794</c:v>
                </c:pt>
                <c:pt idx="298">
                  <c:v>0.780555546</c:v>
                </c:pt>
                <c:pt idx="299">
                  <c:v>0.780671299</c:v>
                </c:pt>
                <c:pt idx="300">
                  <c:v>0.780787051</c:v>
                </c:pt>
                <c:pt idx="301">
                  <c:v>0.780902803</c:v>
                </c:pt>
                <c:pt idx="302">
                  <c:v>0.781018496</c:v>
                </c:pt>
                <c:pt idx="303">
                  <c:v>0.781134248</c:v>
                </c:pt>
                <c:pt idx="304">
                  <c:v>0.78125</c:v>
                </c:pt>
                <c:pt idx="305">
                  <c:v>0.781365752</c:v>
                </c:pt>
                <c:pt idx="306">
                  <c:v>0.781481504</c:v>
                </c:pt>
                <c:pt idx="307">
                  <c:v>0.781597197</c:v>
                </c:pt>
                <c:pt idx="308">
                  <c:v>0.781712949</c:v>
                </c:pt>
                <c:pt idx="309">
                  <c:v>0.781828701</c:v>
                </c:pt>
                <c:pt idx="310">
                  <c:v>0.781944454</c:v>
                </c:pt>
                <c:pt idx="311">
                  <c:v>0.782060206</c:v>
                </c:pt>
                <c:pt idx="312">
                  <c:v>0.782175899</c:v>
                </c:pt>
                <c:pt idx="313">
                  <c:v>0.782291651</c:v>
                </c:pt>
                <c:pt idx="314">
                  <c:v>0.782407403</c:v>
                </c:pt>
                <c:pt idx="315">
                  <c:v>0.782523155</c:v>
                </c:pt>
                <c:pt idx="316">
                  <c:v>0.782638907</c:v>
                </c:pt>
                <c:pt idx="317">
                  <c:v>0.7827546</c:v>
                </c:pt>
                <c:pt idx="318">
                  <c:v>0.782870352</c:v>
                </c:pt>
                <c:pt idx="319">
                  <c:v>0.782986104</c:v>
                </c:pt>
                <c:pt idx="320">
                  <c:v>0.783101857</c:v>
                </c:pt>
                <c:pt idx="321">
                  <c:v>0.783217609</c:v>
                </c:pt>
                <c:pt idx="322">
                  <c:v>0.783333361</c:v>
                </c:pt>
                <c:pt idx="323">
                  <c:v>0.783449054</c:v>
                </c:pt>
                <c:pt idx="324">
                  <c:v>0.783564806</c:v>
                </c:pt>
                <c:pt idx="325">
                  <c:v>0.783680558</c:v>
                </c:pt>
                <c:pt idx="326">
                  <c:v>0.78379631</c:v>
                </c:pt>
                <c:pt idx="327">
                  <c:v>0.783912063</c:v>
                </c:pt>
                <c:pt idx="328">
                  <c:v>0.784027755</c:v>
                </c:pt>
                <c:pt idx="329">
                  <c:v>0.784143507</c:v>
                </c:pt>
                <c:pt idx="330">
                  <c:v>0.78425926</c:v>
                </c:pt>
                <c:pt idx="331">
                  <c:v>0.784375012</c:v>
                </c:pt>
                <c:pt idx="332">
                  <c:v>0.784490764</c:v>
                </c:pt>
                <c:pt idx="333">
                  <c:v>0.784606457</c:v>
                </c:pt>
                <c:pt idx="334">
                  <c:v>0.784722209</c:v>
                </c:pt>
                <c:pt idx="335">
                  <c:v>0.784837961</c:v>
                </c:pt>
                <c:pt idx="336">
                  <c:v>0.784953713</c:v>
                </c:pt>
                <c:pt idx="337">
                  <c:v>0.785069466</c:v>
                </c:pt>
                <c:pt idx="338">
                  <c:v>0.785185158</c:v>
                </c:pt>
                <c:pt idx="339">
                  <c:v>0.78530091</c:v>
                </c:pt>
                <c:pt idx="340">
                  <c:v>0.785416663</c:v>
                </c:pt>
                <c:pt idx="341">
                  <c:v>0.785532415</c:v>
                </c:pt>
                <c:pt idx="342">
                  <c:v>0.785648167</c:v>
                </c:pt>
                <c:pt idx="343">
                  <c:v>0.78576386</c:v>
                </c:pt>
                <c:pt idx="344">
                  <c:v>0.785879612</c:v>
                </c:pt>
                <c:pt idx="345">
                  <c:v>0.785995364</c:v>
                </c:pt>
                <c:pt idx="346">
                  <c:v>0.786111116</c:v>
                </c:pt>
                <c:pt idx="347">
                  <c:v>0.786226869</c:v>
                </c:pt>
                <c:pt idx="348">
                  <c:v>0.786342621</c:v>
                </c:pt>
                <c:pt idx="349">
                  <c:v>0.786458313</c:v>
                </c:pt>
                <c:pt idx="350">
                  <c:v>0.786574066</c:v>
                </c:pt>
                <c:pt idx="351">
                  <c:v>0.786689818</c:v>
                </c:pt>
                <c:pt idx="352">
                  <c:v>0.78680557</c:v>
                </c:pt>
                <c:pt idx="353">
                  <c:v>0.786921322</c:v>
                </c:pt>
                <c:pt idx="354">
                  <c:v>0.787037015</c:v>
                </c:pt>
                <c:pt idx="355">
                  <c:v>0.787152767</c:v>
                </c:pt>
                <c:pt idx="356">
                  <c:v>0.787268519</c:v>
                </c:pt>
                <c:pt idx="357">
                  <c:v>0.787384272</c:v>
                </c:pt>
                <c:pt idx="358">
                  <c:v>0.787500024</c:v>
                </c:pt>
                <c:pt idx="359">
                  <c:v>0.787615716</c:v>
                </c:pt>
                <c:pt idx="360">
                  <c:v>0.787731469</c:v>
                </c:pt>
                <c:pt idx="361">
                  <c:v>0.787847221</c:v>
                </c:pt>
                <c:pt idx="362">
                  <c:v>0.787962973</c:v>
                </c:pt>
                <c:pt idx="363">
                  <c:v>0.788078725</c:v>
                </c:pt>
                <c:pt idx="364">
                  <c:v>0.788194418</c:v>
                </c:pt>
                <c:pt idx="365">
                  <c:v>0.78831017</c:v>
                </c:pt>
                <c:pt idx="366">
                  <c:v>0.788425922</c:v>
                </c:pt>
                <c:pt idx="367">
                  <c:v>0.788541675</c:v>
                </c:pt>
                <c:pt idx="368">
                  <c:v>0.788657427</c:v>
                </c:pt>
                <c:pt idx="369">
                  <c:v>0.788773119</c:v>
                </c:pt>
                <c:pt idx="370">
                  <c:v>0.788888872</c:v>
                </c:pt>
                <c:pt idx="371">
                  <c:v>0.789004624</c:v>
                </c:pt>
                <c:pt idx="372">
                  <c:v>0.789120376</c:v>
                </c:pt>
                <c:pt idx="373">
                  <c:v>0.789236128</c:v>
                </c:pt>
                <c:pt idx="374">
                  <c:v>0.789351881</c:v>
                </c:pt>
                <c:pt idx="375">
                  <c:v>0.789467573</c:v>
                </c:pt>
                <c:pt idx="376">
                  <c:v>0.789583325</c:v>
                </c:pt>
                <c:pt idx="377">
                  <c:v>0.789699078</c:v>
                </c:pt>
                <c:pt idx="378">
                  <c:v>0.78981483</c:v>
                </c:pt>
                <c:pt idx="379">
                  <c:v>0.789930582</c:v>
                </c:pt>
                <c:pt idx="380">
                  <c:v>0.790046275</c:v>
                </c:pt>
                <c:pt idx="381">
                  <c:v>0.790162027</c:v>
                </c:pt>
                <c:pt idx="382">
                  <c:v>0.790277779</c:v>
                </c:pt>
                <c:pt idx="383">
                  <c:v>0.790393531</c:v>
                </c:pt>
                <c:pt idx="384">
                  <c:v>0.790509284</c:v>
                </c:pt>
                <c:pt idx="385">
                  <c:v>0.790624976</c:v>
                </c:pt>
                <c:pt idx="386">
                  <c:v>0.790740728</c:v>
                </c:pt>
                <c:pt idx="387">
                  <c:v>0.790856481</c:v>
                </c:pt>
                <c:pt idx="388">
                  <c:v>0.790972233</c:v>
                </c:pt>
                <c:pt idx="389">
                  <c:v>0.791087985</c:v>
                </c:pt>
                <c:pt idx="390">
                  <c:v>0.791203678</c:v>
                </c:pt>
                <c:pt idx="391">
                  <c:v>0.79131943</c:v>
                </c:pt>
                <c:pt idx="392">
                  <c:v>0.791435182</c:v>
                </c:pt>
                <c:pt idx="393">
                  <c:v>0.791550934</c:v>
                </c:pt>
                <c:pt idx="394">
                  <c:v>0.791666687</c:v>
                </c:pt>
                <c:pt idx="395">
                  <c:v>0.791782379</c:v>
                </c:pt>
                <c:pt idx="396">
                  <c:v>0.791898131</c:v>
                </c:pt>
                <c:pt idx="397">
                  <c:v>0.792013884</c:v>
                </c:pt>
                <c:pt idx="398">
                  <c:v>0.792129636</c:v>
                </c:pt>
                <c:pt idx="399">
                  <c:v>0.792245388</c:v>
                </c:pt>
                <c:pt idx="400">
                  <c:v>0.79236114</c:v>
                </c:pt>
                <c:pt idx="401">
                  <c:v>0.792476833</c:v>
                </c:pt>
                <c:pt idx="402">
                  <c:v>0.792592585</c:v>
                </c:pt>
                <c:pt idx="403">
                  <c:v>0.792708337</c:v>
                </c:pt>
                <c:pt idx="404">
                  <c:v>0.79282409</c:v>
                </c:pt>
                <c:pt idx="405">
                  <c:v>0.792939842</c:v>
                </c:pt>
                <c:pt idx="406">
                  <c:v>0.793055534</c:v>
                </c:pt>
                <c:pt idx="407">
                  <c:v>0.793171287</c:v>
                </c:pt>
                <c:pt idx="408">
                  <c:v>0.793287039</c:v>
                </c:pt>
                <c:pt idx="409">
                  <c:v>0.793402791</c:v>
                </c:pt>
                <c:pt idx="410">
                  <c:v>0.793518543</c:v>
                </c:pt>
                <c:pt idx="411">
                  <c:v>0.793634236</c:v>
                </c:pt>
                <c:pt idx="412">
                  <c:v>0.793749988</c:v>
                </c:pt>
                <c:pt idx="413">
                  <c:v>0.79386574</c:v>
                </c:pt>
                <c:pt idx="414">
                  <c:v>0.793981493</c:v>
                </c:pt>
                <c:pt idx="415">
                  <c:v>0.794097245</c:v>
                </c:pt>
                <c:pt idx="416">
                  <c:v>0.794212937</c:v>
                </c:pt>
                <c:pt idx="417">
                  <c:v>0.79432869</c:v>
                </c:pt>
                <c:pt idx="418">
                  <c:v>0.794444442</c:v>
                </c:pt>
                <c:pt idx="419">
                  <c:v>0.794560194</c:v>
                </c:pt>
                <c:pt idx="420">
                  <c:v>0.794675946</c:v>
                </c:pt>
                <c:pt idx="421">
                  <c:v>0.794791639</c:v>
                </c:pt>
                <c:pt idx="422">
                  <c:v>0.794907391</c:v>
                </c:pt>
                <c:pt idx="423">
                  <c:v>0.795023143</c:v>
                </c:pt>
                <c:pt idx="424">
                  <c:v>0.795138896</c:v>
                </c:pt>
                <c:pt idx="425">
                  <c:v>0.795254648</c:v>
                </c:pt>
                <c:pt idx="426">
                  <c:v>0.7953704</c:v>
                </c:pt>
                <c:pt idx="427">
                  <c:v>0.795486093</c:v>
                </c:pt>
                <c:pt idx="428">
                  <c:v>0.795601845</c:v>
                </c:pt>
                <c:pt idx="429">
                  <c:v>0.795717597</c:v>
                </c:pt>
                <c:pt idx="430">
                  <c:v>0.795833349</c:v>
                </c:pt>
                <c:pt idx="431">
                  <c:v>0.795949101</c:v>
                </c:pt>
                <c:pt idx="432">
                  <c:v>0.796064794</c:v>
                </c:pt>
                <c:pt idx="433">
                  <c:v>0.796180546</c:v>
                </c:pt>
                <c:pt idx="434">
                  <c:v>0.796296299</c:v>
                </c:pt>
                <c:pt idx="435">
                  <c:v>0.796412051</c:v>
                </c:pt>
                <c:pt idx="436">
                  <c:v>0.796527803</c:v>
                </c:pt>
                <c:pt idx="437">
                  <c:v>0.796643496</c:v>
                </c:pt>
                <c:pt idx="438">
                  <c:v>0.796759248</c:v>
                </c:pt>
                <c:pt idx="439">
                  <c:v>0.796875</c:v>
                </c:pt>
                <c:pt idx="440">
                  <c:v>0.796990752</c:v>
                </c:pt>
                <c:pt idx="441">
                  <c:v>0.797106504</c:v>
                </c:pt>
                <c:pt idx="442">
                  <c:v>0.797222197</c:v>
                </c:pt>
                <c:pt idx="443">
                  <c:v>0.797337949</c:v>
                </c:pt>
                <c:pt idx="444">
                  <c:v>0.797453701</c:v>
                </c:pt>
                <c:pt idx="445">
                  <c:v>0.797569454</c:v>
                </c:pt>
                <c:pt idx="446">
                  <c:v>0.797685206</c:v>
                </c:pt>
                <c:pt idx="447">
                  <c:v>0.797800899</c:v>
                </c:pt>
                <c:pt idx="448">
                  <c:v>0.797916651</c:v>
                </c:pt>
                <c:pt idx="449">
                  <c:v>0.798032403</c:v>
                </c:pt>
                <c:pt idx="450">
                  <c:v>0.798148155</c:v>
                </c:pt>
                <c:pt idx="451">
                  <c:v>0.798263907</c:v>
                </c:pt>
                <c:pt idx="452">
                  <c:v>0.7983796</c:v>
                </c:pt>
                <c:pt idx="453">
                  <c:v>0.798495352</c:v>
                </c:pt>
                <c:pt idx="454">
                  <c:v>0.798611104</c:v>
                </c:pt>
                <c:pt idx="455">
                  <c:v>0.798726857</c:v>
                </c:pt>
                <c:pt idx="456">
                  <c:v>0.798842609</c:v>
                </c:pt>
                <c:pt idx="457">
                  <c:v>0.798958361</c:v>
                </c:pt>
                <c:pt idx="458">
                  <c:v>0.799074054</c:v>
                </c:pt>
                <c:pt idx="459">
                  <c:v>0.799189806</c:v>
                </c:pt>
                <c:pt idx="460">
                  <c:v>0.799305558</c:v>
                </c:pt>
                <c:pt idx="461">
                  <c:v>0.79942131</c:v>
                </c:pt>
                <c:pt idx="462">
                  <c:v>0.799537063</c:v>
                </c:pt>
                <c:pt idx="463">
                  <c:v>0.799652755</c:v>
                </c:pt>
                <c:pt idx="464">
                  <c:v>0.799768507</c:v>
                </c:pt>
                <c:pt idx="465">
                  <c:v>0.79988426</c:v>
                </c:pt>
                <c:pt idx="466">
                  <c:v>0.800000012</c:v>
                </c:pt>
                <c:pt idx="467">
                  <c:v>0.800115764</c:v>
                </c:pt>
                <c:pt idx="468">
                  <c:v>0.800231457</c:v>
                </c:pt>
                <c:pt idx="469">
                  <c:v>0.800347209</c:v>
                </c:pt>
                <c:pt idx="470">
                  <c:v>0.800462961</c:v>
                </c:pt>
                <c:pt idx="471">
                  <c:v>0.800578713</c:v>
                </c:pt>
                <c:pt idx="472">
                  <c:v>0.800694466</c:v>
                </c:pt>
                <c:pt idx="473">
                  <c:v>0.800810158</c:v>
                </c:pt>
                <c:pt idx="474">
                  <c:v>0.80092591</c:v>
                </c:pt>
                <c:pt idx="475">
                  <c:v>0.801041663</c:v>
                </c:pt>
                <c:pt idx="476">
                  <c:v>0.801157415</c:v>
                </c:pt>
                <c:pt idx="477">
                  <c:v>0.801273167</c:v>
                </c:pt>
                <c:pt idx="478">
                  <c:v>0.80138886</c:v>
                </c:pt>
                <c:pt idx="479">
                  <c:v>0.801504612</c:v>
                </c:pt>
                <c:pt idx="480">
                  <c:v>0.801620364</c:v>
                </c:pt>
                <c:pt idx="481">
                  <c:v>0.801736116</c:v>
                </c:pt>
                <c:pt idx="482">
                  <c:v>0.801851869</c:v>
                </c:pt>
                <c:pt idx="483">
                  <c:v>0.801967621</c:v>
                </c:pt>
                <c:pt idx="484">
                  <c:v>0.802083313</c:v>
                </c:pt>
                <c:pt idx="485">
                  <c:v>0.802199066</c:v>
                </c:pt>
                <c:pt idx="486">
                  <c:v>0.802314818</c:v>
                </c:pt>
                <c:pt idx="487">
                  <c:v>0.80243057</c:v>
                </c:pt>
                <c:pt idx="488">
                  <c:v>0.802546322</c:v>
                </c:pt>
                <c:pt idx="489">
                  <c:v>0.802662015</c:v>
                </c:pt>
                <c:pt idx="490">
                  <c:v>0.802777767</c:v>
                </c:pt>
                <c:pt idx="491">
                  <c:v>0.802893519</c:v>
                </c:pt>
                <c:pt idx="492">
                  <c:v>0.803009272</c:v>
                </c:pt>
                <c:pt idx="493">
                  <c:v>0.803125024</c:v>
                </c:pt>
                <c:pt idx="494">
                  <c:v>0.803240716</c:v>
                </c:pt>
                <c:pt idx="495">
                  <c:v>0.803356469</c:v>
                </c:pt>
                <c:pt idx="496">
                  <c:v>0.803472221</c:v>
                </c:pt>
                <c:pt idx="497">
                  <c:v>0.803587973</c:v>
                </c:pt>
                <c:pt idx="498">
                  <c:v>0.803703725</c:v>
                </c:pt>
                <c:pt idx="499">
                  <c:v>0.803819418</c:v>
                </c:pt>
                <c:pt idx="500">
                  <c:v>0.80393517</c:v>
                </c:pt>
                <c:pt idx="501">
                  <c:v>0.804050922</c:v>
                </c:pt>
                <c:pt idx="502">
                  <c:v>0.804166675</c:v>
                </c:pt>
                <c:pt idx="503">
                  <c:v>0.804282427</c:v>
                </c:pt>
                <c:pt idx="504">
                  <c:v>0.804398119</c:v>
                </c:pt>
                <c:pt idx="505">
                  <c:v>0.804513872</c:v>
                </c:pt>
                <c:pt idx="506">
                  <c:v>0.804629624</c:v>
                </c:pt>
                <c:pt idx="507">
                  <c:v>0.804745376</c:v>
                </c:pt>
                <c:pt idx="508">
                  <c:v>0.804861128</c:v>
                </c:pt>
                <c:pt idx="509">
                  <c:v>0.804976881</c:v>
                </c:pt>
                <c:pt idx="510">
                  <c:v>0.805092573</c:v>
                </c:pt>
                <c:pt idx="511">
                  <c:v>0.805208325</c:v>
                </c:pt>
                <c:pt idx="512">
                  <c:v>0.805324078</c:v>
                </c:pt>
                <c:pt idx="513">
                  <c:v>0.80543983</c:v>
                </c:pt>
                <c:pt idx="514">
                  <c:v>0.805555582</c:v>
                </c:pt>
                <c:pt idx="515">
                  <c:v>0.805671275</c:v>
                </c:pt>
                <c:pt idx="516">
                  <c:v>0.805787027</c:v>
                </c:pt>
                <c:pt idx="517">
                  <c:v>0.805902779</c:v>
                </c:pt>
                <c:pt idx="518">
                  <c:v>0.806018531</c:v>
                </c:pt>
                <c:pt idx="519">
                  <c:v>0.806134284</c:v>
                </c:pt>
                <c:pt idx="520">
                  <c:v>0.806249976</c:v>
                </c:pt>
                <c:pt idx="521">
                  <c:v>0.806365728</c:v>
                </c:pt>
                <c:pt idx="522">
                  <c:v>0.806481481</c:v>
                </c:pt>
                <c:pt idx="523">
                  <c:v>0.806597233</c:v>
                </c:pt>
                <c:pt idx="524">
                  <c:v>0.806712985</c:v>
                </c:pt>
                <c:pt idx="525">
                  <c:v>0.806828678</c:v>
                </c:pt>
                <c:pt idx="526">
                  <c:v>0.80694443</c:v>
                </c:pt>
                <c:pt idx="527">
                  <c:v>0.807060182</c:v>
                </c:pt>
                <c:pt idx="528">
                  <c:v>0.807175934</c:v>
                </c:pt>
                <c:pt idx="529">
                  <c:v>0.807291687</c:v>
                </c:pt>
                <c:pt idx="530">
                  <c:v>0.807407379</c:v>
                </c:pt>
                <c:pt idx="531">
                  <c:v>0.807523131</c:v>
                </c:pt>
                <c:pt idx="532">
                  <c:v>0.807638884</c:v>
                </c:pt>
                <c:pt idx="533">
                  <c:v>0.807754636</c:v>
                </c:pt>
                <c:pt idx="534">
                  <c:v>0.807870388</c:v>
                </c:pt>
                <c:pt idx="535">
                  <c:v>0.80798614</c:v>
                </c:pt>
                <c:pt idx="536">
                  <c:v>0.808101833</c:v>
                </c:pt>
                <c:pt idx="537">
                  <c:v>0.808217585</c:v>
                </c:pt>
                <c:pt idx="538">
                  <c:v>0.808333337</c:v>
                </c:pt>
                <c:pt idx="539">
                  <c:v>0.80844909</c:v>
                </c:pt>
                <c:pt idx="540">
                  <c:v>0.808564842</c:v>
                </c:pt>
                <c:pt idx="541">
                  <c:v>0.808680534</c:v>
                </c:pt>
                <c:pt idx="542">
                  <c:v>0.808796287</c:v>
                </c:pt>
                <c:pt idx="543">
                  <c:v>0.808912039</c:v>
                </c:pt>
                <c:pt idx="544">
                  <c:v>0.809027791</c:v>
                </c:pt>
                <c:pt idx="545">
                  <c:v>0.809143543</c:v>
                </c:pt>
                <c:pt idx="546">
                  <c:v>0.809259236</c:v>
                </c:pt>
                <c:pt idx="547">
                  <c:v>0.809374988</c:v>
                </c:pt>
                <c:pt idx="548">
                  <c:v>0.80949074</c:v>
                </c:pt>
                <c:pt idx="549">
                  <c:v>0.809606493</c:v>
                </c:pt>
                <c:pt idx="550">
                  <c:v>0.809722245</c:v>
                </c:pt>
                <c:pt idx="551">
                  <c:v>0.809837937</c:v>
                </c:pt>
                <c:pt idx="552">
                  <c:v>0.80995369</c:v>
                </c:pt>
                <c:pt idx="553">
                  <c:v>0.810069442</c:v>
                </c:pt>
                <c:pt idx="554">
                  <c:v>0.810185194</c:v>
                </c:pt>
                <c:pt idx="555">
                  <c:v>0.810300946</c:v>
                </c:pt>
                <c:pt idx="556">
                  <c:v>0.810416639</c:v>
                </c:pt>
                <c:pt idx="557">
                  <c:v>0.810532391</c:v>
                </c:pt>
                <c:pt idx="558">
                  <c:v>0.810648143</c:v>
                </c:pt>
                <c:pt idx="559">
                  <c:v>0.810763896</c:v>
                </c:pt>
                <c:pt idx="560">
                  <c:v>0.810879648</c:v>
                </c:pt>
                <c:pt idx="561">
                  <c:v>0.8109954</c:v>
                </c:pt>
                <c:pt idx="562">
                  <c:v>0.811111093</c:v>
                </c:pt>
                <c:pt idx="563">
                  <c:v>0.811226845</c:v>
                </c:pt>
                <c:pt idx="564">
                  <c:v>0.811342597</c:v>
                </c:pt>
                <c:pt idx="565">
                  <c:v>0.811458349</c:v>
                </c:pt>
                <c:pt idx="566">
                  <c:v>0.811574101</c:v>
                </c:pt>
                <c:pt idx="567">
                  <c:v>0.811689794</c:v>
                </c:pt>
                <c:pt idx="568">
                  <c:v>0.811805546</c:v>
                </c:pt>
                <c:pt idx="569">
                  <c:v>0.811921299</c:v>
                </c:pt>
                <c:pt idx="570">
                  <c:v>0.812037051</c:v>
                </c:pt>
                <c:pt idx="571">
                  <c:v>0.812152803</c:v>
                </c:pt>
                <c:pt idx="572">
                  <c:v>0.812268496</c:v>
                </c:pt>
                <c:pt idx="573">
                  <c:v>0.812384248</c:v>
                </c:pt>
                <c:pt idx="574">
                  <c:v>0.8125</c:v>
                </c:pt>
                <c:pt idx="575">
                  <c:v>0.812615752</c:v>
                </c:pt>
                <c:pt idx="576">
                  <c:v>0.812731504</c:v>
                </c:pt>
                <c:pt idx="577">
                  <c:v>0.812847197</c:v>
                </c:pt>
                <c:pt idx="578">
                  <c:v>0.812962949</c:v>
                </c:pt>
                <c:pt idx="579">
                  <c:v>0.813078701</c:v>
                </c:pt>
                <c:pt idx="580">
                  <c:v>0.813194454</c:v>
                </c:pt>
                <c:pt idx="581">
                  <c:v>0.813310206</c:v>
                </c:pt>
                <c:pt idx="582">
                  <c:v>0.813425899</c:v>
                </c:pt>
                <c:pt idx="583">
                  <c:v>0.813541651</c:v>
                </c:pt>
                <c:pt idx="584">
                  <c:v>0.813657403</c:v>
                </c:pt>
                <c:pt idx="585">
                  <c:v>0.813773155</c:v>
                </c:pt>
                <c:pt idx="586">
                  <c:v>0.813888907</c:v>
                </c:pt>
                <c:pt idx="587">
                  <c:v>0.8140046</c:v>
                </c:pt>
                <c:pt idx="588">
                  <c:v>0.814120352</c:v>
                </c:pt>
                <c:pt idx="589">
                  <c:v>0.814236104</c:v>
                </c:pt>
                <c:pt idx="590">
                  <c:v>0.814351857</c:v>
                </c:pt>
                <c:pt idx="591">
                  <c:v>0.814467609</c:v>
                </c:pt>
                <c:pt idx="592">
                  <c:v>0.814583361</c:v>
                </c:pt>
                <c:pt idx="593">
                  <c:v>0.814699054</c:v>
                </c:pt>
                <c:pt idx="594">
                  <c:v>0.814814806</c:v>
                </c:pt>
                <c:pt idx="595">
                  <c:v>0.814930558</c:v>
                </c:pt>
                <c:pt idx="596">
                  <c:v>0.81504631</c:v>
                </c:pt>
                <c:pt idx="597">
                  <c:v>0.815162063</c:v>
                </c:pt>
                <c:pt idx="598">
                  <c:v>0.815277755</c:v>
                </c:pt>
                <c:pt idx="599">
                  <c:v>0.815393507</c:v>
                </c:pt>
                <c:pt idx="600">
                  <c:v>0.81550926</c:v>
                </c:pt>
                <c:pt idx="601">
                  <c:v>0.815625012</c:v>
                </c:pt>
                <c:pt idx="602">
                  <c:v>0.815740764</c:v>
                </c:pt>
                <c:pt idx="603">
                  <c:v>0.815856457</c:v>
                </c:pt>
                <c:pt idx="604">
                  <c:v>0.815972209</c:v>
                </c:pt>
                <c:pt idx="605">
                  <c:v>0.816087961</c:v>
                </c:pt>
                <c:pt idx="606">
                  <c:v>0.816203713</c:v>
                </c:pt>
                <c:pt idx="607">
                  <c:v>0.816319466</c:v>
                </c:pt>
                <c:pt idx="608">
                  <c:v>0.816435158</c:v>
                </c:pt>
                <c:pt idx="609">
                  <c:v>0.81655091</c:v>
                </c:pt>
                <c:pt idx="610">
                  <c:v>0.816666663</c:v>
                </c:pt>
                <c:pt idx="611">
                  <c:v>0.816782415</c:v>
                </c:pt>
                <c:pt idx="612">
                  <c:v>0.816898167</c:v>
                </c:pt>
                <c:pt idx="613">
                  <c:v>0.81701386</c:v>
                </c:pt>
                <c:pt idx="614">
                  <c:v>0.817129612</c:v>
                </c:pt>
                <c:pt idx="615">
                  <c:v>0.817245364</c:v>
                </c:pt>
                <c:pt idx="616">
                  <c:v>0.817361116</c:v>
                </c:pt>
                <c:pt idx="617">
                  <c:v>0.817476869</c:v>
                </c:pt>
                <c:pt idx="618">
                  <c:v>0.817592621</c:v>
                </c:pt>
                <c:pt idx="619">
                  <c:v>0.817708313</c:v>
                </c:pt>
                <c:pt idx="620">
                  <c:v>0.817824066</c:v>
                </c:pt>
                <c:pt idx="621">
                  <c:v>0.817939818</c:v>
                </c:pt>
                <c:pt idx="622">
                  <c:v>0.81805557</c:v>
                </c:pt>
                <c:pt idx="623">
                  <c:v>0.818171322</c:v>
                </c:pt>
                <c:pt idx="624">
                  <c:v>0.818287015</c:v>
                </c:pt>
                <c:pt idx="625">
                  <c:v>0.818402767</c:v>
                </c:pt>
                <c:pt idx="626">
                  <c:v>0.818518519</c:v>
                </c:pt>
                <c:pt idx="627">
                  <c:v>0.818634272</c:v>
                </c:pt>
                <c:pt idx="628">
                  <c:v>0.818750024</c:v>
                </c:pt>
                <c:pt idx="629">
                  <c:v>0.818865716</c:v>
                </c:pt>
                <c:pt idx="630">
                  <c:v>0.818981469</c:v>
                </c:pt>
                <c:pt idx="631">
                  <c:v>0.819097221</c:v>
                </c:pt>
                <c:pt idx="632">
                  <c:v>0.819212973</c:v>
                </c:pt>
                <c:pt idx="633">
                  <c:v>0.819328725</c:v>
                </c:pt>
                <c:pt idx="634">
                  <c:v>0.819444418</c:v>
                </c:pt>
                <c:pt idx="635">
                  <c:v>0.81956017</c:v>
                </c:pt>
                <c:pt idx="636">
                  <c:v>0.819675922</c:v>
                </c:pt>
                <c:pt idx="637">
                  <c:v>0.819791675</c:v>
                </c:pt>
                <c:pt idx="638">
                  <c:v>0.819907427</c:v>
                </c:pt>
                <c:pt idx="639">
                  <c:v>0.820023119</c:v>
                </c:pt>
                <c:pt idx="640">
                  <c:v>0.820138872</c:v>
                </c:pt>
                <c:pt idx="641">
                  <c:v>0.820254624</c:v>
                </c:pt>
                <c:pt idx="642">
                  <c:v>0.820370376</c:v>
                </c:pt>
                <c:pt idx="643">
                  <c:v>0.820486128</c:v>
                </c:pt>
                <c:pt idx="644">
                  <c:v>0.820601881</c:v>
                </c:pt>
                <c:pt idx="645">
                  <c:v>0.820717573</c:v>
                </c:pt>
                <c:pt idx="646">
                  <c:v>0.820833325</c:v>
                </c:pt>
                <c:pt idx="647">
                  <c:v>0.820949078</c:v>
                </c:pt>
                <c:pt idx="648">
                  <c:v>0.82106483</c:v>
                </c:pt>
                <c:pt idx="649">
                  <c:v>0.821180582</c:v>
                </c:pt>
                <c:pt idx="650">
                  <c:v>0.821296275</c:v>
                </c:pt>
                <c:pt idx="651">
                  <c:v>0.821412027</c:v>
                </c:pt>
                <c:pt idx="652">
                  <c:v>0.821527779</c:v>
                </c:pt>
                <c:pt idx="653">
                  <c:v>0.821643531</c:v>
                </c:pt>
                <c:pt idx="654">
                  <c:v>0.821759284</c:v>
                </c:pt>
                <c:pt idx="655">
                  <c:v>0.821874976</c:v>
                </c:pt>
                <c:pt idx="656">
                  <c:v>0.821990728</c:v>
                </c:pt>
                <c:pt idx="657">
                  <c:v>0.822106481</c:v>
                </c:pt>
                <c:pt idx="658">
                  <c:v>0.822222233</c:v>
                </c:pt>
                <c:pt idx="659">
                  <c:v>0.822337985</c:v>
                </c:pt>
                <c:pt idx="660">
                  <c:v>0.822453678</c:v>
                </c:pt>
                <c:pt idx="661">
                  <c:v>0.82256943</c:v>
                </c:pt>
                <c:pt idx="662">
                  <c:v>0.822685182</c:v>
                </c:pt>
                <c:pt idx="663">
                  <c:v>0.822800934</c:v>
                </c:pt>
                <c:pt idx="664">
                  <c:v>0.822916687</c:v>
                </c:pt>
                <c:pt idx="665">
                  <c:v>0.823032379</c:v>
                </c:pt>
                <c:pt idx="666">
                  <c:v>0.823148131</c:v>
                </c:pt>
                <c:pt idx="667">
                  <c:v>0.823263884</c:v>
                </c:pt>
                <c:pt idx="668">
                  <c:v>0.823379636</c:v>
                </c:pt>
                <c:pt idx="669">
                  <c:v>0.823495388</c:v>
                </c:pt>
                <c:pt idx="670">
                  <c:v>0.82361114</c:v>
                </c:pt>
                <c:pt idx="671">
                  <c:v>0.823726833</c:v>
                </c:pt>
                <c:pt idx="672">
                  <c:v>0.823842585</c:v>
                </c:pt>
                <c:pt idx="673">
                  <c:v>0.823958337</c:v>
                </c:pt>
                <c:pt idx="674">
                  <c:v>0.82407409</c:v>
                </c:pt>
                <c:pt idx="675">
                  <c:v>0.824189842</c:v>
                </c:pt>
                <c:pt idx="676">
                  <c:v>0.824305534</c:v>
                </c:pt>
                <c:pt idx="677">
                  <c:v>0.824421287</c:v>
                </c:pt>
                <c:pt idx="678">
                  <c:v>0.824537039</c:v>
                </c:pt>
                <c:pt idx="679">
                  <c:v>0.824652791</c:v>
                </c:pt>
                <c:pt idx="680">
                  <c:v>0.824768543</c:v>
                </c:pt>
                <c:pt idx="681">
                  <c:v>0.824884236</c:v>
                </c:pt>
                <c:pt idx="682">
                  <c:v>0.824999988</c:v>
                </c:pt>
                <c:pt idx="683">
                  <c:v>0.82511574</c:v>
                </c:pt>
                <c:pt idx="684">
                  <c:v>0.825231493</c:v>
                </c:pt>
                <c:pt idx="685">
                  <c:v>0.825347245</c:v>
                </c:pt>
                <c:pt idx="686">
                  <c:v>0.825462937</c:v>
                </c:pt>
                <c:pt idx="687">
                  <c:v>0.82557869</c:v>
                </c:pt>
                <c:pt idx="688">
                  <c:v>0.825694442</c:v>
                </c:pt>
                <c:pt idx="689">
                  <c:v>0.825810194</c:v>
                </c:pt>
                <c:pt idx="690">
                  <c:v>0.825925946</c:v>
                </c:pt>
                <c:pt idx="691">
                  <c:v>0.826041639</c:v>
                </c:pt>
                <c:pt idx="692">
                  <c:v>0.826157391</c:v>
                </c:pt>
                <c:pt idx="693">
                  <c:v>0.826273143</c:v>
                </c:pt>
                <c:pt idx="694">
                  <c:v>0.826388896</c:v>
                </c:pt>
                <c:pt idx="695">
                  <c:v>0.826504648</c:v>
                </c:pt>
                <c:pt idx="696">
                  <c:v>0.8266204</c:v>
                </c:pt>
                <c:pt idx="697">
                  <c:v>0.826736093</c:v>
                </c:pt>
                <c:pt idx="698">
                  <c:v>0.826851845</c:v>
                </c:pt>
                <c:pt idx="699">
                  <c:v>0.826967597</c:v>
                </c:pt>
                <c:pt idx="700">
                  <c:v>0.827083349</c:v>
                </c:pt>
                <c:pt idx="701">
                  <c:v>0.827199101</c:v>
                </c:pt>
                <c:pt idx="702">
                  <c:v>0.827314794</c:v>
                </c:pt>
                <c:pt idx="703">
                  <c:v>0.827430546</c:v>
                </c:pt>
                <c:pt idx="704">
                  <c:v>0.827546299</c:v>
                </c:pt>
                <c:pt idx="705">
                  <c:v>0.827662051</c:v>
                </c:pt>
                <c:pt idx="706">
                  <c:v>0.827777803</c:v>
                </c:pt>
                <c:pt idx="707">
                  <c:v>0.827893496</c:v>
                </c:pt>
                <c:pt idx="708">
                  <c:v>0.828009248</c:v>
                </c:pt>
                <c:pt idx="709">
                  <c:v>0.828125</c:v>
                </c:pt>
                <c:pt idx="710">
                  <c:v>0.828240752</c:v>
                </c:pt>
                <c:pt idx="711">
                  <c:v>0.828356504</c:v>
                </c:pt>
                <c:pt idx="712">
                  <c:v>0.828472197</c:v>
                </c:pt>
                <c:pt idx="713">
                  <c:v>0.828587949</c:v>
                </c:pt>
                <c:pt idx="714">
                  <c:v>0.828703701</c:v>
                </c:pt>
                <c:pt idx="715">
                  <c:v>0.828819454</c:v>
                </c:pt>
                <c:pt idx="716">
                  <c:v>0.828935206</c:v>
                </c:pt>
                <c:pt idx="717">
                  <c:v>0.829050899</c:v>
                </c:pt>
                <c:pt idx="718">
                  <c:v>0.829166651</c:v>
                </c:pt>
                <c:pt idx="719">
                  <c:v>0.829282403</c:v>
                </c:pt>
                <c:pt idx="720">
                  <c:v>0.829398155</c:v>
                </c:pt>
                <c:pt idx="721">
                  <c:v>0.829513907</c:v>
                </c:pt>
                <c:pt idx="722">
                  <c:v>0.8296296</c:v>
                </c:pt>
                <c:pt idx="723">
                  <c:v>0.829745352</c:v>
                </c:pt>
                <c:pt idx="724">
                  <c:v>0.829861104</c:v>
                </c:pt>
                <c:pt idx="725">
                  <c:v>0.829976857</c:v>
                </c:pt>
                <c:pt idx="726">
                  <c:v>0.830092609</c:v>
                </c:pt>
                <c:pt idx="727">
                  <c:v>0.830208361</c:v>
                </c:pt>
                <c:pt idx="728">
                  <c:v>0.830324054</c:v>
                </c:pt>
                <c:pt idx="729">
                  <c:v>0.830439806</c:v>
                </c:pt>
                <c:pt idx="730">
                  <c:v>0.830555558</c:v>
                </c:pt>
                <c:pt idx="731">
                  <c:v>0.83067131</c:v>
                </c:pt>
                <c:pt idx="732">
                  <c:v>0.830787063</c:v>
                </c:pt>
                <c:pt idx="733">
                  <c:v>0.830902755</c:v>
                </c:pt>
                <c:pt idx="734">
                  <c:v>0.831018507</c:v>
                </c:pt>
                <c:pt idx="735">
                  <c:v>0.83113426</c:v>
                </c:pt>
                <c:pt idx="736">
                  <c:v>0.831250012</c:v>
                </c:pt>
                <c:pt idx="737">
                  <c:v>0.831365764</c:v>
                </c:pt>
                <c:pt idx="738">
                  <c:v>0.831481457</c:v>
                </c:pt>
                <c:pt idx="739">
                  <c:v>0.831597209</c:v>
                </c:pt>
                <c:pt idx="740">
                  <c:v>0.831712961</c:v>
                </c:pt>
                <c:pt idx="741">
                  <c:v>0.831828713</c:v>
                </c:pt>
                <c:pt idx="742">
                  <c:v>0.831944466</c:v>
                </c:pt>
                <c:pt idx="743">
                  <c:v>0.832060158</c:v>
                </c:pt>
                <c:pt idx="744">
                  <c:v>0.83217591</c:v>
                </c:pt>
                <c:pt idx="745">
                  <c:v>0.832291663</c:v>
                </c:pt>
                <c:pt idx="746">
                  <c:v>0.832407415</c:v>
                </c:pt>
                <c:pt idx="747">
                  <c:v>0.832523167</c:v>
                </c:pt>
                <c:pt idx="748">
                  <c:v>0.83263886</c:v>
                </c:pt>
                <c:pt idx="749">
                  <c:v>0.832754612</c:v>
                </c:pt>
                <c:pt idx="750">
                  <c:v>0.832870364</c:v>
                </c:pt>
                <c:pt idx="751">
                  <c:v>0.832986116</c:v>
                </c:pt>
                <c:pt idx="752">
                  <c:v>0.833101869</c:v>
                </c:pt>
                <c:pt idx="753">
                  <c:v>0.833217621</c:v>
                </c:pt>
                <c:pt idx="754">
                  <c:v>0.833333313</c:v>
                </c:pt>
                <c:pt idx="755">
                  <c:v>0.833449066</c:v>
                </c:pt>
                <c:pt idx="756">
                  <c:v>0.833564818</c:v>
                </c:pt>
                <c:pt idx="757">
                  <c:v>0.83368057</c:v>
                </c:pt>
                <c:pt idx="758">
                  <c:v>0.833796322</c:v>
                </c:pt>
                <c:pt idx="759">
                  <c:v>0.833912015</c:v>
                </c:pt>
                <c:pt idx="760">
                  <c:v>0.834027767</c:v>
                </c:pt>
                <c:pt idx="761">
                  <c:v>0.834143519</c:v>
                </c:pt>
                <c:pt idx="762">
                  <c:v>0.834259272</c:v>
                </c:pt>
                <c:pt idx="763">
                  <c:v>0.834375024</c:v>
                </c:pt>
                <c:pt idx="764">
                  <c:v>0.834490716</c:v>
                </c:pt>
                <c:pt idx="765">
                  <c:v>0.834606469</c:v>
                </c:pt>
                <c:pt idx="766">
                  <c:v>0.834722221</c:v>
                </c:pt>
                <c:pt idx="767">
                  <c:v>0.834837973</c:v>
                </c:pt>
                <c:pt idx="768">
                  <c:v>0.834953725</c:v>
                </c:pt>
                <c:pt idx="769">
                  <c:v>0.835069418</c:v>
                </c:pt>
                <c:pt idx="770">
                  <c:v>0.83518517</c:v>
                </c:pt>
                <c:pt idx="771">
                  <c:v>0.835300922</c:v>
                </c:pt>
              </c:strCache>
            </c:strRef>
          </c:xVal>
          <c:yVal>
            <c:numRef>
              <c:f>Data!$AA$9:$AA$780</c:f>
              <c:numCache>
                <c:ptCount val="772"/>
                <c:pt idx="59">
                  <c:v>3.241</c:v>
                </c:pt>
                <c:pt idx="60">
                  <c:v>3.241</c:v>
                </c:pt>
                <c:pt idx="61">
                  <c:v>3.259</c:v>
                </c:pt>
                <c:pt idx="62">
                  <c:v>3.28</c:v>
                </c:pt>
                <c:pt idx="63">
                  <c:v>3.22</c:v>
                </c:pt>
                <c:pt idx="64">
                  <c:v>3.289</c:v>
                </c:pt>
                <c:pt idx="65">
                  <c:v>3.358</c:v>
                </c:pt>
                <c:pt idx="66">
                  <c:v>3.17</c:v>
                </c:pt>
                <c:pt idx="67">
                  <c:v>3.231</c:v>
                </c:pt>
                <c:pt idx="68">
                  <c:v>3.151</c:v>
                </c:pt>
                <c:pt idx="69">
                  <c:v>3.241</c:v>
                </c:pt>
                <c:pt idx="70">
                  <c:v>3.231</c:v>
                </c:pt>
                <c:pt idx="71">
                  <c:v>3.201</c:v>
                </c:pt>
                <c:pt idx="72">
                  <c:v>3.24</c:v>
                </c:pt>
                <c:pt idx="73">
                  <c:v>3.308</c:v>
                </c:pt>
                <c:pt idx="74">
                  <c:v>3.16</c:v>
                </c:pt>
                <c:pt idx="75">
                  <c:v>3.251</c:v>
                </c:pt>
                <c:pt idx="76">
                  <c:v>3.337</c:v>
                </c:pt>
                <c:pt idx="77">
                  <c:v>3.201</c:v>
                </c:pt>
                <c:pt idx="78">
                  <c:v>3.25</c:v>
                </c:pt>
                <c:pt idx="79">
                  <c:v>3.179</c:v>
                </c:pt>
                <c:pt idx="80">
                  <c:v>3.266</c:v>
                </c:pt>
                <c:pt idx="81">
                  <c:v>3.26</c:v>
                </c:pt>
                <c:pt idx="82">
                  <c:v>3.06</c:v>
                </c:pt>
                <c:pt idx="83">
                  <c:v>3.22</c:v>
                </c:pt>
                <c:pt idx="84">
                  <c:v>3.278</c:v>
                </c:pt>
                <c:pt idx="85">
                  <c:v>3.21</c:v>
                </c:pt>
                <c:pt idx="86">
                  <c:v>3.337</c:v>
                </c:pt>
                <c:pt idx="87">
                  <c:v>3.498</c:v>
                </c:pt>
                <c:pt idx="88">
                  <c:v>3.559</c:v>
                </c:pt>
                <c:pt idx="89">
                  <c:v>3.658</c:v>
                </c:pt>
                <c:pt idx="90">
                  <c:v>3.619</c:v>
                </c:pt>
                <c:pt idx="91">
                  <c:v>3.658</c:v>
                </c:pt>
                <c:pt idx="92">
                  <c:v>3.789</c:v>
                </c:pt>
                <c:pt idx="93">
                  <c:v>3.739</c:v>
                </c:pt>
                <c:pt idx="94">
                  <c:v>3.697</c:v>
                </c:pt>
                <c:pt idx="95">
                  <c:v>3.726</c:v>
                </c:pt>
                <c:pt idx="96">
                  <c:v>3.679</c:v>
                </c:pt>
                <c:pt idx="97">
                  <c:v>3.761</c:v>
                </c:pt>
                <c:pt idx="98">
                  <c:v>3.76</c:v>
                </c:pt>
                <c:pt idx="99">
                  <c:v>3.829</c:v>
                </c:pt>
                <c:pt idx="100">
                  <c:v>3.728</c:v>
                </c:pt>
                <c:pt idx="101">
                  <c:v>3.789</c:v>
                </c:pt>
                <c:pt idx="102">
                  <c:v>3.729</c:v>
                </c:pt>
                <c:pt idx="103">
                  <c:v>3.79</c:v>
                </c:pt>
                <c:pt idx="104">
                  <c:v>3.998</c:v>
                </c:pt>
                <c:pt idx="105">
                  <c:v>4.207</c:v>
                </c:pt>
                <c:pt idx="106">
                  <c:v>4.253</c:v>
                </c:pt>
                <c:pt idx="107">
                  <c:v>4.158</c:v>
                </c:pt>
                <c:pt idx="108">
                  <c:v>4.066</c:v>
                </c:pt>
                <c:pt idx="109">
                  <c:v>4.047</c:v>
                </c:pt>
                <c:pt idx="110">
                  <c:v>4.159</c:v>
                </c:pt>
                <c:pt idx="111">
                  <c:v>4.167</c:v>
                </c:pt>
                <c:pt idx="112">
                  <c:v>4.026</c:v>
                </c:pt>
                <c:pt idx="113">
                  <c:v>4.039</c:v>
                </c:pt>
                <c:pt idx="114">
                  <c:v>3.839</c:v>
                </c:pt>
                <c:pt idx="115">
                  <c:v>3.81</c:v>
                </c:pt>
                <c:pt idx="116">
                  <c:v>3.778</c:v>
                </c:pt>
                <c:pt idx="117">
                  <c:v>3.699</c:v>
                </c:pt>
                <c:pt idx="118">
                  <c:v>3.719</c:v>
                </c:pt>
                <c:pt idx="119">
                  <c:v>3.65</c:v>
                </c:pt>
                <c:pt idx="120">
                  <c:v>3.7</c:v>
                </c:pt>
                <c:pt idx="121">
                  <c:v>3.659</c:v>
                </c:pt>
                <c:pt idx="122">
                  <c:v>3.711</c:v>
                </c:pt>
                <c:pt idx="123">
                  <c:v>3.659</c:v>
                </c:pt>
                <c:pt idx="124">
                  <c:v>3.748</c:v>
                </c:pt>
                <c:pt idx="125">
                  <c:v>3.709</c:v>
                </c:pt>
                <c:pt idx="126">
                  <c:v>3.779</c:v>
                </c:pt>
                <c:pt idx="127">
                  <c:v>3.75</c:v>
                </c:pt>
                <c:pt idx="128">
                  <c:v>3.681</c:v>
                </c:pt>
                <c:pt idx="129">
                  <c:v>3.619</c:v>
                </c:pt>
                <c:pt idx="130">
                  <c:v>3.73</c:v>
                </c:pt>
                <c:pt idx="131">
                  <c:v>3.739</c:v>
                </c:pt>
                <c:pt idx="132">
                  <c:v>3.738</c:v>
                </c:pt>
                <c:pt idx="133">
                  <c:v>3.81</c:v>
                </c:pt>
                <c:pt idx="134">
                  <c:v>3.669</c:v>
                </c:pt>
                <c:pt idx="135">
                  <c:v>3.749</c:v>
                </c:pt>
                <c:pt idx="136">
                  <c:v>3.87</c:v>
                </c:pt>
                <c:pt idx="137">
                  <c:v>3.749</c:v>
                </c:pt>
                <c:pt idx="138">
                  <c:v>3.639</c:v>
                </c:pt>
                <c:pt idx="139">
                  <c:v>3.79</c:v>
                </c:pt>
                <c:pt idx="140">
                  <c:v>3.8</c:v>
                </c:pt>
                <c:pt idx="141">
                  <c:v>3.948</c:v>
                </c:pt>
                <c:pt idx="142">
                  <c:v>3.72</c:v>
                </c:pt>
                <c:pt idx="143">
                  <c:v>3.82</c:v>
                </c:pt>
                <c:pt idx="144">
                  <c:v>3.779</c:v>
                </c:pt>
                <c:pt idx="145">
                  <c:v>3.819</c:v>
                </c:pt>
                <c:pt idx="146">
                  <c:v>3.819</c:v>
                </c:pt>
                <c:pt idx="147">
                  <c:v>3.91</c:v>
                </c:pt>
                <c:pt idx="148">
                  <c:v>3.829</c:v>
                </c:pt>
                <c:pt idx="149">
                  <c:v>3.909</c:v>
                </c:pt>
                <c:pt idx="150">
                  <c:v>3.909</c:v>
                </c:pt>
                <c:pt idx="151">
                  <c:v>3.801</c:v>
                </c:pt>
                <c:pt idx="152">
                  <c:v>3.929</c:v>
                </c:pt>
                <c:pt idx="153">
                  <c:v>3.91</c:v>
                </c:pt>
                <c:pt idx="154">
                  <c:v>3.829</c:v>
                </c:pt>
                <c:pt idx="155">
                  <c:v>3.881</c:v>
                </c:pt>
                <c:pt idx="156">
                  <c:v>3.918</c:v>
                </c:pt>
                <c:pt idx="157">
                  <c:v>3.938</c:v>
                </c:pt>
                <c:pt idx="158">
                  <c:v>3.811</c:v>
                </c:pt>
                <c:pt idx="159">
                  <c:v>3.761</c:v>
                </c:pt>
                <c:pt idx="160">
                  <c:v>3.881</c:v>
                </c:pt>
                <c:pt idx="161">
                  <c:v>3.871</c:v>
                </c:pt>
                <c:pt idx="162">
                  <c:v>3.9</c:v>
                </c:pt>
                <c:pt idx="163">
                  <c:v>3.929</c:v>
                </c:pt>
                <c:pt idx="164">
                  <c:v>3.91</c:v>
                </c:pt>
                <c:pt idx="165">
                  <c:v>3.881</c:v>
                </c:pt>
                <c:pt idx="166">
                  <c:v>3.851</c:v>
                </c:pt>
                <c:pt idx="167">
                  <c:v>3.959</c:v>
                </c:pt>
                <c:pt idx="168">
                  <c:v>3.939</c:v>
                </c:pt>
                <c:pt idx="169">
                  <c:v>3.851</c:v>
                </c:pt>
                <c:pt idx="170">
                  <c:v>3.861</c:v>
                </c:pt>
                <c:pt idx="171">
                  <c:v>3.831</c:v>
                </c:pt>
                <c:pt idx="172">
                  <c:v>3.919</c:v>
                </c:pt>
                <c:pt idx="173">
                  <c:v>3.881</c:v>
                </c:pt>
                <c:pt idx="174">
                  <c:v>3.83</c:v>
                </c:pt>
                <c:pt idx="175">
                  <c:v>3.789</c:v>
                </c:pt>
                <c:pt idx="176">
                  <c:v>3.891</c:v>
                </c:pt>
                <c:pt idx="177">
                  <c:v>3.821</c:v>
                </c:pt>
                <c:pt idx="178">
                  <c:v>3.861</c:v>
                </c:pt>
                <c:pt idx="179">
                  <c:v>3.841</c:v>
                </c:pt>
                <c:pt idx="180">
                  <c:v>3.978</c:v>
                </c:pt>
                <c:pt idx="181">
                  <c:v>3.86</c:v>
                </c:pt>
                <c:pt idx="182">
                  <c:v>3.881</c:v>
                </c:pt>
                <c:pt idx="183">
                  <c:v>3.881</c:v>
                </c:pt>
                <c:pt idx="184">
                  <c:v>4.018</c:v>
                </c:pt>
                <c:pt idx="185">
                  <c:v>3.929</c:v>
                </c:pt>
                <c:pt idx="186">
                  <c:v>3.761</c:v>
                </c:pt>
                <c:pt idx="187">
                  <c:v>3.899</c:v>
                </c:pt>
                <c:pt idx="188">
                  <c:v>3.977</c:v>
                </c:pt>
                <c:pt idx="189">
                  <c:v>3.771</c:v>
                </c:pt>
                <c:pt idx="190">
                  <c:v>3.841</c:v>
                </c:pt>
                <c:pt idx="191">
                  <c:v>3.89</c:v>
                </c:pt>
                <c:pt idx="192">
                  <c:v>3.771</c:v>
                </c:pt>
                <c:pt idx="193">
                  <c:v>3.928</c:v>
                </c:pt>
                <c:pt idx="194">
                  <c:v>3.869</c:v>
                </c:pt>
                <c:pt idx="195">
                  <c:v>3.937</c:v>
                </c:pt>
                <c:pt idx="196">
                  <c:v>3.909</c:v>
                </c:pt>
                <c:pt idx="197">
                  <c:v>3.83</c:v>
                </c:pt>
                <c:pt idx="198">
                  <c:v>3.81</c:v>
                </c:pt>
                <c:pt idx="199">
                  <c:v>3.801</c:v>
                </c:pt>
                <c:pt idx="200">
                  <c:v>3.83</c:v>
                </c:pt>
                <c:pt idx="201">
                  <c:v>3.86</c:v>
                </c:pt>
                <c:pt idx="202">
                  <c:v>3.79</c:v>
                </c:pt>
                <c:pt idx="203">
                  <c:v>3.891</c:v>
                </c:pt>
                <c:pt idx="204">
                  <c:v>3.851</c:v>
                </c:pt>
                <c:pt idx="205">
                  <c:v>3.938</c:v>
                </c:pt>
                <c:pt idx="206">
                  <c:v>3.789</c:v>
                </c:pt>
                <c:pt idx="207">
                  <c:v>3.78</c:v>
                </c:pt>
                <c:pt idx="208">
                  <c:v>3.819</c:v>
                </c:pt>
                <c:pt idx="209">
                  <c:v>3.879</c:v>
                </c:pt>
                <c:pt idx="210">
                  <c:v>3.76</c:v>
                </c:pt>
                <c:pt idx="211">
                  <c:v>3.83</c:v>
                </c:pt>
                <c:pt idx="212">
                  <c:v>3.72</c:v>
                </c:pt>
                <c:pt idx="213">
                  <c:v>3.869</c:v>
                </c:pt>
                <c:pt idx="214">
                  <c:v>3.78</c:v>
                </c:pt>
                <c:pt idx="215">
                  <c:v>3.811</c:v>
                </c:pt>
                <c:pt idx="216">
                  <c:v>3.749</c:v>
                </c:pt>
                <c:pt idx="217">
                  <c:v>3.87</c:v>
                </c:pt>
                <c:pt idx="218">
                  <c:v>3.841</c:v>
                </c:pt>
                <c:pt idx="219">
                  <c:v>3.779</c:v>
                </c:pt>
                <c:pt idx="220">
                  <c:v>3.71</c:v>
                </c:pt>
                <c:pt idx="221">
                  <c:v>3.86</c:v>
                </c:pt>
                <c:pt idx="222">
                  <c:v>3.761</c:v>
                </c:pt>
                <c:pt idx="223">
                  <c:v>3.851</c:v>
                </c:pt>
                <c:pt idx="224">
                  <c:v>3.739</c:v>
                </c:pt>
                <c:pt idx="225">
                  <c:v>3.84</c:v>
                </c:pt>
                <c:pt idx="226">
                  <c:v>3.801</c:v>
                </c:pt>
                <c:pt idx="227">
                  <c:v>3.831</c:v>
                </c:pt>
                <c:pt idx="228">
                  <c:v>3.801</c:v>
                </c:pt>
                <c:pt idx="229">
                  <c:v>3.739</c:v>
                </c:pt>
                <c:pt idx="230">
                  <c:v>3.9</c:v>
                </c:pt>
                <c:pt idx="231">
                  <c:v>3.919</c:v>
                </c:pt>
                <c:pt idx="232">
                  <c:v>3.82</c:v>
                </c:pt>
                <c:pt idx="233">
                  <c:v>3.919</c:v>
                </c:pt>
                <c:pt idx="234">
                  <c:v>3.829</c:v>
                </c:pt>
                <c:pt idx="235">
                  <c:v>3.881</c:v>
                </c:pt>
                <c:pt idx="236">
                  <c:v>3.71</c:v>
                </c:pt>
                <c:pt idx="237">
                  <c:v>3.841</c:v>
                </c:pt>
                <c:pt idx="238">
                  <c:v>3.83</c:v>
                </c:pt>
                <c:pt idx="239">
                  <c:v>3.948</c:v>
                </c:pt>
                <c:pt idx="240">
                  <c:v>3.84</c:v>
                </c:pt>
                <c:pt idx="241">
                  <c:v>3.91</c:v>
                </c:pt>
                <c:pt idx="242">
                  <c:v>3.861</c:v>
                </c:pt>
                <c:pt idx="243">
                  <c:v>3.83</c:v>
                </c:pt>
                <c:pt idx="244">
                  <c:v>3.81</c:v>
                </c:pt>
                <c:pt idx="245">
                  <c:v>3.861</c:v>
                </c:pt>
                <c:pt idx="246">
                  <c:v>3.851</c:v>
                </c:pt>
                <c:pt idx="247">
                  <c:v>3.801</c:v>
                </c:pt>
                <c:pt idx="248">
                  <c:v>3.781</c:v>
                </c:pt>
                <c:pt idx="249">
                  <c:v>3.731</c:v>
                </c:pt>
                <c:pt idx="250">
                  <c:v>3.691</c:v>
                </c:pt>
                <c:pt idx="251">
                  <c:v>3.721</c:v>
                </c:pt>
                <c:pt idx="252">
                  <c:v>3.659</c:v>
                </c:pt>
                <c:pt idx="253">
                  <c:v>3.681</c:v>
                </c:pt>
                <c:pt idx="254">
                  <c:v>3.749</c:v>
                </c:pt>
                <c:pt idx="255">
                  <c:v>3.641</c:v>
                </c:pt>
                <c:pt idx="256">
                  <c:v>3.669</c:v>
                </c:pt>
                <c:pt idx="257">
                  <c:v>3.619</c:v>
                </c:pt>
                <c:pt idx="258">
                  <c:v>3.651</c:v>
                </c:pt>
                <c:pt idx="259">
                  <c:v>3.579</c:v>
                </c:pt>
                <c:pt idx="260">
                  <c:v>3.49</c:v>
                </c:pt>
                <c:pt idx="261">
                  <c:v>3.601</c:v>
                </c:pt>
                <c:pt idx="262">
                  <c:v>3.619</c:v>
                </c:pt>
                <c:pt idx="263">
                  <c:v>3.62</c:v>
                </c:pt>
                <c:pt idx="264">
                  <c:v>3.539</c:v>
                </c:pt>
                <c:pt idx="265">
                  <c:v>3.67</c:v>
                </c:pt>
                <c:pt idx="266">
                  <c:v>3.478</c:v>
                </c:pt>
                <c:pt idx="267">
                  <c:v>3.45</c:v>
                </c:pt>
                <c:pt idx="268">
                  <c:v>3.498</c:v>
                </c:pt>
                <c:pt idx="269">
                  <c:v>3.409</c:v>
                </c:pt>
                <c:pt idx="270">
                  <c:v>3.559</c:v>
                </c:pt>
                <c:pt idx="271">
                  <c:v>3.459</c:v>
                </c:pt>
                <c:pt idx="272">
                  <c:v>3.489</c:v>
                </c:pt>
                <c:pt idx="273">
                  <c:v>3.49</c:v>
                </c:pt>
                <c:pt idx="274">
                  <c:v>3.559</c:v>
                </c:pt>
                <c:pt idx="275">
                  <c:v>3.399</c:v>
                </c:pt>
                <c:pt idx="276">
                  <c:v>3.469</c:v>
                </c:pt>
                <c:pt idx="277">
                  <c:v>3.489</c:v>
                </c:pt>
                <c:pt idx="278">
                  <c:v>3.509</c:v>
                </c:pt>
                <c:pt idx="279">
                  <c:v>3.389</c:v>
                </c:pt>
                <c:pt idx="280">
                  <c:v>3.338</c:v>
                </c:pt>
                <c:pt idx="281">
                  <c:v>3.348</c:v>
                </c:pt>
                <c:pt idx="282">
                  <c:v>3.389</c:v>
                </c:pt>
                <c:pt idx="283">
                  <c:v>3.369</c:v>
                </c:pt>
                <c:pt idx="284">
                  <c:v>3.37</c:v>
                </c:pt>
                <c:pt idx="285">
                  <c:v>3.44</c:v>
                </c:pt>
                <c:pt idx="286">
                  <c:v>3.348</c:v>
                </c:pt>
                <c:pt idx="287">
                  <c:v>3.378</c:v>
                </c:pt>
                <c:pt idx="288">
                  <c:v>3.419</c:v>
                </c:pt>
                <c:pt idx="289">
                  <c:v>3.409</c:v>
                </c:pt>
                <c:pt idx="290">
                  <c:v>3.36</c:v>
                </c:pt>
                <c:pt idx="291">
                  <c:v>3.308</c:v>
                </c:pt>
                <c:pt idx="292">
                  <c:v>3.359</c:v>
                </c:pt>
                <c:pt idx="293">
                  <c:v>3.379</c:v>
                </c:pt>
                <c:pt idx="294">
                  <c:v>3.359</c:v>
                </c:pt>
                <c:pt idx="295">
                  <c:v>3.298</c:v>
                </c:pt>
                <c:pt idx="296">
                  <c:v>3.309</c:v>
                </c:pt>
                <c:pt idx="297">
                  <c:v>3.418</c:v>
                </c:pt>
                <c:pt idx="298">
                  <c:v>3.379</c:v>
                </c:pt>
                <c:pt idx="299">
                  <c:v>3.379</c:v>
                </c:pt>
                <c:pt idx="300">
                  <c:v>3.299</c:v>
                </c:pt>
                <c:pt idx="301">
                  <c:v>3.251</c:v>
                </c:pt>
                <c:pt idx="302">
                  <c:v>3.319</c:v>
                </c:pt>
                <c:pt idx="303">
                  <c:v>3.409</c:v>
                </c:pt>
                <c:pt idx="304">
                  <c:v>3.37</c:v>
                </c:pt>
                <c:pt idx="305">
                  <c:v>3.26</c:v>
                </c:pt>
                <c:pt idx="306">
                  <c:v>3.308</c:v>
                </c:pt>
                <c:pt idx="307">
                  <c:v>3.349</c:v>
                </c:pt>
                <c:pt idx="308">
                  <c:v>3.359</c:v>
                </c:pt>
                <c:pt idx="309">
                  <c:v>3.271</c:v>
                </c:pt>
                <c:pt idx="310">
                  <c:v>3.239</c:v>
                </c:pt>
                <c:pt idx="311">
                  <c:v>3.289</c:v>
                </c:pt>
                <c:pt idx="312">
                  <c:v>3.319</c:v>
                </c:pt>
                <c:pt idx="313">
                  <c:v>3.37</c:v>
                </c:pt>
                <c:pt idx="314">
                  <c:v>3.349</c:v>
                </c:pt>
                <c:pt idx="315">
                  <c:v>3.378</c:v>
                </c:pt>
                <c:pt idx="316">
                  <c:v>3.459</c:v>
                </c:pt>
                <c:pt idx="317">
                  <c:v>3.569</c:v>
                </c:pt>
                <c:pt idx="318">
                  <c:v>3.549</c:v>
                </c:pt>
                <c:pt idx="319">
                  <c:v>3.498</c:v>
                </c:pt>
                <c:pt idx="320">
                  <c:v>3.508</c:v>
                </c:pt>
                <c:pt idx="321">
                  <c:v>3.559</c:v>
                </c:pt>
                <c:pt idx="322">
                  <c:v>3.549</c:v>
                </c:pt>
                <c:pt idx="323">
                  <c:v>3.561</c:v>
                </c:pt>
                <c:pt idx="324">
                  <c:v>3.539</c:v>
                </c:pt>
                <c:pt idx="325">
                  <c:v>3.651</c:v>
                </c:pt>
                <c:pt idx="326">
                  <c:v>3.529</c:v>
                </c:pt>
                <c:pt idx="327">
                  <c:v>3.439</c:v>
                </c:pt>
                <c:pt idx="328">
                  <c:v>3.54</c:v>
                </c:pt>
                <c:pt idx="329">
                  <c:v>3.63</c:v>
                </c:pt>
                <c:pt idx="330">
                  <c:v>3.601</c:v>
                </c:pt>
                <c:pt idx="331">
                  <c:v>3.559</c:v>
                </c:pt>
                <c:pt idx="332">
                  <c:v>3.469</c:v>
                </c:pt>
                <c:pt idx="333">
                  <c:v>3.621</c:v>
                </c:pt>
                <c:pt idx="334">
                  <c:v>3.489</c:v>
                </c:pt>
                <c:pt idx="335">
                  <c:v>3.49</c:v>
                </c:pt>
                <c:pt idx="336">
                  <c:v>3.531</c:v>
                </c:pt>
                <c:pt idx="337">
                  <c:v>3.661</c:v>
                </c:pt>
                <c:pt idx="338">
                  <c:v>3.419</c:v>
                </c:pt>
                <c:pt idx="339">
                  <c:v>3.619</c:v>
                </c:pt>
                <c:pt idx="340">
                  <c:v>3.489</c:v>
                </c:pt>
                <c:pt idx="341">
                  <c:v>3.378</c:v>
                </c:pt>
                <c:pt idx="342">
                  <c:v>3.53</c:v>
                </c:pt>
                <c:pt idx="343">
                  <c:v>3.407</c:v>
                </c:pt>
                <c:pt idx="344">
                  <c:v>3.508</c:v>
                </c:pt>
                <c:pt idx="345">
                  <c:v>3.519</c:v>
                </c:pt>
                <c:pt idx="346">
                  <c:v>3.529</c:v>
                </c:pt>
                <c:pt idx="347">
                  <c:v>3.49</c:v>
                </c:pt>
                <c:pt idx="348">
                  <c:v>3.481</c:v>
                </c:pt>
                <c:pt idx="349">
                  <c:v>3.509</c:v>
                </c:pt>
                <c:pt idx="350">
                  <c:v>3.467</c:v>
                </c:pt>
                <c:pt idx="351">
                  <c:v>3.449</c:v>
                </c:pt>
                <c:pt idx="352">
                  <c:v>3.489</c:v>
                </c:pt>
                <c:pt idx="353">
                  <c:v>3.48</c:v>
                </c:pt>
                <c:pt idx="354">
                  <c:v>3.469</c:v>
                </c:pt>
                <c:pt idx="355">
                  <c:v>3.549</c:v>
                </c:pt>
                <c:pt idx="356">
                  <c:v>3.481</c:v>
                </c:pt>
                <c:pt idx="357">
                  <c:v>3.459</c:v>
                </c:pt>
                <c:pt idx="358">
                  <c:v>3.489</c:v>
                </c:pt>
                <c:pt idx="359">
                  <c:v>3.468</c:v>
                </c:pt>
                <c:pt idx="360">
                  <c:v>3.507</c:v>
                </c:pt>
                <c:pt idx="361">
                  <c:v>3.441</c:v>
                </c:pt>
                <c:pt idx="362">
                  <c:v>3.389</c:v>
                </c:pt>
                <c:pt idx="363">
                  <c:v>3.52</c:v>
                </c:pt>
                <c:pt idx="364">
                  <c:v>3.537</c:v>
                </c:pt>
                <c:pt idx="365">
                  <c:v>3.459</c:v>
                </c:pt>
                <c:pt idx="366">
                  <c:v>3.379</c:v>
                </c:pt>
                <c:pt idx="367">
                  <c:v>3.429</c:v>
                </c:pt>
                <c:pt idx="368">
                  <c:v>3.369</c:v>
                </c:pt>
                <c:pt idx="369">
                  <c:v>3.419</c:v>
                </c:pt>
                <c:pt idx="370">
                  <c:v>3.419</c:v>
                </c:pt>
                <c:pt idx="371">
                  <c:v>3.439</c:v>
                </c:pt>
                <c:pt idx="372">
                  <c:v>3.51</c:v>
                </c:pt>
                <c:pt idx="373">
                  <c:v>3.361</c:v>
                </c:pt>
                <c:pt idx="374">
                  <c:v>3.379</c:v>
                </c:pt>
                <c:pt idx="375">
                  <c:v>3.378</c:v>
                </c:pt>
                <c:pt idx="376">
                  <c:v>3.308</c:v>
                </c:pt>
                <c:pt idx="377">
                  <c:v>3.319</c:v>
                </c:pt>
                <c:pt idx="378">
                  <c:v>3.361</c:v>
                </c:pt>
                <c:pt idx="379">
                  <c:v>3.329</c:v>
                </c:pt>
                <c:pt idx="380">
                  <c:v>3.309</c:v>
                </c:pt>
                <c:pt idx="381">
                  <c:v>3.291</c:v>
                </c:pt>
                <c:pt idx="382">
                  <c:v>3.319</c:v>
                </c:pt>
                <c:pt idx="383">
                  <c:v>3.279</c:v>
                </c:pt>
                <c:pt idx="384">
                  <c:v>3.399</c:v>
                </c:pt>
                <c:pt idx="385">
                  <c:v>3.391</c:v>
                </c:pt>
                <c:pt idx="386">
                  <c:v>3.299</c:v>
                </c:pt>
                <c:pt idx="387">
                  <c:v>3.311</c:v>
                </c:pt>
                <c:pt idx="388">
                  <c:v>3.33</c:v>
                </c:pt>
                <c:pt idx="389">
                  <c:v>3.339</c:v>
                </c:pt>
                <c:pt idx="390">
                  <c:v>3.241</c:v>
                </c:pt>
                <c:pt idx="391">
                  <c:v>3.18</c:v>
                </c:pt>
                <c:pt idx="392">
                  <c:v>3.308</c:v>
                </c:pt>
                <c:pt idx="393">
                  <c:v>3.281</c:v>
                </c:pt>
                <c:pt idx="394">
                  <c:v>3.319</c:v>
                </c:pt>
                <c:pt idx="395">
                  <c:v>3.319</c:v>
                </c:pt>
                <c:pt idx="396">
                  <c:v>3.37</c:v>
                </c:pt>
                <c:pt idx="397">
                  <c:v>3.251</c:v>
                </c:pt>
                <c:pt idx="398">
                  <c:v>3.27</c:v>
                </c:pt>
                <c:pt idx="399">
                  <c:v>3.231</c:v>
                </c:pt>
                <c:pt idx="400">
                  <c:v>3.291</c:v>
                </c:pt>
                <c:pt idx="401">
                  <c:v>3.291</c:v>
                </c:pt>
                <c:pt idx="402">
                  <c:v>3.309</c:v>
                </c:pt>
                <c:pt idx="403">
                  <c:v>3.259</c:v>
                </c:pt>
                <c:pt idx="404">
                  <c:v>3.28</c:v>
                </c:pt>
                <c:pt idx="405">
                  <c:v>3.298</c:v>
                </c:pt>
                <c:pt idx="406">
                  <c:v>3.252</c:v>
                </c:pt>
                <c:pt idx="407">
                  <c:v>3.261</c:v>
                </c:pt>
                <c:pt idx="408">
                  <c:v>3.29</c:v>
                </c:pt>
                <c:pt idx="409">
                  <c:v>3.339</c:v>
                </c:pt>
                <c:pt idx="410">
                  <c:v>3.231</c:v>
                </c:pt>
                <c:pt idx="411">
                  <c:v>3.261</c:v>
                </c:pt>
                <c:pt idx="412">
                  <c:v>3.249</c:v>
                </c:pt>
                <c:pt idx="413">
                  <c:v>3.244</c:v>
                </c:pt>
                <c:pt idx="414">
                  <c:v>3.321</c:v>
                </c:pt>
                <c:pt idx="415">
                  <c:v>3.201</c:v>
                </c:pt>
                <c:pt idx="416">
                  <c:v>3.339</c:v>
                </c:pt>
                <c:pt idx="417">
                  <c:v>3.28</c:v>
                </c:pt>
                <c:pt idx="418">
                  <c:v>3.211</c:v>
                </c:pt>
                <c:pt idx="419">
                  <c:v>3.349</c:v>
                </c:pt>
                <c:pt idx="420">
                  <c:v>3.251</c:v>
                </c:pt>
                <c:pt idx="421">
                  <c:v>3.271</c:v>
                </c:pt>
                <c:pt idx="422">
                  <c:v>3.251</c:v>
                </c:pt>
                <c:pt idx="423">
                  <c:v>3.161</c:v>
                </c:pt>
                <c:pt idx="424">
                  <c:v>3.162</c:v>
                </c:pt>
                <c:pt idx="425">
                  <c:v>3.244</c:v>
                </c:pt>
                <c:pt idx="426">
                  <c:v>3.221</c:v>
                </c:pt>
                <c:pt idx="427">
                  <c:v>3.132</c:v>
                </c:pt>
                <c:pt idx="428">
                  <c:v>3.201</c:v>
                </c:pt>
                <c:pt idx="429">
                  <c:v>3.193</c:v>
                </c:pt>
                <c:pt idx="430">
                  <c:v>3.201</c:v>
                </c:pt>
                <c:pt idx="431">
                  <c:v>3.181</c:v>
                </c:pt>
                <c:pt idx="432">
                  <c:v>3.221</c:v>
                </c:pt>
                <c:pt idx="433">
                  <c:v>3.125</c:v>
                </c:pt>
                <c:pt idx="434">
                  <c:v>3.231</c:v>
                </c:pt>
                <c:pt idx="435">
                  <c:v>3.221</c:v>
                </c:pt>
                <c:pt idx="436">
                  <c:v>3.27</c:v>
                </c:pt>
                <c:pt idx="437">
                  <c:v>3.309</c:v>
                </c:pt>
                <c:pt idx="438">
                  <c:v>3.338</c:v>
                </c:pt>
                <c:pt idx="439">
                  <c:v>3.48</c:v>
                </c:pt>
                <c:pt idx="440">
                  <c:v>3.411</c:v>
                </c:pt>
                <c:pt idx="441">
                  <c:v>3.494</c:v>
                </c:pt>
                <c:pt idx="442">
                  <c:v>3.409</c:v>
                </c:pt>
                <c:pt idx="443">
                  <c:v>3.379</c:v>
                </c:pt>
                <c:pt idx="444">
                  <c:v>3.46</c:v>
                </c:pt>
                <c:pt idx="445">
                  <c:v>3.371</c:v>
                </c:pt>
                <c:pt idx="446">
                  <c:v>3.399</c:v>
                </c:pt>
                <c:pt idx="447">
                  <c:v>3.425</c:v>
                </c:pt>
                <c:pt idx="448">
                  <c:v>3.589</c:v>
                </c:pt>
                <c:pt idx="449">
                  <c:v>3.761</c:v>
                </c:pt>
                <c:pt idx="450">
                  <c:v>3.736</c:v>
                </c:pt>
                <c:pt idx="451">
                  <c:v>3.761</c:v>
                </c:pt>
                <c:pt idx="452">
                  <c:v>3.67</c:v>
                </c:pt>
                <c:pt idx="453">
                  <c:v>3.441</c:v>
                </c:pt>
                <c:pt idx="454">
                  <c:v>3.419</c:v>
                </c:pt>
                <c:pt idx="455">
                  <c:v>3.271</c:v>
                </c:pt>
                <c:pt idx="456">
                  <c:v>3.26</c:v>
                </c:pt>
                <c:pt idx="457">
                  <c:v>3.19</c:v>
                </c:pt>
                <c:pt idx="458">
                  <c:v>3.111</c:v>
                </c:pt>
                <c:pt idx="459">
                  <c:v>3.101</c:v>
                </c:pt>
                <c:pt idx="460">
                  <c:v>2.904</c:v>
                </c:pt>
                <c:pt idx="461">
                  <c:v>2.873</c:v>
                </c:pt>
                <c:pt idx="462">
                  <c:v>2.764</c:v>
                </c:pt>
                <c:pt idx="463">
                  <c:v>2.844</c:v>
                </c:pt>
                <c:pt idx="464">
                  <c:v>2.764</c:v>
                </c:pt>
                <c:pt idx="465">
                  <c:v>2.814</c:v>
                </c:pt>
                <c:pt idx="466">
                  <c:v>2.894</c:v>
                </c:pt>
                <c:pt idx="467">
                  <c:v>2.914</c:v>
                </c:pt>
                <c:pt idx="468">
                  <c:v>2.894</c:v>
                </c:pt>
                <c:pt idx="469">
                  <c:v>2.885</c:v>
                </c:pt>
                <c:pt idx="470">
                  <c:v>2.912</c:v>
                </c:pt>
                <c:pt idx="471">
                  <c:v>2.942</c:v>
                </c:pt>
                <c:pt idx="472">
                  <c:v>2.912</c:v>
                </c:pt>
                <c:pt idx="473">
                  <c:v>3.052</c:v>
                </c:pt>
                <c:pt idx="474">
                  <c:v>2.904</c:v>
                </c:pt>
                <c:pt idx="475">
                  <c:v>2.894</c:v>
                </c:pt>
                <c:pt idx="476">
                  <c:v>2.913</c:v>
                </c:pt>
                <c:pt idx="477">
                  <c:v>2.934</c:v>
                </c:pt>
                <c:pt idx="478">
                  <c:v>3.011</c:v>
                </c:pt>
                <c:pt idx="479">
                  <c:v>2.992</c:v>
                </c:pt>
                <c:pt idx="480">
                  <c:v>2.961</c:v>
                </c:pt>
                <c:pt idx="481">
                  <c:v>3.011</c:v>
                </c:pt>
                <c:pt idx="482">
                  <c:v>2.98</c:v>
                </c:pt>
                <c:pt idx="483">
                  <c:v>3.002</c:v>
                </c:pt>
                <c:pt idx="484">
                  <c:v>2.971</c:v>
                </c:pt>
                <c:pt idx="485">
                  <c:v>2.862</c:v>
                </c:pt>
                <c:pt idx="486">
                  <c:v>2.97</c:v>
                </c:pt>
                <c:pt idx="487">
                  <c:v>2.884</c:v>
                </c:pt>
                <c:pt idx="488">
                  <c:v>2.934</c:v>
                </c:pt>
                <c:pt idx="489">
                  <c:v>2.952</c:v>
                </c:pt>
                <c:pt idx="490">
                  <c:v>2.942</c:v>
                </c:pt>
                <c:pt idx="491">
                  <c:v>2.933</c:v>
                </c:pt>
                <c:pt idx="492">
                  <c:v>3.012</c:v>
                </c:pt>
                <c:pt idx="493">
                  <c:v>2.971</c:v>
                </c:pt>
                <c:pt idx="494">
                  <c:v>2.981</c:v>
                </c:pt>
                <c:pt idx="495">
                  <c:v>2.981</c:v>
                </c:pt>
                <c:pt idx="496">
                  <c:v>2.874</c:v>
                </c:pt>
                <c:pt idx="497">
                  <c:v>3.052</c:v>
                </c:pt>
                <c:pt idx="498">
                  <c:v>2.953</c:v>
                </c:pt>
                <c:pt idx="499">
                  <c:v>3.091</c:v>
                </c:pt>
                <c:pt idx="500">
                  <c:v>3</c:v>
                </c:pt>
                <c:pt idx="501">
                  <c:v>2.991</c:v>
                </c:pt>
                <c:pt idx="502">
                  <c:v>2.954</c:v>
                </c:pt>
                <c:pt idx="503">
                  <c:v>3.011</c:v>
                </c:pt>
                <c:pt idx="504">
                  <c:v>2.981</c:v>
                </c:pt>
                <c:pt idx="505">
                  <c:v>2.923</c:v>
                </c:pt>
                <c:pt idx="506">
                  <c:v>3</c:v>
                </c:pt>
                <c:pt idx="507">
                  <c:v>3.061</c:v>
                </c:pt>
                <c:pt idx="508">
                  <c:v>3.101</c:v>
                </c:pt>
                <c:pt idx="509">
                  <c:v>3.191</c:v>
                </c:pt>
                <c:pt idx="510">
                  <c:v>3.269</c:v>
                </c:pt>
                <c:pt idx="511">
                  <c:v>3.389</c:v>
                </c:pt>
                <c:pt idx="512">
                  <c:v>3.271</c:v>
                </c:pt>
                <c:pt idx="513">
                  <c:v>3.31</c:v>
                </c:pt>
                <c:pt idx="514">
                  <c:v>3.361</c:v>
                </c:pt>
                <c:pt idx="515">
                  <c:v>3.289</c:v>
                </c:pt>
                <c:pt idx="516">
                  <c:v>3.329</c:v>
                </c:pt>
                <c:pt idx="517">
                  <c:v>3.379</c:v>
                </c:pt>
                <c:pt idx="518">
                  <c:v>3.329</c:v>
                </c:pt>
                <c:pt idx="519">
                  <c:v>3.369</c:v>
                </c:pt>
                <c:pt idx="520">
                  <c:v>3.338</c:v>
                </c:pt>
                <c:pt idx="521">
                  <c:v>3.338</c:v>
                </c:pt>
                <c:pt idx="522">
                  <c:v>3.29</c:v>
                </c:pt>
                <c:pt idx="523">
                  <c:v>3.33</c:v>
                </c:pt>
                <c:pt idx="524">
                  <c:v>3.211</c:v>
                </c:pt>
                <c:pt idx="525">
                  <c:v>3.379</c:v>
                </c:pt>
                <c:pt idx="526">
                  <c:v>3.279</c:v>
                </c:pt>
                <c:pt idx="527">
                  <c:v>3.338</c:v>
                </c:pt>
                <c:pt idx="528">
                  <c:v>3.37</c:v>
                </c:pt>
                <c:pt idx="529">
                  <c:v>3.359</c:v>
                </c:pt>
                <c:pt idx="530">
                  <c:v>3.359</c:v>
                </c:pt>
                <c:pt idx="531">
                  <c:v>3.33</c:v>
                </c:pt>
                <c:pt idx="532">
                  <c:v>3.359</c:v>
                </c:pt>
                <c:pt idx="533">
                  <c:v>3.379</c:v>
                </c:pt>
                <c:pt idx="534">
                  <c:v>3.399</c:v>
                </c:pt>
                <c:pt idx="535">
                  <c:v>3.338</c:v>
                </c:pt>
                <c:pt idx="536">
                  <c:v>3.339</c:v>
                </c:pt>
                <c:pt idx="537">
                  <c:v>3.339</c:v>
                </c:pt>
                <c:pt idx="538">
                  <c:v>3.36</c:v>
                </c:pt>
                <c:pt idx="539">
                  <c:v>3.369</c:v>
                </c:pt>
                <c:pt idx="540">
                  <c:v>3.378</c:v>
                </c:pt>
                <c:pt idx="541">
                  <c:v>3.359</c:v>
                </c:pt>
                <c:pt idx="542">
                  <c:v>3.309</c:v>
                </c:pt>
                <c:pt idx="543">
                  <c:v>3.26</c:v>
                </c:pt>
                <c:pt idx="544">
                  <c:v>3.221</c:v>
                </c:pt>
                <c:pt idx="545">
                  <c:v>3.29</c:v>
                </c:pt>
                <c:pt idx="546">
                  <c:v>3.419</c:v>
                </c:pt>
                <c:pt idx="547">
                  <c:v>3.41</c:v>
                </c:pt>
                <c:pt idx="548">
                  <c:v>3.4</c:v>
                </c:pt>
                <c:pt idx="549">
                  <c:v>3.24</c:v>
                </c:pt>
                <c:pt idx="550">
                  <c:v>3.378</c:v>
                </c:pt>
                <c:pt idx="551">
                  <c:v>3.329</c:v>
                </c:pt>
                <c:pt idx="552">
                  <c:v>3.271</c:v>
                </c:pt>
                <c:pt idx="553">
                  <c:v>3.359</c:v>
                </c:pt>
                <c:pt idx="554">
                  <c:v>3.347</c:v>
                </c:pt>
                <c:pt idx="555">
                  <c:v>3.299</c:v>
                </c:pt>
                <c:pt idx="556">
                  <c:v>3.299</c:v>
                </c:pt>
                <c:pt idx="557">
                  <c:v>3.319</c:v>
                </c:pt>
                <c:pt idx="558">
                  <c:v>3.329</c:v>
                </c:pt>
                <c:pt idx="559">
                  <c:v>3.427</c:v>
                </c:pt>
                <c:pt idx="560">
                  <c:v>3.289</c:v>
                </c:pt>
                <c:pt idx="561">
                  <c:v>3.349</c:v>
                </c:pt>
                <c:pt idx="562">
                  <c:v>3.309</c:v>
                </c:pt>
                <c:pt idx="563">
                  <c:v>3.328</c:v>
                </c:pt>
                <c:pt idx="564">
                  <c:v>3.428</c:v>
                </c:pt>
                <c:pt idx="565">
                  <c:v>3.241</c:v>
                </c:pt>
                <c:pt idx="566">
                  <c:v>3.389</c:v>
                </c:pt>
                <c:pt idx="567">
                  <c:v>3.409</c:v>
                </c:pt>
                <c:pt idx="568">
                  <c:v>3.259</c:v>
                </c:pt>
                <c:pt idx="569">
                  <c:v>3.369</c:v>
                </c:pt>
                <c:pt idx="570">
                  <c:v>3.309</c:v>
                </c:pt>
                <c:pt idx="571">
                  <c:v>3.338</c:v>
                </c:pt>
                <c:pt idx="572">
                  <c:v>3.419</c:v>
                </c:pt>
                <c:pt idx="573">
                  <c:v>3.319</c:v>
                </c:pt>
                <c:pt idx="574">
                  <c:v>3.359</c:v>
                </c:pt>
                <c:pt idx="575">
                  <c:v>3.389</c:v>
                </c:pt>
                <c:pt idx="576">
                  <c:v>3.429</c:v>
                </c:pt>
                <c:pt idx="577">
                  <c:v>3.44</c:v>
                </c:pt>
                <c:pt idx="578">
                  <c:v>3.399</c:v>
                </c:pt>
                <c:pt idx="579">
                  <c:v>3.399</c:v>
                </c:pt>
                <c:pt idx="580">
                  <c:v>3.32</c:v>
                </c:pt>
                <c:pt idx="581">
                  <c:v>3.279</c:v>
                </c:pt>
                <c:pt idx="582">
                  <c:v>3.499</c:v>
                </c:pt>
                <c:pt idx="583">
                  <c:v>3.389</c:v>
                </c:pt>
                <c:pt idx="584">
                  <c:v>3.479</c:v>
                </c:pt>
                <c:pt idx="585">
                  <c:v>3.451</c:v>
                </c:pt>
                <c:pt idx="586">
                  <c:v>3.39</c:v>
                </c:pt>
                <c:pt idx="587">
                  <c:v>3.36</c:v>
                </c:pt>
                <c:pt idx="588">
                  <c:v>3.418</c:v>
                </c:pt>
                <c:pt idx="589">
                  <c:v>3.348</c:v>
                </c:pt>
                <c:pt idx="590">
                  <c:v>3.232</c:v>
                </c:pt>
                <c:pt idx="591">
                  <c:v>3.371</c:v>
                </c:pt>
                <c:pt idx="592">
                  <c:v>3.359</c:v>
                </c:pt>
                <c:pt idx="593">
                  <c:v>3.458</c:v>
                </c:pt>
                <c:pt idx="594">
                  <c:v>3.378</c:v>
                </c:pt>
                <c:pt idx="595">
                  <c:v>3.399</c:v>
                </c:pt>
                <c:pt idx="596">
                  <c:v>3.361</c:v>
                </c:pt>
                <c:pt idx="597">
                  <c:v>3.308</c:v>
                </c:pt>
                <c:pt idx="598">
                  <c:v>3.409</c:v>
                </c:pt>
                <c:pt idx="599">
                  <c:v>3.36</c:v>
                </c:pt>
                <c:pt idx="600">
                  <c:v>3.359</c:v>
                </c:pt>
                <c:pt idx="601">
                  <c:v>3.36</c:v>
                </c:pt>
                <c:pt idx="602">
                  <c:v>3.329</c:v>
                </c:pt>
                <c:pt idx="603">
                  <c:v>3.426</c:v>
                </c:pt>
                <c:pt idx="604">
                  <c:v>3.416</c:v>
                </c:pt>
                <c:pt idx="605">
                  <c:v>3.369</c:v>
                </c:pt>
                <c:pt idx="606">
                  <c:v>3.339</c:v>
                </c:pt>
                <c:pt idx="607">
                  <c:v>3.359</c:v>
                </c:pt>
                <c:pt idx="608">
                  <c:v>3.317</c:v>
                </c:pt>
                <c:pt idx="609">
                  <c:v>3.399</c:v>
                </c:pt>
                <c:pt idx="610">
                  <c:v>3.339</c:v>
                </c:pt>
                <c:pt idx="611">
                  <c:v>3.4</c:v>
                </c:pt>
                <c:pt idx="612">
                  <c:v>3.337</c:v>
                </c:pt>
                <c:pt idx="613">
                  <c:v>3.399</c:v>
                </c:pt>
                <c:pt idx="614">
                  <c:v>3.011</c:v>
                </c:pt>
                <c:pt idx="615">
                  <c:v>3.019</c:v>
                </c:pt>
                <c:pt idx="616">
                  <c:v>3.019</c:v>
                </c:pt>
                <c:pt idx="617">
                  <c:v>3.121</c:v>
                </c:pt>
                <c:pt idx="618">
                  <c:v>3.029</c:v>
                </c:pt>
                <c:pt idx="619">
                  <c:v>2.971</c:v>
                </c:pt>
                <c:pt idx="620">
                  <c:v>2.979</c:v>
                </c:pt>
                <c:pt idx="621">
                  <c:v>2.989</c:v>
                </c:pt>
                <c:pt idx="622">
                  <c:v>3.061</c:v>
                </c:pt>
                <c:pt idx="623">
                  <c:v>3.041</c:v>
                </c:pt>
                <c:pt idx="624">
                  <c:v>3.08</c:v>
                </c:pt>
                <c:pt idx="625">
                  <c:v>3.059</c:v>
                </c:pt>
                <c:pt idx="626">
                  <c:v>3.121</c:v>
                </c:pt>
                <c:pt idx="627">
                  <c:v>3.06</c:v>
                </c:pt>
                <c:pt idx="628">
                  <c:v>3.141</c:v>
                </c:pt>
                <c:pt idx="629">
                  <c:v>3.051</c:v>
                </c:pt>
                <c:pt idx="630">
                  <c:v>3.001</c:v>
                </c:pt>
                <c:pt idx="631">
                  <c:v>2.989</c:v>
                </c:pt>
                <c:pt idx="632">
                  <c:v>2.981</c:v>
                </c:pt>
                <c:pt idx="633">
                  <c:v>3.101</c:v>
                </c:pt>
                <c:pt idx="634">
                  <c:v>3.051</c:v>
                </c:pt>
                <c:pt idx="635">
                  <c:v>3.011</c:v>
                </c:pt>
                <c:pt idx="636">
                  <c:v>3.019</c:v>
                </c:pt>
                <c:pt idx="637">
                  <c:v>3.019</c:v>
                </c:pt>
                <c:pt idx="638">
                  <c:v>3.121</c:v>
                </c:pt>
                <c:pt idx="639">
                  <c:v>3.029</c:v>
                </c:pt>
                <c:pt idx="640">
                  <c:v>2.971</c:v>
                </c:pt>
                <c:pt idx="641">
                  <c:v>2.979</c:v>
                </c:pt>
                <c:pt idx="642">
                  <c:v>2.989</c:v>
                </c:pt>
                <c:pt idx="643">
                  <c:v>3.061</c:v>
                </c:pt>
                <c:pt idx="644">
                  <c:v>3.041</c:v>
                </c:pt>
                <c:pt idx="645">
                  <c:v>3.08</c:v>
                </c:pt>
                <c:pt idx="646">
                  <c:v>3.059</c:v>
                </c:pt>
                <c:pt idx="647">
                  <c:v>3.121</c:v>
                </c:pt>
                <c:pt idx="648">
                  <c:v>3.06</c:v>
                </c:pt>
                <c:pt idx="649">
                  <c:v>3.141</c:v>
                </c:pt>
                <c:pt idx="650">
                  <c:v>3.051</c:v>
                </c:pt>
                <c:pt idx="651">
                  <c:v>3.001</c:v>
                </c:pt>
                <c:pt idx="652">
                  <c:v>2.989</c:v>
                </c:pt>
                <c:pt idx="653">
                  <c:v>2.981</c:v>
                </c:pt>
                <c:pt idx="654">
                  <c:v>3.101</c:v>
                </c:pt>
                <c:pt idx="655">
                  <c:v>3.051</c:v>
                </c:pt>
                <c:pt idx="656">
                  <c:v>2.979</c:v>
                </c:pt>
                <c:pt idx="657">
                  <c:v>2.923</c:v>
                </c:pt>
                <c:pt idx="658">
                  <c:v>3.06</c:v>
                </c:pt>
                <c:pt idx="659">
                  <c:v>3.221</c:v>
                </c:pt>
                <c:pt idx="660">
                  <c:v>3.171</c:v>
                </c:pt>
                <c:pt idx="661">
                  <c:v>3.289</c:v>
                </c:pt>
                <c:pt idx="662">
                  <c:v>3.299</c:v>
                </c:pt>
                <c:pt idx="663">
                  <c:v>3.389</c:v>
                </c:pt>
                <c:pt idx="664">
                  <c:v>3.379</c:v>
                </c:pt>
                <c:pt idx="665">
                  <c:v>3.347</c:v>
                </c:pt>
                <c:pt idx="666">
                  <c:v>3.418</c:v>
                </c:pt>
                <c:pt idx="667">
                  <c:v>3.388</c:v>
                </c:pt>
                <c:pt idx="668">
                  <c:v>3.319</c:v>
                </c:pt>
                <c:pt idx="669">
                  <c:v>3.359</c:v>
                </c:pt>
                <c:pt idx="670">
                  <c:v>3.27</c:v>
                </c:pt>
                <c:pt idx="671">
                  <c:v>3.329</c:v>
                </c:pt>
                <c:pt idx="672">
                  <c:v>3.279</c:v>
                </c:pt>
                <c:pt idx="673">
                  <c:v>3.37</c:v>
                </c:pt>
                <c:pt idx="674">
                  <c:v>3.399</c:v>
                </c:pt>
                <c:pt idx="675">
                  <c:v>3.388</c:v>
                </c:pt>
                <c:pt idx="676">
                  <c:v>3.338</c:v>
                </c:pt>
                <c:pt idx="677">
                  <c:v>3.359</c:v>
                </c:pt>
                <c:pt idx="678">
                  <c:v>3.289</c:v>
                </c:pt>
                <c:pt idx="679">
                  <c:v>3.389</c:v>
                </c:pt>
                <c:pt idx="680">
                  <c:v>3.279</c:v>
                </c:pt>
                <c:pt idx="681">
                  <c:v>3.418</c:v>
                </c:pt>
                <c:pt idx="682">
                  <c:v>3.347</c:v>
                </c:pt>
                <c:pt idx="683">
                  <c:v>3.329</c:v>
                </c:pt>
                <c:pt idx="684">
                  <c:v>3.45</c:v>
                </c:pt>
                <c:pt idx="685">
                  <c:v>3.338</c:v>
                </c:pt>
                <c:pt idx="686">
                  <c:v>3.318</c:v>
                </c:pt>
                <c:pt idx="687">
                  <c:v>3.441</c:v>
                </c:pt>
                <c:pt idx="688">
                  <c:v>3.419</c:v>
                </c:pt>
                <c:pt idx="689">
                  <c:v>3.359</c:v>
                </c:pt>
                <c:pt idx="690">
                  <c:v>3.458</c:v>
                </c:pt>
                <c:pt idx="691">
                  <c:v>3.409</c:v>
                </c:pt>
                <c:pt idx="692">
                  <c:v>3.348</c:v>
                </c:pt>
                <c:pt idx="693">
                  <c:v>3.418</c:v>
                </c:pt>
                <c:pt idx="694">
                  <c:v>3.418</c:v>
                </c:pt>
                <c:pt idx="695">
                  <c:v>3.469</c:v>
                </c:pt>
                <c:pt idx="696">
                  <c:v>3.289</c:v>
                </c:pt>
                <c:pt idx="697">
                  <c:v>3.349</c:v>
                </c:pt>
                <c:pt idx="698">
                  <c:v>3.469</c:v>
                </c:pt>
                <c:pt idx="699">
                  <c:v>3.29</c:v>
                </c:pt>
                <c:pt idx="700">
                  <c:v>3.45</c:v>
                </c:pt>
                <c:pt idx="701">
                  <c:v>3.469</c:v>
                </c:pt>
                <c:pt idx="702">
                  <c:v>3.44</c:v>
                </c:pt>
                <c:pt idx="703">
                  <c:v>3.459</c:v>
                </c:pt>
                <c:pt idx="704">
                  <c:v>3.349</c:v>
                </c:pt>
                <c:pt idx="705">
                  <c:v>3.399</c:v>
                </c:pt>
                <c:pt idx="706">
                  <c:v>3.06</c:v>
                </c:pt>
                <c:pt idx="707">
                  <c:v>3.081</c:v>
                </c:pt>
                <c:pt idx="708">
                  <c:v>3.031</c:v>
                </c:pt>
                <c:pt idx="709">
                  <c:v>3.091</c:v>
                </c:pt>
                <c:pt idx="710">
                  <c:v>3.031</c:v>
                </c:pt>
                <c:pt idx="711">
                  <c:v>3.121</c:v>
                </c:pt>
                <c:pt idx="712">
                  <c:v>3.07</c:v>
                </c:pt>
                <c:pt idx="713">
                  <c:v>3.11</c:v>
                </c:pt>
                <c:pt idx="714">
                  <c:v>3.03</c:v>
                </c:pt>
                <c:pt idx="715">
                  <c:v>3.02</c:v>
                </c:pt>
                <c:pt idx="716">
                  <c:v>3.019</c:v>
                </c:pt>
                <c:pt idx="717">
                  <c:v>3.1</c:v>
                </c:pt>
                <c:pt idx="718">
                  <c:v>3.099</c:v>
                </c:pt>
                <c:pt idx="719">
                  <c:v>2.999</c:v>
                </c:pt>
                <c:pt idx="720">
                  <c:v>3.19</c:v>
                </c:pt>
                <c:pt idx="721">
                  <c:v>3.011</c:v>
                </c:pt>
                <c:pt idx="722">
                  <c:v>3.011</c:v>
                </c:pt>
                <c:pt idx="723">
                  <c:v>3.123</c:v>
                </c:pt>
                <c:pt idx="724">
                  <c:v>3.076</c:v>
                </c:pt>
                <c:pt idx="725">
                  <c:v>3.091</c:v>
                </c:pt>
                <c:pt idx="726">
                  <c:v>3.091</c:v>
                </c:pt>
                <c:pt idx="727">
                  <c:v>3.049</c:v>
                </c:pt>
                <c:pt idx="728">
                  <c:v>2.97</c:v>
                </c:pt>
                <c:pt idx="729">
                  <c:v>3.051</c:v>
                </c:pt>
                <c:pt idx="730">
                  <c:v>3.121</c:v>
                </c:pt>
                <c:pt idx="731">
                  <c:v>3.162</c:v>
                </c:pt>
                <c:pt idx="732">
                  <c:v>3.053</c:v>
                </c:pt>
                <c:pt idx="733">
                  <c:v>3.111</c:v>
                </c:pt>
                <c:pt idx="734">
                  <c:v>3.06</c:v>
                </c:pt>
                <c:pt idx="735">
                  <c:v>3.081</c:v>
                </c:pt>
                <c:pt idx="736">
                  <c:v>3.031</c:v>
                </c:pt>
                <c:pt idx="737">
                  <c:v>3.091</c:v>
                </c:pt>
                <c:pt idx="738">
                  <c:v>3.031</c:v>
                </c:pt>
                <c:pt idx="739">
                  <c:v>3.121</c:v>
                </c:pt>
                <c:pt idx="740">
                  <c:v>3.07</c:v>
                </c:pt>
                <c:pt idx="741">
                  <c:v>3.11</c:v>
                </c:pt>
                <c:pt idx="742">
                  <c:v>3.03</c:v>
                </c:pt>
                <c:pt idx="743">
                  <c:v>3.02</c:v>
                </c:pt>
                <c:pt idx="744">
                  <c:v>3.019</c:v>
                </c:pt>
                <c:pt idx="745">
                  <c:v>3.1</c:v>
                </c:pt>
                <c:pt idx="746">
                  <c:v>3.099</c:v>
                </c:pt>
                <c:pt idx="747">
                  <c:v>2.999</c:v>
                </c:pt>
              </c:numCache>
            </c:numRef>
          </c:yVal>
          <c:smooth val="0"/>
        </c:ser>
        <c:axId val="2750484"/>
        <c:axId val="24754357"/>
      </c:scatterChart>
      <c:valAx>
        <c:axId val="2750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54357"/>
        <c:crosses val="autoZero"/>
        <c:crossBetween val="midCat"/>
        <c:dispUnits/>
      </c:valAx>
      <c:valAx>
        <c:axId val="24754357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750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RF-47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Data!$D$9:$D$780</c:f>
              <c:strCache>
                <c:ptCount val="772"/>
                <c:pt idx="0">
                  <c:v>0.7460648148148148</c:v>
                </c:pt>
                <c:pt idx="1">
                  <c:v>0.7461805555555556</c:v>
                </c:pt>
                <c:pt idx="2">
                  <c:v>0.746296287</c:v>
                </c:pt>
                <c:pt idx="3">
                  <c:v>0.746412039</c:v>
                </c:pt>
                <c:pt idx="4">
                  <c:v>0.746527791</c:v>
                </c:pt>
                <c:pt idx="5">
                  <c:v>0.746643543</c:v>
                </c:pt>
                <c:pt idx="6">
                  <c:v>0.746759236</c:v>
                </c:pt>
                <c:pt idx="7">
                  <c:v>0.746874988</c:v>
                </c:pt>
                <c:pt idx="8">
                  <c:v>0.74699074</c:v>
                </c:pt>
                <c:pt idx="9">
                  <c:v>0.747106493</c:v>
                </c:pt>
                <c:pt idx="10">
                  <c:v>0.747222245</c:v>
                </c:pt>
                <c:pt idx="11">
                  <c:v>0.747337937</c:v>
                </c:pt>
                <c:pt idx="12">
                  <c:v>0.74745369</c:v>
                </c:pt>
                <c:pt idx="13">
                  <c:v>0.747569442</c:v>
                </c:pt>
                <c:pt idx="14">
                  <c:v>0.747685194</c:v>
                </c:pt>
                <c:pt idx="15">
                  <c:v>0.747800946</c:v>
                </c:pt>
                <c:pt idx="16">
                  <c:v>0.747916639</c:v>
                </c:pt>
                <c:pt idx="17">
                  <c:v>0.748032391</c:v>
                </c:pt>
                <c:pt idx="18">
                  <c:v>0.748148143</c:v>
                </c:pt>
                <c:pt idx="19">
                  <c:v>0.748263896</c:v>
                </c:pt>
                <c:pt idx="20">
                  <c:v>0.748379648</c:v>
                </c:pt>
                <c:pt idx="21">
                  <c:v>0.7484954</c:v>
                </c:pt>
                <c:pt idx="22">
                  <c:v>0.748611093</c:v>
                </c:pt>
                <c:pt idx="23">
                  <c:v>0.748726845</c:v>
                </c:pt>
                <c:pt idx="24">
                  <c:v>0.748842597</c:v>
                </c:pt>
                <c:pt idx="25">
                  <c:v>0.748958349</c:v>
                </c:pt>
                <c:pt idx="26">
                  <c:v>0.749074101</c:v>
                </c:pt>
                <c:pt idx="27">
                  <c:v>0.749189794</c:v>
                </c:pt>
                <c:pt idx="28">
                  <c:v>0.749305546</c:v>
                </c:pt>
                <c:pt idx="29">
                  <c:v>0.749421299</c:v>
                </c:pt>
                <c:pt idx="30">
                  <c:v>0.749537051</c:v>
                </c:pt>
                <c:pt idx="31">
                  <c:v>0.749652803</c:v>
                </c:pt>
                <c:pt idx="32">
                  <c:v>0.749768496</c:v>
                </c:pt>
                <c:pt idx="33">
                  <c:v>0.749884248</c:v>
                </c:pt>
                <c:pt idx="34">
                  <c:v>0.75</c:v>
                </c:pt>
                <c:pt idx="35">
                  <c:v>0.750115752</c:v>
                </c:pt>
                <c:pt idx="36">
                  <c:v>0.750231504</c:v>
                </c:pt>
                <c:pt idx="37">
                  <c:v>0.750347197</c:v>
                </c:pt>
                <c:pt idx="38">
                  <c:v>0.750462949</c:v>
                </c:pt>
                <c:pt idx="39">
                  <c:v>0.750578701</c:v>
                </c:pt>
                <c:pt idx="40">
                  <c:v>0.750694454</c:v>
                </c:pt>
                <c:pt idx="41">
                  <c:v>0.750810206</c:v>
                </c:pt>
                <c:pt idx="42">
                  <c:v>0.750925899</c:v>
                </c:pt>
                <c:pt idx="43">
                  <c:v>0.751041651</c:v>
                </c:pt>
                <c:pt idx="44">
                  <c:v>0.751157403</c:v>
                </c:pt>
                <c:pt idx="45">
                  <c:v>0.751273155</c:v>
                </c:pt>
                <c:pt idx="46">
                  <c:v>0.751388907</c:v>
                </c:pt>
                <c:pt idx="47">
                  <c:v>0.7515046</c:v>
                </c:pt>
                <c:pt idx="48">
                  <c:v>0.751620352</c:v>
                </c:pt>
                <c:pt idx="49">
                  <c:v>0.751736104</c:v>
                </c:pt>
                <c:pt idx="50">
                  <c:v>0.751851857</c:v>
                </c:pt>
                <c:pt idx="51">
                  <c:v>0.751967609</c:v>
                </c:pt>
                <c:pt idx="52">
                  <c:v>0.752083361</c:v>
                </c:pt>
                <c:pt idx="53">
                  <c:v>0.752199054</c:v>
                </c:pt>
                <c:pt idx="54">
                  <c:v>0.752314806</c:v>
                </c:pt>
                <c:pt idx="55">
                  <c:v>0.752430558</c:v>
                </c:pt>
                <c:pt idx="56">
                  <c:v>0.75254631</c:v>
                </c:pt>
                <c:pt idx="57">
                  <c:v>0.752662063</c:v>
                </c:pt>
                <c:pt idx="58">
                  <c:v>0.752777755</c:v>
                </c:pt>
                <c:pt idx="59">
                  <c:v>0.752893507</c:v>
                </c:pt>
                <c:pt idx="60">
                  <c:v>0.75300926</c:v>
                </c:pt>
                <c:pt idx="61">
                  <c:v>0.753125012</c:v>
                </c:pt>
                <c:pt idx="62">
                  <c:v>0.753240764</c:v>
                </c:pt>
                <c:pt idx="63">
                  <c:v>0.753356457</c:v>
                </c:pt>
                <c:pt idx="64">
                  <c:v>0.753472209</c:v>
                </c:pt>
                <c:pt idx="65">
                  <c:v>0.753587961</c:v>
                </c:pt>
                <c:pt idx="66">
                  <c:v>0.753703713</c:v>
                </c:pt>
                <c:pt idx="67">
                  <c:v>0.753819466</c:v>
                </c:pt>
                <c:pt idx="68">
                  <c:v>0.753935158</c:v>
                </c:pt>
                <c:pt idx="69">
                  <c:v>0.75405091</c:v>
                </c:pt>
                <c:pt idx="70">
                  <c:v>0.754166663</c:v>
                </c:pt>
                <c:pt idx="71">
                  <c:v>0.754282415</c:v>
                </c:pt>
                <c:pt idx="72">
                  <c:v>0.754398167</c:v>
                </c:pt>
                <c:pt idx="73">
                  <c:v>0.75451386</c:v>
                </c:pt>
                <c:pt idx="74">
                  <c:v>0.754629612</c:v>
                </c:pt>
                <c:pt idx="75">
                  <c:v>0.754745364</c:v>
                </c:pt>
                <c:pt idx="76">
                  <c:v>0.754861116</c:v>
                </c:pt>
                <c:pt idx="77">
                  <c:v>0.754976869</c:v>
                </c:pt>
                <c:pt idx="78">
                  <c:v>0.755092621</c:v>
                </c:pt>
                <c:pt idx="79">
                  <c:v>0.755208313</c:v>
                </c:pt>
                <c:pt idx="80">
                  <c:v>0.755324066</c:v>
                </c:pt>
                <c:pt idx="81">
                  <c:v>0.755439818</c:v>
                </c:pt>
                <c:pt idx="82">
                  <c:v>0.75555557</c:v>
                </c:pt>
                <c:pt idx="83">
                  <c:v>0.755671322</c:v>
                </c:pt>
                <c:pt idx="84">
                  <c:v>0.755787015</c:v>
                </c:pt>
                <c:pt idx="85">
                  <c:v>0.755902767</c:v>
                </c:pt>
                <c:pt idx="86">
                  <c:v>0.756018519</c:v>
                </c:pt>
                <c:pt idx="87">
                  <c:v>0.756134272</c:v>
                </c:pt>
                <c:pt idx="88">
                  <c:v>0.756250024</c:v>
                </c:pt>
                <c:pt idx="89">
                  <c:v>0.756365716</c:v>
                </c:pt>
                <c:pt idx="90">
                  <c:v>0.756481469</c:v>
                </c:pt>
                <c:pt idx="91">
                  <c:v>0.756597221</c:v>
                </c:pt>
                <c:pt idx="92">
                  <c:v>0.756712973</c:v>
                </c:pt>
                <c:pt idx="93">
                  <c:v>0.756828725</c:v>
                </c:pt>
                <c:pt idx="94">
                  <c:v>0.756944418</c:v>
                </c:pt>
                <c:pt idx="95">
                  <c:v>0.75706017</c:v>
                </c:pt>
                <c:pt idx="96">
                  <c:v>0.757175922</c:v>
                </c:pt>
                <c:pt idx="97">
                  <c:v>0.757291675</c:v>
                </c:pt>
                <c:pt idx="98">
                  <c:v>0.757407427</c:v>
                </c:pt>
                <c:pt idx="99">
                  <c:v>0.757523119</c:v>
                </c:pt>
                <c:pt idx="100">
                  <c:v>0.757638872</c:v>
                </c:pt>
                <c:pt idx="101">
                  <c:v>0.757754624</c:v>
                </c:pt>
                <c:pt idx="102">
                  <c:v>0.757870376</c:v>
                </c:pt>
                <c:pt idx="103">
                  <c:v>0.757986128</c:v>
                </c:pt>
                <c:pt idx="104">
                  <c:v>0.758101881</c:v>
                </c:pt>
                <c:pt idx="105">
                  <c:v>0.758217573</c:v>
                </c:pt>
                <c:pt idx="106">
                  <c:v>0.758333325</c:v>
                </c:pt>
                <c:pt idx="107">
                  <c:v>0.758449078</c:v>
                </c:pt>
                <c:pt idx="108">
                  <c:v>0.75856483</c:v>
                </c:pt>
                <c:pt idx="109">
                  <c:v>0.758680582</c:v>
                </c:pt>
                <c:pt idx="110">
                  <c:v>0.758796275</c:v>
                </c:pt>
                <c:pt idx="111">
                  <c:v>0.758912027</c:v>
                </c:pt>
                <c:pt idx="112">
                  <c:v>0.759027779</c:v>
                </c:pt>
                <c:pt idx="113">
                  <c:v>0.759143531</c:v>
                </c:pt>
                <c:pt idx="114">
                  <c:v>0.759259284</c:v>
                </c:pt>
                <c:pt idx="115">
                  <c:v>0.759374976</c:v>
                </c:pt>
                <c:pt idx="116">
                  <c:v>0.759490728</c:v>
                </c:pt>
                <c:pt idx="117">
                  <c:v>0.759606481</c:v>
                </c:pt>
                <c:pt idx="118">
                  <c:v>0.759722233</c:v>
                </c:pt>
                <c:pt idx="119">
                  <c:v>0.759837985</c:v>
                </c:pt>
                <c:pt idx="120">
                  <c:v>0.759953678</c:v>
                </c:pt>
                <c:pt idx="121">
                  <c:v>0.76006943</c:v>
                </c:pt>
                <c:pt idx="122">
                  <c:v>0.760185182</c:v>
                </c:pt>
                <c:pt idx="123">
                  <c:v>0.760300934</c:v>
                </c:pt>
                <c:pt idx="124">
                  <c:v>0.760416687</c:v>
                </c:pt>
                <c:pt idx="125">
                  <c:v>0.760532379</c:v>
                </c:pt>
                <c:pt idx="126">
                  <c:v>0.760648131</c:v>
                </c:pt>
                <c:pt idx="127">
                  <c:v>0.760763884</c:v>
                </c:pt>
                <c:pt idx="128">
                  <c:v>0.760879636</c:v>
                </c:pt>
                <c:pt idx="129">
                  <c:v>0.760995388</c:v>
                </c:pt>
                <c:pt idx="130">
                  <c:v>0.76111114</c:v>
                </c:pt>
                <c:pt idx="131">
                  <c:v>0.761226833</c:v>
                </c:pt>
                <c:pt idx="132">
                  <c:v>0.761342585</c:v>
                </c:pt>
                <c:pt idx="133">
                  <c:v>0.761458337</c:v>
                </c:pt>
                <c:pt idx="134">
                  <c:v>0.76157409</c:v>
                </c:pt>
                <c:pt idx="135">
                  <c:v>0.761689842</c:v>
                </c:pt>
                <c:pt idx="136">
                  <c:v>0.761805534</c:v>
                </c:pt>
                <c:pt idx="137">
                  <c:v>0.761921287</c:v>
                </c:pt>
                <c:pt idx="138">
                  <c:v>0.762037039</c:v>
                </c:pt>
                <c:pt idx="139">
                  <c:v>0.762152791</c:v>
                </c:pt>
                <c:pt idx="140">
                  <c:v>0.762268543</c:v>
                </c:pt>
                <c:pt idx="141">
                  <c:v>0.762384236</c:v>
                </c:pt>
                <c:pt idx="142">
                  <c:v>0.762499988</c:v>
                </c:pt>
                <c:pt idx="143">
                  <c:v>0.76261574</c:v>
                </c:pt>
                <c:pt idx="144">
                  <c:v>0.762731493</c:v>
                </c:pt>
                <c:pt idx="145">
                  <c:v>0.762847245</c:v>
                </c:pt>
                <c:pt idx="146">
                  <c:v>0.762962937</c:v>
                </c:pt>
                <c:pt idx="147">
                  <c:v>0.76307869</c:v>
                </c:pt>
                <c:pt idx="148">
                  <c:v>0.763194442</c:v>
                </c:pt>
                <c:pt idx="149">
                  <c:v>0.763310194</c:v>
                </c:pt>
                <c:pt idx="150">
                  <c:v>0.763425946</c:v>
                </c:pt>
                <c:pt idx="151">
                  <c:v>0.763541639</c:v>
                </c:pt>
                <c:pt idx="152">
                  <c:v>0.763657391</c:v>
                </c:pt>
                <c:pt idx="153">
                  <c:v>0.763773143</c:v>
                </c:pt>
                <c:pt idx="154">
                  <c:v>0.763888896</c:v>
                </c:pt>
                <c:pt idx="155">
                  <c:v>0.764004648</c:v>
                </c:pt>
                <c:pt idx="156">
                  <c:v>0.7641204</c:v>
                </c:pt>
                <c:pt idx="157">
                  <c:v>0.764236093</c:v>
                </c:pt>
                <c:pt idx="158">
                  <c:v>0.764351845</c:v>
                </c:pt>
                <c:pt idx="159">
                  <c:v>0.764467597</c:v>
                </c:pt>
                <c:pt idx="160">
                  <c:v>0.764583349</c:v>
                </c:pt>
                <c:pt idx="161">
                  <c:v>0.764699101</c:v>
                </c:pt>
                <c:pt idx="162">
                  <c:v>0.764814794</c:v>
                </c:pt>
                <c:pt idx="163">
                  <c:v>0.764930546</c:v>
                </c:pt>
                <c:pt idx="164">
                  <c:v>0.765046299</c:v>
                </c:pt>
                <c:pt idx="165">
                  <c:v>0.765162051</c:v>
                </c:pt>
                <c:pt idx="166">
                  <c:v>0.765277803</c:v>
                </c:pt>
                <c:pt idx="167">
                  <c:v>0.765393496</c:v>
                </c:pt>
                <c:pt idx="168">
                  <c:v>0.765509248</c:v>
                </c:pt>
                <c:pt idx="169">
                  <c:v>0.765625</c:v>
                </c:pt>
                <c:pt idx="170">
                  <c:v>0.765740752</c:v>
                </c:pt>
                <c:pt idx="171">
                  <c:v>0.765856504</c:v>
                </c:pt>
                <c:pt idx="172">
                  <c:v>0.765972197</c:v>
                </c:pt>
                <c:pt idx="173">
                  <c:v>0.766087949</c:v>
                </c:pt>
                <c:pt idx="174">
                  <c:v>0.766203701</c:v>
                </c:pt>
                <c:pt idx="175">
                  <c:v>0.766319454</c:v>
                </c:pt>
                <c:pt idx="176">
                  <c:v>0.766435206</c:v>
                </c:pt>
                <c:pt idx="177">
                  <c:v>0.766550899</c:v>
                </c:pt>
                <c:pt idx="178">
                  <c:v>0.766666651</c:v>
                </c:pt>
                <c:pt idx="179">
                  <c:v>0.766782403</c:v>
                </c:pt>
                <c:pt idx="180">
                  <c:v>0.766898155</c:v>
                </c:pt>
                <c:pt idx="181">
                  <c:v>0.767013907</c:v>
                </c:pt>
                <c:pt idx="182">
                  <c:v>0.7671296</c:v>
                </c:pt>
                <c:pt idx="183">
                  <c:v>0.767245352</c:v>
                </c:pt>
                <c:pt idx="184">
                  <c:v>0.767361104</c:v>
                </c:pt>
                <c:pt idx="185">
                  <c:v>0.767476857</c:v>
                </c:pt>
                <c:pt idx="186">
                  <c:v>0.767592609</c:v>
                </c:pt>
                <c:pt idx="187">
                  <c:v>0.767708361</c:v>
                </c:pt>
                <c:pt idx="188">
                  <c:v>0.767824054</c:v>
                </c:pt>
                <c:pt idx="189">
                  <c:v>0.767939806</c:v>
                </c:pt>
                <c:pt idx="190">
                  <c:v>0.768055558</c:v>
                </c:pt>
                <c:pt idx="191">
                  <c:v>0.76817131</c:v>
                </c:pt>
                <c:pt idx="192">
                  <c:v>0.768287063</c:v>
                </c:pt>
                <c:pt idx="193">
                  <c:v>0.768402755</c:v>
                </c:pt>
                <c:pt idx="194">
                  <c:v>0.768518507</c:v>
                </c:pt>
                <c:pt idx="195">
                  <c:v>0.76863426</c:v>
                </c:pt>
                <c:pt idx="196">
                  <c:v>0.768750012</c:v>
                </c:pt>
                <c:pt idx="197">
                  <c:v>0.768865764</c:v>
                </c:pt>
                <c:pt idx="198">
                  <c:v>0.768981457</c:v>
                </c:pt>
                <c:pt idx="199">
                  <c:v>0.769097209</c:v>
                </c:pt>
                <c:pt idx="200">
                  <c:v>0.769212961</c:v>
                </c:pt>
                <c:pt idx="201">
                  <c:v>0.769328713</c:v>
                </c:pt>
                <c:pt idx="202">
                  <c:v>0.769444466</c:v>
                </c:pt>
                <c:pt idx="203">
                  <c:v>0.769560158</c:v>
                </c:pt>
                <c:pt idx="204">
                  <c:v>0.76967591</c:v>
                </c:pt>
                <c:pt idx="205">
                  <c:v>0.769791663</c:v>
                </c:pt>
                <c:pt idx="206">
                  <c:v>0.769907415</c:v>
                </c:pt>
                <c:pt idx="207">
                  <c:v>0.770023167</c:v>
                </c:pt>
                <c:pt idx="208">
                  <c:v>0.77013886</c:v>
                </c:pt>
                <c:pt idx="209">
                  <c:v>0.770254612</c:v>
                </c:pt>
                <c:pt idx="210">
                  <c:v>0.770370364</c:v>
                </c:pt>
                <c:pt idx="211">
                  <c:v>0.770486116</c:v>
                </c:pt>
                <c:pt idx="212">
                  <c:v>0.770601869</c:v>
                </c:pt>
                <c:pt idx="213">
                  <c:v>0.770717621</c:v>
                </c:pt>
                <c:pt idx="214">
                  <c:v>0.770833313</c:v>
                </c:pt>
                <c:pt idx="215">
                  <c:v>0.770949066</c:v>
                </c:pt>
                <c:pt idx="216">
                  <c:v>0.771064818</c:v>
                </c:pt>
                <c:pt idx="217">
                  <c:v>0.77118057</c:v>
                </c:pt>
                <c:pt idx="218">
                  <c:v>0.771296322</c:v>
                </c:pt>
                <c:pt idx="219">
                  <c:v>0.771412015</c:v>
                </c:pt>
                <c:pt idx="220">
                  <c:v>0.771527767</c:v>
                </c:pt>
                <c:pt idx="221">
                  <c:v>0.771643519</c:v>
                </c:pt>
                <c:pt idx="222">
                  <c:v>0.771759272</c:v>
                </c:pt>
                <c:pt idx="223">
                  <c:v>0.771875024</c:v>
                </c:pt>
                <c:pt idx="224">
                  <c:v>0.771990716</c:v>
                </c:pt>
                <c:pt idx="225">
                  <c:v>0.772106469</c:v>
                </c:pt>
                <c:pt idx="226">
                  <c:v>0.772222221</c:v>
                </c:pt>
                <c:pt idx="227">
                  <c:v>0.772337973</c:v>
                </c:pt>
                <c:pt idx="228">
                  <c:v>0.772453725</c:v>
                </c:pt>
                <c:pt idx="229">
                  <c:v>0.772569418</c:v>
                </c:pt>
                <c:pt idx="230">
                  <c:v>0.77268517</c:v>
                </c:pt>
                <c:pt idx="231">
                  <c:v>0.772800922</c:v>
                </c:pt>
                <c:pt idx="232">
                  <c:v>0.772916675</c:v>
                </c:pt>
                <c:pt idx="233">
                  <c:v>0.773032427</c:v>
                </c:pt>
                <c:pt idx="234">
                  <c:v>0.773148119</c:v>
                </c:pt>
                <c:pt idx="235">
                  <c:v>0.773263872</c:v>
                </c:pt>
                <c:pt idx="236">
                  <c:v>0.773379624</c:v>
                </c:pt>
                <c:pt idx="237">
                  <c:v>0.773495376</c:v>
                </c:pt>
                <c:pt idx="238">
                  <c:v>0.773611128</c:v>
                </c:pt>
                <c:pt idx="239">
                  <c:v>0.773726881</c:v>
                </c:pt>
                <c:pt idx="240">
                  <c:v>0.773842573</c:v>
                </c:pt>
                <c:pt idx="241">
                  <c:v>0.773958325</c:v>
                </c:pt>
                <c:pt idx="242">
                  <c:v>0.774074078</c:v>
                </c:pt>
                <c:pt idx="243">
                  <c:v>0.77418983</c:v>
                </c:pt>
                <c:pt idx="244">
                  <c:v>0.774305582</c:v>
                </c:pt>
                <c:pt idx="245">
                  <c:v>0.774421275</c:v>
                </c:pt>
                <c:pt idx="246">
                  <c:v>0.774537027</c:v>
                </c:pt>
                <c:pt idx="247">
                  <c:v>0.774652779</c:v>
                </c:pt>
                <c:pt idx="248">
                  <c:v>0.774768531</c:v>
                </c:pt>
                <c:pt idx="249">
                  <c:v>0.774884284</c:v>
                </c:pt>
                <c:pt idx="250">
                  <c:v>0.774999976</c:v>
                </c:pt>
                <c:pt idx="251">
                  <c:v>0.775115728</c:v>
                </c:pt>
                <c:pt idx="252">
                  <c:v>0.775231481</c:v>
                </c:pt>
                <c:pt idx="253">
                  <c:v>0.775347233</c:v>
                </c:pt>
                <c:pt idx="254">
                  <c:v>0.775462985</c:v>
                </c:pt>
                <c:pt idx="255">
                  <c:v>0.775578678</c:v>
                </c:pt>
                <c:pt idx="256">
                  <c:v>0.77569443</c:v>
                </c:pt>
                <c:pt idx="257">
                  <c:v>0.775810182</c:v>
                </c:pt>
                <c:pt idx="258">
                  <c:v>0.775925934</c:v>
                </c:pt>
                <c:pt idx="259">
                  <c:v>0.776041687</c:v>
                </c:pt>
                <c:pt idx="260">
                  <c:v>0.776157379</c:v>
                </c:pt>
                <c:pt idx="261">
                  <c:v>0.776273131</c:v>
                </c:pt>
                <c:pt idx="262">
                  <c:v>0.776388884</c:v>
                </c:pt>
                <c:pt idx="263">
                  <c:v>0.776504636</c:v>
                </c:pt>
                <c:pt idx="264">
                  <c:v>0.776620388</c:v>
                </c:pt>
                <c:pt idx="265">
                  <c:v>0.77673614</c:v>
                </c:pt>
                <c:pt idx="266">
                  <c:v>0.776851833</c:v>
                </c:pt>
                <c:pt idx="267">
                  <c:v>0.776967585</c:v>
                </c:pt>
                <c:pt idx="268">
                  <c:v>0.777083337</c:v>
                </c:pt>
                <c:pt idx="269">
                  <c:v>0.77719909</c:v>
                </c:pt>
                <c:pt idx="270">
                  <c:v>0.777314842</c:v>
                </c:pt>
                <c:pt idx="271">
                  <c:v>0.777430534</c:v>
                </c:pt>
                <c:pt idx="272">
                  <c:v>0.777546287</c:v>
                </c:pt>
                <c:pt idx="273">
                  <c:v>0.777662039</c:v>
                </c:pt>
                <c:pt idx="274">
                  <c:v>0.777777791</c:v>
                </c:pt>
                <c:pt idx="275">
                  <c:v>0.777893543</c:v>
                </c:pt>
                <c:pt idx="276">
                  <c:v>0.778009236</c:v>
                </c:pt>
                <c:pt idx="277">
                  <c:v>0.778124988</c:v>
                </c:pt>
                <c:pt idx="278">
                  <c:v>0.77824074</c:v>
                </c:pt>
                <c:pt idx="279">
                  <c:v>0.778356493</c:v>
                </c:pt>
                <c:pt idx="280">
                  <c:v>0.778472245</c:v>
                </c:pt>
                <c:pt idx="281">
                  <c:v>0.778587937</c:v>
                </c:pt>
                <c:pt idx="282">
                  <c:v>0.77870369</c:v>
                </c:pt>
                <c:pt idx="283">
                  <c:v>0.778819442</c:v>
                </c:pt>
                <c:pt idx="284">
                  <c:v>0.778935194</c:v>
                </c:pt>
                <c:pt idx="285">
                  <c:v>0.779050946</c:v>
                </c:pt>
                <c:pt idx="286">
                  <c:v>0.779166639</c:v>
                </c:pt>
                <c:pt idx="287">
                  <c:v>0.779282391</c:v>
                </c:pt>
                <c:pt idx="288">
                  <c:v>0.779398143</c:v>
                </c:pt>
                <c:pt idx="289">
                  <c:v>0.779513896</c:v>
                </c:pt>
                <c:pt idx="290">
                  <c:v>0.779629648</c:v>
                </c:pt>
                <c:pt idx="291">
                  <c:v>0.7797454</c:v>
                </c:pt>
                <c:pt idx="292">
                  <c:v>0.779861093</c:v>
                </c:pt>
                <c:pt idx="293">
                  <c:v>0.779976845</c:v>
                </c:pt>
                <c:pt idx="294">
                  <c:v>0.780092597</c:v>
                </c:pt>
                <c:pt idx="295">
                  <c:v>0.780208349</c:v>
                </c:pt>
                <c:pt idx="296">
                  <c:v>0.780324101</c:v>
                </c:pt>
                <c:pt idx="297">
                  <c:v>0.780439794</c:v>
                </c:pt>
                <c:pt idx="298">
                  <c:v>0.780555546</c:v>
                </c:pt>
                <c:pt idx="299">
                  <c:v>0.780671299</c:v>
                </c:pt>
                <c:pt idx="300">
                  <c:v>0.780787051</c:v>
                </c:pt>
                <c:pt idx="301">
                  <c:v>0.780902803</c:v>
                </c:pt>
                <c:pt idx="302">
                  <c:v>0.781018496</c:v>
                </c:pt>
                <c:pt idx="303">
                  <c:v>0.781134248</c:v>
                </c:pt>
                <c:pt idx="304">
                  <c:v>0.78125</c:v>
                </c:pt>
                <c:pt idx="305">
                  <c:v>0.781365752</c:v>
                </c:pt>
                <c:pt idx="306">
                  <c:v>0.781481504</c:v>
                </c:pt>
                <c:pt idx="307">
                  <c:v>0.781597197</c:v>
                </c:pt>
                <c:pt idx="308">
                  <c:v>0.781712949</c:v>
                </c:pt>
                <c:pt idx="309">
                  <c:v>0.781828701</c:v>
                </c:pt>
                <c:pt idx="310">
                  <c:v>0.781944454</c:v>
                </c:pt>
                <c:pt idx="311">
                  <c:v>0.782060206</c:v>
                </c:pt>
                <c:pt idx="312">
                  <c:v>0.782175899</c:v>
                </c:pt>
                <c:pt idx="313">
                  <c:v>0.782291651</c:v>
                </c:pt>
                <c:pt idx="314">
                  <c:v>0.782407403</c:v>
                </c:pt>
                <c:pt idx="315">
                  <c:v>0.782523155</c:v>
                </c:pt>
                <c:pt idx="316">
                  <c:v>0.782638907</c:v>
                </c:pt>
                <c:pt idx="317">
                  <c:v>0.7827546</c:v>
                </c:pt>
                <c:pt idx="318">
                  <c:v>0.782870352</c:v>
                </c:pt>
                <c:pt idx="319">
                  <c:v>0.782986104</c:v>
                </c:pt>
                <c:pt idx="320">
                  <c:v>0.783101857</c:v>
                </c:pt>
                <c:pt idx="321">
                  <c:v>0.783217609</c:v>
                </c:pt>
                <c:pt idx="322">
                  <c:v>0.783333361</c:v>
                </c:pt>
                <c:pt idx="323">
                  <c:v>0.783449054</c:v>
                </c:pt>
                <c:pt idx="324">
                  <c:v>0.783564806</c:v>
                </c:pt>
                <c:pt idx="325">
                  <c:v>0.783680558</c:v>
                </c:pt>
                <c:pt idx="326">
                  <c:v>0.78379631</c:v>
                </c:pt>
                <c:pt idx="327">
                  <c:v>0.783912063</c:v>
                </c:pt>
                <c:pt idx="328">
                  <c:v>0.784027755</c:v>
                </c:pt>
                <c:pt idx="329">
                  <c:v>0.784143507</c:v>
                </c:pt>
                <c:pt idx="330">
                  <c:v>0.78425926</c:v>
                </c:pt>
                <c:pt idx="331">
                  <c:v>0.784375012</c:v>
                </c:pt>
                <c:pt idx="332">
                  <c:v>0.784490764</c:v>
                </c:pt>
                <c:pt idx="333">
                  <c:v>0.784606457</c:v>
                </c:pt>
                <c:pt idx="334">
                  <c:v>0.784722209</c:v>
                </c:pt>
                <c:pt idx="335">
                  <c:v>0.784837961</c:v>
                </c:pt>
                <c:pt idx="336">
                  <c:v>0.784953713</c:v>
                </c:pt>
                <c:pt idx="337">
                  <c:v>0.785069466</c:v>
                </c:pt>
                <c:pt idx="338">
                  <c:v>0.785185158</c:v>
                </c:pt>
                <c:pt idx="339">
                  <c:v>0.78530091</c:v>
                </c:pt>
                <c:pt idx="340">
                  <c:v>0.785416663</c:v>
                </c:pt>
                <c:pt idx="341">
                  <c:v>0.785532415</c:v>
                </c:pt>
                <c:pt idx="342">
                  <c:v>0.785648167</c:v>
                </c:pt>
                <c:pt idx="343">
                  <c:v>0.78576386</c:v>
                </c:pt>
                <c:pt idx="344">
                  <c:v>0.785879612</c:v>
                </c:pt>
                <c:pt idx="345">
                  <c:v>0.785995364</c:v>
                </c:pt>
                <c:pt idx="346">
                  <c:v>0.786111116</c:v>
                </c:pt>
                <c:pt idx="347">
                  <c:v>0.786226869</c:v>
                </c:pt>
                <c:pt idx="348">
                  <c:v>0.786342621</c:v>
                </c:pt>
                <c:pt idx="349">
                  <c:v>0.786458313</c:v>
                </c:pt>
                <c:pt idx="350">
                  <c:v>0.786574066</c:v>
                </c:pt>
                <c:pt idx="351">
                  <c:v>0.786689818</c:v>
                </c:pt>
                <c:pt idx="352">
                  <c:v>0.78680557</c:v>
                </c:pt>
                <c:pt idx="353">
                  <c:v>0.786921322</c:v>
                </c:pt>
                <c:pt idx="354">
                  <c:v>0.787037015</c:v>
                </c:pt>
                <c:pt idx="355">
                  <c:v>0.787152767</c:v>
                </c:pt>
                <c:pt idx="356">
                  <c:v>0.787268519</c:v>
                </c:pt>
                <c:pt idx="357">
                  <c:v>0.787384272</c:v>
                </c:pt>
                <c:pt idx="358">
                  <c:v>0.787500024</c:v>
                </c:pt>
                <c:pt idx="359">
                  <c:v>0.787615716</c:v>
                </c:pt>
                <c:pt idx="360">
                  <c:v>0.787731469</c:v>
                </c:pt>
                <c:pt idx="361">
                  <c:v>0.787847221</c:v>
                </c:pt>
                <c:pt idx="362">
                  <c:v>0.787962973</c:v>
                </c:pt>
                <c:pt idx="363">
                  <c:v>0.788078725</c:v>
                </c:pt>
                <c:pt idx="364">
                  <c:v>0.788194418</c:v>
                </c:pt>
                <c:pt idx="365">
                  <c:v>0.78831017</c:v>
                </c:pt>
                <c:pt idx="366">
                  <c:v>0.788425922</c:v>
                </c:pt>
                <c:pt idx="367">
                  <c:v>0.788541675</c:v>
                </c:pt>
                <c:pt idx="368">
                  <c:v>0.788657427</c:v>
                </c:pt>
                <c:pt idx="369">
                  <c:v>0.788773119</c:v>
                </c:pt>
                <c:pt idx="370">
                  <c:v>0.788888872</c:v>
                </c:pt>
                <c:pt idx="371">
                  <c:v>0.789004624</c:v>
                </c:pt>
                <c:pt idx="372">
                  <c:v>0.789120376</c:v>
                </c:pt>
                <c:pt idx="373">
                  <c:v>0.789236128</c:v>
                </c:pt>
                <c:pt idx="374">
                  <c:v>0.789351881</c:v>
                </c:pt>
                <c:pt idx="375">
                  <c:v>0.789467573</c:v>
                </c:pt>
                <c:pt idx="376">
                  <c:v>0.789583325</c:v>
                </c:pt>
                <c:pt idx="377">
                  <c:v>0.789699078</c:v>
                </c:pt>
                <c:pt idx="378">
                  <c:v>0.78981483</c:v>
                </c:pt>
                <c:pt idx="379">
                  <c:v>0.789930582</c:v>
                </c:pt>
                <c:pt idx="380">
                  <c:v>0.790046275</c:v>
                </c:pt>
                <c:pt idx="381">
                  <c:v>0.790162027</c:v>
                </c:pt>
                <c:pt idx="382">
                  <c:v>0.790277779</c:v>
                </c:pt>
                <c:pt idx="383">
                  <c:v>0.790393531</c:v>
                </c:pt>
                <c:pt idx="384">
                  <c:v>0.790509284</c:v>
                </c:pt>
                <c:pt idx="385">
                  <c:v>0.790624976</c:v>
                </c:pt>
                <c:pt idx="386">
                  <c:v>0.790740728</c:v>
                </c:pt>
                <c:pt idx="387">
                  <c:v>0.790856481</c:v>
                </c:pt>
                <c:pt idx="388">
                  <c:v>0.790972233</c:v>
                </c:pt>
                <c:pt idx="389">
                  <c:v>0.791087985</c:v>
                </c:pt>
                <c:pt idx="390">
                  <c:v>0.791203678</c:v>
                </c:pt>
                <c:pt idx="391">
                  <c:v>0.79131943</c:v>
                </c:pt>
                <c:pt idx="392">
                  <c:v>0.791435182</c:v>
                </c:pt>
                <c:pt idx="393">
                  <c:v>0.791550934</c:v>
                </c:pt>
                <c:pt idx="394">
                  <c:v>0.791666687</c:v>
                </c:pt>
                <c:pt idx="395">
                  <c:v>0.791782379</c:v>
                </c:pt>
                <c:pt idx="396">
                  <c:v>0.791898131</c:v>
                </c:pt>
                <c:pt idx="397">
                  <c:v>0.792013884</c:v>
                </c:pt>
                <c:pt idx="398">
                  <c:v>0.792129636</c:v>
                </c:pt>
                <c:pt idx="399">
                  <c:v>0.792245388</c:v>
                </c:pt>
                <c:pt idx="400">
                  <c:v>0.79236114</c:v>
                </c:pt>
                <c:pt idx="401">
                  <c:v>0.792476833</c:v>
                </c:pt>
                <c:pt idx="402">
                  <c:v>0.792592585</c:v>
                </c:pt>
                <c:pt idx="403">
                  <c:v>0.792708337</c:v>
                </c:pt>
                <c:pt idx="404">
                  <c:v>0.79282409</c:v>
                </c:pt>
                <c:pt idx="405">
                  <c:v>0.792939842</c:v>
                </c:pt>
                <c:pt idx="406">
                  <c:v>0.793055534</c:v>
                </c:pt>
                <c:pt idx="407">
                  <c:v>0.793171287</c:v>
                </c:pt>
                <c:pt idx="408">
                  <c:v>0.793287039</c:v>
                </c:pt>
                <c:pt idx="409">
                  <c:v>0.793402791</c:v>
                </c:pt>
                <c:pt idx="410">
                  <c:v>0.793518543</c:v>
                </c:pt>
                <c:pt idx="411">
                  <c:v>0.793634236</c:v>
                </c:pt>
                <c:pt idx="412">
                  <c:v>0.793749988</c:v>
                </c:pt>
                <c:pt idx="413">
                  <c:v>0.79386574</c:v>
                </c:pt>
                <c:pt idx="414">
                  <c:v>0.793981493</c:v>
                </c:pt>
                <c:pt idx="415">
                  <c:v>0.794097245</c:v>
                </c:pt>
                <c:pt idx="416">
                  <c:v>0.794212937</c:v>
                </c:pt>
                <c:pt idx="417">
                  <c:v>0.79432869</c:v>
                </c:pt>
                <c:pt idx="418">
                  <c:v>0.794444442</c:v>
                </c:pt>
                <c:pt idx="419">
                  <c:v>0.794560194</c:v>
                </c:pt>
                <c:pt idx="420">
                  <c:v>0.794675946</c:v>
                </c:pt>
                <c:pt idx="421">
                  <c:v>0.794791639</c:v>
                </c:pt>
                <c:pt idx="422">
                  <c:v>0.794907391</c:v>
                </c:pt>
                <c:pt idx="423">
                  <c:v>0.795023143</c:v>
                </c:pt>
                <c:pt idx="424">
                  <c:v>0.795138896</c:v>
                </c:pt>
                <c:pt idx="425">
                  <c:v>0.795254648</c:v>
                </c:pt>
                <c:pt idx="426">
                  <c:v>0.7953704</c:v>
                </c:pt>
                <c:pt idx="427">
                  <c:v>0.795486093</c:v>
                </c:pt>
                <c:pt idx="428">
                  <c:v>0.795601845</c:v>
                </c:pt>
                <c:pt idx="429">
                  <c:v>0.795717597</c:v>
                </c:pt>
                <c:pt idx="430">
                  <c:v>0.795833349</c:v>
                </c:pt>
                <c:pt idx="431">
                  <c:v>0.795949101</c:v>
                </c:pt>
                <c:pt idx="432">
                  <c:v>0.796064794</c:v>
                </c:pt>
                <c:pt idx="433">
                  <c:v>0.796180546</c:v>
                </c:pt>
                <c:pt idx="434">
                  <c:v>0.796296299</c:v>
                </c:pt>
                <c:pt idx="435">
                  <c:v>0.796412051</c:v>
                </c:pt>
                <c:pt idx="436">
                  <c:v>0.796527803</c:v>
                </c:pt>
                <c:pt idx="437">
                  <c:v>0.796643496</c:v>
                </c:pt>
                <c:pt idx="438">
                  <c:v>0.796759248</c:v>
                </c:pt>
                <c:pt idx="439">
                  <c:v>0.796875</c:v>
                </c:pt>
                <c:pt idx="440">
                  <c:v>0.796990752</c:v>
                </c:pt>
                <c:pt idx="441">
                  <c:v>0.797106504</c:v>
                </c:pt>
                <c:pt idx="442">
                  <c:v>0.797222197</c:v>
                </c:pt>
                <c:pt idx="443">
                  <c:v>0.797337949</c:v>
                </c:pt>
                <c:pt idx="444">
                  <c:v>0.797453701</c:v>
                </c:pt>
                <c:pt idx="445">
                  <c:v>0.797569454</c:v>
                </c:pt>
                <c:pt idx="446">
                  <c:v>0.797685206</c:v>
                </c:pt>
                <c:pt idx="447">
                  <c:v>0.797800899</c:v>
                </c:pt>
                <c:pt idx="448">
                  <c:v>0.797916651</c:v>
                </c:pt>
                <c:pt idx="449">
                  <c:v>0.798032403</c:v>
                </c:pt>
                <c:pt idx="450">
                  <c:v>0.798148155</c:v>
                </c:pt>
                <c:pt idx="451">
                  <c:v>0.798263907</c:v>
                </c:pt>
                <c:pt idx="452">
                  <c:v>0.7983796</c:v>
                </c:pt>
                <c:pt idx="453">
                  <c:v>0.798495352</c:v>
                </c:pt>
                <c:pt idx="454">
                  <c:v>0.798611104</c:v>
                </c:pt>
                <c:pt idx="455">
                  <c:v>0.798726857</c:v>
                </c:pt>
                <c:pt idx="456">
                  <c:v>0.798842609</c:v>
                </c:pt>
                <c:pt idx="457">
                  <c:v>0.798958361</c:v>
                </c:pt>
                <c:pt idx="458">
                  <c:v>0.799074054</c:v>
                </c:pt>
                <c:pt idx="459">
                  <c:v>0.799189806</c:v>
                </c:pt>
                <c:pt idx="460">
                  <c:v>0.799305558</c:v>
                </c:pt>
                <c:pt idx="461">
                  <c:v>0.79942131</c:v>
                </c:pt>
                <c:pt idx="462">
                  <c:v>0.799537063</c:v>
                </c:pt>
                <c:pt idx="463">
                  <c:v>0.799652755</c:v>
                </c:pt>
                <c:pt idx="464">
                  <c:v>0.799768507</c:v>
                </c:pt>
                <c:pt idx="465">
                  <c:v>0.79988426</c:v>
                </c:pt>
                <c:pt idx="466">
                  <c:v>0.800000012</c:v>
                </c:pt>
                <c:pt idx="467">
                  <c:v>0.800115764</c:v>
                </c:pt>
                <c:pt idx="468">
                  <c:v>0.800231457</c:v>
                </c:pt>
                <c:pt idx="469">
                  <c:v>0.800347209</c:v>
                </c:pt>
                <c:pt idx="470">
                  <c:v>0.800462961</c:v>
                </c:pt>
                <c:pt idx="471">
                  <c:v>0.800578713</c:v>
                </c:pt>
                <c:pt idx="472">
                  <c:v>0.800694466</c:v>
                </c:pt>
                <c:pt idx="473">
                  <c:v>0.800810158</c:v>
                </c:pt>
                <c:pt idx="474">
                  <c:v>0.80092591</c:v>
                </c:pt>
                <c:pt idx="475">
                  <c:v>0.801041663</c:v>
                </c:pt>
                <c:pt idx="476">
                  <c:v>0.801157415</c:v>
                </c:pt>
                <c:pt idx="477">
                  <c:v>0.801273167</c:v>
                </c:pt>
                <c:pt idx="478">
                  <c:v>0.80138886</c:v>
                </c:pt>
                <c:pt idx="479">
                  <c:v>0.801504612</c:v>
                </c:pt>
                <c:pt idx="480">
                  <c:v>0.801620364</c:v>
                </c:pt>
                <c:pt idx="481">
                  <c:v>0.801736116</c:v>
                </c:pt>
                <c:pt idx="482">
                  <c:v>0.801851869</c:v>
                </c:pt>
                <c:pt idx="483">
                  <c:v>0.801967621</c:v>
                </c:pt>
                <c:pt idx="484">
                  <c:v>0.802083313</c:v>
                </c:pt>
                <c:pt idx="485">
                  <c:v>0.802199066</c:v>
                </c:pt>
                <c:pt idx="486">
                  <c:v>0.802314818</c:v>
                </c:pt>
                <c:pt idx="487">
                  <c:v>0.80243057</c:v>
                </c:pt>
                <c:pt idx="488">
                  <c:v>0.802546322</c:v>
                </c:pt>
                <c:pt idx="489">
                  <c:v>0.802662015</c:v>
                </c:pt>
                <c:pt idx="490">
                  <c:v>0.802777767</c:v>
                </c:pt>
                <c:pt idx="491">
                  <c:v>0.802893519</c:v>
                </c:pt>
                <c:pt idx="492">
                  <c:v>0.803009272</c:v>
                </c:pt>
                <c:pt idx="493">
                  <c:v>0.803125024</c:v>
                </c:pt>
                <c:pt idx="494">
                  <c:v>0.803240716</c:v>
                </c:pt>
                <c:pt idx="495">
                  <c:v>0.803356469</c:v>
                </c:pt>
                <c:pt idx="496">
                  <c:v>0.803472221</c:v>
                </c:pt>
                <c:pt idx="497">
                  <c:v>0.803587973</c:v>
                </c:pt>
                <c:pt idx="498">
                  <c:v>0.803703725</c:v>
                </c:pt>
                <c:pt idx="499">
                  <c:v>0.803819418</c:v>
                </c:pt>
                <c:pt idx="500">
                  <c:v>0.80393517</c:v>
                </c:pt>
                <c:pt idx="501">
                  <c:v>0.804050922</c:v>
                </c:pt>
                <c:pt idx="502">
                  <c:v>0.804166675</c:v>
                </c:pt>
                <c:pt idx="503">
                  <c:v>0.804282427</c:v>
                </c:pt>
                <c:pt idx="504">
                  <c:v>0.804398119</c:v>
                </c:pt>
                <c:pt idx="505">
                  <c:v>0.804513872</c:v>
                </c:pt>
                <c:pt idx="506">
                  <c:v>0.804629624</c:v>
                </c:pt>
                <c:pt idx="507">
                  <c:v>0.804745376</c:v>
                </c:pt>
                <c:pt idx="508">
                  <c:v>0.804861128</c:v>
                </c:pt>
                <c:pt idx="509">
                  <c:v>0.804976881</c:v>
                </c:pt>
                <c:pt idx="510">
                  <c:v>0.805092573</c:v>
                </c:pt>
                <c:pt idx="511">
                  <c:v>0.805208325</c:v>
                </c:pt>
                <c:pt idx="512">
                  <c:v>0.805324078</c:v>
                </c:pt>
                <c:pt idx="513">
                  <c:v>0.80543983</c:v>
                </c:pt>
                <c:pt idx="514">
                  <c:v>0.805555582</c:v>
                </c:pt>
                <c:pt idx="515">
                  <c:v>0.805671275</c:v>
                </c:pt>
                <c:pt idx="516">
                  <c:v>0.805787027</c:v>
                </c:pt>
                <c:pt idx="517">
                  <c:v>0.805902779</c:v>
                </c:pt>
                <c:pt idx="518">
                  <c:v>0.806018531</c:v>
                </c:pt>
                <c:pt idx="519">
                  <c:v>0.806134284</c:v>
                </c:pt>
                <c:pt idx="520">
                  <c:v>0.806249976</c:v>
                </c:pt>
                <c:pt idx="521">
                  <c:v>0.806365728</c:v>
                </c:pt>
                <c:pt idx="522">
                  <c:v>0.806481481</c:v>
                </c:pt>
                <c:pt idx="523">
                  <c:v>0.806597233</c:v>
                </c:pt>
                <c:pt idx="524">
                  <c:v>0.806712985</c:v>
                </c:pt>
                <c:pt idx="525">
                  <c:v>0.806828678</c:v>
                </c:pt>
                <c:pt idx="526">
                  <c:v>0.80694443</c:v>
                </c:pt>
                <c:pt idx="527">
                  <c:v>0.807060182</c:v>
                </c:pt>
                <c:pt idx="528">
                  <c:v>0.807175934</c:v>
                </c:pt>
                <c:pt idx="529">
                  <c:v>0.807291687</c:v>
                </c:pt>
                <c:pt idx="530">
                  <c:v>0.807407379</c:v>
                </c:pt>
                <c:pt idx="531">
                  <c:v>0.807523131</c:v>
                </c:pt>
                <c:pt idx="532">
                  <c:v>0.807638884</c:v>
                </c:pt>
                <c:pt idx="533">
                  <c:v>0.807754636</c:v>
                </c:pt>
                <c:pt idx="534">
                  <c:v>0.807870388</c:v>
                </c:pt>
                <c:pt idx="535">
                  <c:v>0.80798614</c:v>
                </c:pt>
                <c:pt idx="536">
                  <c:v>0.808101833</c:v>
                </c:pt>
                <c:pt idx="537">
                  <c:v>0.808217585</c:v>
                </c:pt>
                <c:pt idx="538">
                  <c:v>0.808333337</c:v>
                </c:pt>
                <c:pt idx="539">
                  <c:v>0.80844909</c:v>
                </c:pt>
                <c:pt idx="540">
                  <c:v>0.808564842</c:v>
                </c:pt>
                <c:pt idx="541">
                  <c:v>0.808680534</c:v>
                </c:pt>
                <c:pt idx="542">
                  <c:v>0.808796287</c:v>
                </c:pt>
                <c:pt idx="543">
                  <c:v>0.808912039</c:v>
                </c:pt>
                <c:pt idx="544">
                  <c:v>0.809027791</c:v>
                </c:pt>
                <c:pt idx="545">
                  <c:v>0.809143543</c:v>
                </c:pt>
                <c:pt idx="546">
                  <c:v>0.809259236</c:v>
                </c:pt>
                <c:pt idx="547">
                  <c:v>0.809374988</c:v>
                </c:pt>
                <c:pt idx="548">
                  <c:v>0.80949074</c:v>
                </c:pt>
                <c:pt idx="549">
                  <c:v>0.809606493</c:v>
                </c:pt>
                <c:pt idx="550">
                  <c:v>0.809722245</c:v>
                </c:pt>
                <c:pt idx="551">
                  <c:v>0.809837937</c:v>
                </c:pt>
                <c:pt idx="552">
                  <c:v>0.80995369</c:v>
                </c:pt>
                <c:pt idx="553">
                  <c:v>0.810069442</c:v>
                </c:pt>
                <c:pt idx="554">
                  <c:v>0.810185194</c:v>
                </c:pt>
                <c:pt idx="555">
                  <c:v>0.810300946</c:v>
                </c:pt>
                <c:pt idx="556">
                  <c:v>0.810416639</c:v>
                </c:pt>
                <c:pt idx="557">
                  <c:v>0.810532391</c:v>
                </c:pt>
                <c:pt idx="558">
                  <c:v>0.810648143</c:v>
                </c:pt>
                <c:pt idx="559">
                  <c:v>0.810763896</c:v>
                </c:pt>
                <c:pt idx="560">
                  <c:v>0.810879648</c:v>
                </c:pt>
                <c:pt idx="561">
                  <c:v>0.8109954</c:v>
                </c:pt>
                <c:pt idx="562">
                  <c:v>0.811111093</c:v>
                </c:pt>
                <c:pt idx="563">
                  <c:v>0.811226845</c:v>
                </c:pt>
                <c:pt idx="564">
                  <c:v>0.811342597</c:v>
                </c:pt>
                <c:pt idx="565">
                  <c:v>0.811458349</c:v>
                </c:pt>
                <c:pt idx="566">
                  <c:v>0.811574101</c:v>
                </c:pt>
                <c:pt idx="567">
                  <c:v>0.811689794</c:v>
                </c:pt>
                <c:pt idx="568">
                  <c:v>0.811805546</c:v>
                </c:pt>
                <c:pt idx="569">
                  <c:v>0.811921299</c:v>
                </c:pt>
                <c:pt idx="570">
                  <c:v>0.812037051</c:v>
                </c:pt>
                <c:pt idx="571">
                  <c:v>0.812152803</c:v>
                </c:pt>
                <c:pt idx="572">
                  <c:v>0.812268496</c:v>
                </c:pt>
                <c:pt idx="573">
                  <c:v>0.812384248</c:v>
                </c:pt>
                <c:pt idx="574">
                  <c:v>0.8125</c:v>
                </c:pt>
                <c:pt idx="575">
                  <c:v>0.812615752</c:v>
                </c:pt>
                <c:pt idx="576">
                  <c:v>0.812731504</c:v>
                </c:pt>
                <c:pt idx="577">
                  <c:v>0.812847197</c:v>
                </c:pt>
                <c:pt idx="578">
                  <c:v>0.812962949</c:v>
                </c:pt>
                <c:pt idx="579">
                  <c:v>0.813078701</c:v>
                </c:pt>
                <c:pt idx="580">
                  <c:v>0.813194454</c:v>
                </c:pt>
                <c:pt idx="581">
                  <c:v>0.813310206</c:v>
                </c:pt>
                <c:pt idx="582">
                  <c:v>0.813425899</c:v>
                </c:pt>
                <c:pt idx="583">
                  <c:v>0.813541651</c:v>
                </c:pt>
                <c:pt idx="584">
                  <c:v>0.813657403</c:v>
                </c:pt>
                <c:pt idx="585">
                  <c:v>0.813773155</c:v>
                </c:pt>
                <c:pt idx="586">
                  <c:v>0.813888907</c:v>
                </c:pt>
                <c:pt idx="587">
                  <c:v>0.8140046</c:v>
                </c:pt>
                <c:pt idx="588">
                  <c:v>0.814120352</c:v>
                </c:pt>
                <c:pt idx="589">
                  <c:v>0.814236104</c:v>
                </c:pt>
                <c:pt idx="590">
                  <c:v>0.814351857</c:v>
                </c:pt>
                <c:pt idx="591">
                  <c:v>0.814467609</c:v>
                </c:pt>
                <c:pt idx="592">
                  <c:v>0.814583361</c:v>
                </c:pt>
                <c:pt idx="593">
                  <c:v>0.814699054</c:v>
                </c:pt>
                <c:pt idx="594">
                  <c:v>0.814814806</c:v>
                </c:pt>
                <c:pt idx="595">
                  <c:v>0.814930558</c:v>
                </c:pt>
                <c:pt idx="596">
                  <c:v>0.81504631</c:v>
                </c:pt>
                <c:pt idx="597">
                  <c:v>0.815162063</c:v>
                </c:pt>
                <c:pt idx="598">
                  <c:v>0.815277755</c:v>
                </c:pt>
                <c:pt idx="599">
                  <c:v>0.815393507</c:v>
                </c:pt>
                <c:pt idx="600">
                  <c:v>0.81550926</c:v>
                </c:pt>
                <c:pt idx="601">
                  <c:v>0.815625012</c:v>
                </c:pt>
                <c:pt idx="602">
                  <c:v>0.815740764</c:v>
                </c:pt>
                <c:pt idx="603">
                  <c:v>0.815856457</c:v>
                </c:pt>
                <c:pt idx="604">
                  <c:v>0.815972209</c:v>
                </c:pt>
                <c:pt idx="605">
                  <c:v>0.816087961</c:v>
                </c:pt>
                <c:pt idx="606">
                  <c:v>0.816203713</c:v>
                </c:pt>
                <c:pt idx="607">
                  <c:v>0.816319466</c:v>
                </c:pt>
                <c:pt idx="608">
                  <c:v>0.816435158</c:v>
                </c:pt>
                <c:pt idx="609">
                  <c:v>0.81655091</c:v>
                </c:pt>
                <c:pt idx="610">
                  <c:v>0.816666663</c:v>
                </c:pt>
                <c:pt idx="611">
                  <c:v>0.816782415</c:v>
                </c:pt>
                <c:pt idx="612">
                  <c:v>0.816898167</c:v>
                </c:pt>
                <c:pt idx="613">
                  <c:v>0.81701386</c:v>
                </c:pt>
                <c:pt idx="614">
                  <c:v>0.817129612</c:v>
                </c:pt>
                <c:pt idx="615">
                  <c:v>0.817245364</c:v>
                </c:pt>
                <c:pt idx="616">
                  <c:v>0.817361116</c:v>
                </c:pt>
                <c:pt idx="617">
                  <c:v>0.817476869</c:v>
                </c:pt>
                <c:pt idx="618">
                  <c:v>0.817592621</c:v>
                </c:pt>
                <c:pt idx="619">
                  <c:v>0.817708313</c:v>
                </c:pt>
                <c:pt idx="620">
                  <c:v>0.817824066</c:v>
                </c:pt>
                <c:pt idx="621">
                  <c:v>0.817939818</c:v>
                </c:pt>
                <c:pt idx="622">
                  <c:v>0.81805557</c:v>
                </c:pt>
                <c:pt idx="623">
                  <c:v>0.818171322</c:v>
                </c:pt>
                <c:pt idx="624">
                  <c:v>0.818287015</c:v>
                </c:pt>
                <c:pt idx="625">
                  <c:v>0.818402767</c:v>
                </c:pt>
                <c:pt idx="626">
                  <c:v>0.818518519</c:v>
                </c:pt>
                <c:pt idx="627">
                  <c:v>0.818634272</c:v>
                </c:pt>
                <c:pt idx="628">
                  <c:v>0.818750024</c:v>
                </c:pt>
                <c:pt idx="629">
                  <c:v>0.818865716</c:v>
                </c:pt>
                <c:pt idx="630">
                  <c:v>0.818981469</c:v>
                </c:pt>
                <c:pt idx="631">
                  <c:v>0.819097221</c:v>
                </c:pt>
                <c:pt idx="632">
                  <c:v>0.819212973</c:v>
                </c:pt>
                <c:pt idx="633">
                  <c:v>0.819328725</c:v>
                </c:pt>
                <c:pt idx="634">
                  <c:v>0.819444418</c:v>
                </c:pt>
                <c:pt idx="635">
                  <c:v>0.81956017</c:v>
                </c:pt>
                <c:pt idx="636">
                  <c:v>0.819675922</c:v>
                </c:pt>
                <c:pt idx="637">
                  <c:v>0.819791675</c:v>
                </c:pt>
                <c:pt idx="638">
                  <c:v>0.819907427</c:v>
                </c:pt>
                <c:pt idx="639">
                  <c:v>0.820023119</c:v>
                </c:pt>
                <c:pt idx="640">
                  <c:v>0.820138872</c:v>
                </c:pt>
                <c:pt idx="641">
                  <c:v>0.820254624</c:v>
                </c:pt>
                <c:pt idx="642">
                  <c:v>0.820370376</c:v>
                </c:pt>
                <c:pt idx="643">
                  <c:v>0.820486128</c:v>
                </c:pt>
                <c:pt idx="644">
                  <c:v>0.820601881</c:v>
                </c:pt>
                <c:pt idx="645">
                  <c:v>0.820717573</c:v>
                </c:pt>
                <c:pt idx="646">
                  <c:v>0.820833325</c:v>
                </c:pt>
                <c:pt idx="647">
                  <c:v>0.820949078</c:v>
                </c:pt>
                <c:pt idx="648">
                  <c:v>0.82106483</c:v>
                </c:pt>
                <c:pt idx="649">
                  <c:v>0.821180582</c:v>
                </c:pt>
                <c:pt idx="650">
                  <c:v>0.821296275</c:v>
                </c:pt>
                <c:pt idx="651">
                  <c:v>0.821412027</c:v>
                </c:pt>
                <c:pt idx="652">
                  <c:v>0.821527779</c:v>
                </c:pt>
                <c:pt idx="653">
                  <c:v>0.821643531</c:v>
                </c:pt>
                <c:pt idx="654">
                  <c:v>0.821759284</c:v>
                </c:pt>
                <c:pt idx="655">
                  <c:v>0.821874976</c:v>
                </c:pt>
                <c:pt idx="656">
                  <c:v>0.821990728</c:v>
                </c:pt>
                <c:pt idx="657">
                  <c:v>0.822106481</c:v>
                </c:pt>
                <c:pt idx="658">
                  <c:v>0.822222233</c:v>
                </c:pt>
                <c:pt idx="659">
                  <c:v>0.822337985</c:v>
                </c:pt>
                <c:pt idx="660">
                  <c:v>0.822453678</c:v>
                </c:pt>
                <c:pt idx="661">
                  <c:v>0.82256943</c:v>
                </c:pt>
                <c:pt idx="662">
                  <c:v>0.822685182</c:v>
                </c:pt>
                <c:pt idx="663">
                  <c:v>0.822800934</c:v>
                </c:pt>
                <c:pt idx="664">
                  <c:v>0.822916687</c:v>
                </c:pt>
                <c:pt idx="665">
                  <c:v>0.823032379</c:v>
                </c:pt>
                <c:pt idx="666">
                  <c:v>0.823148131</c:v>
                </c:pt>
                <c:pt idx="667">
                  <c:v>0.823263884</c:v>
                </c:pt>
                <c:pt idx="668">
                  <c:v>0.823379636</c:v>
                </c:pt>
                <c:pt idx="669">
                  <c:v>0.823495388</c:v>
                </c:pt>
                <c:pt idx="670">
                  <c:v>0.82361114</c:v>
                </c:pt>
                <c:pt idx="671">
                  <c:v>0.823726833</c:v>
                </c:pt>
                <c:pt idx="672">
                  <c:v>0.823842585</c:v>
                </c:pt>
                <c:pt idx="673">
                  <c:v>0.823958337</c:v>
                </c:pt>
                <c:pt idx="674">
                  <c:v>0.82407409</c:v>
                </c:pt>
                <c:pt idx="675">
                  <c:v>0.824189842</c:v>
                </c:pt>
                <c:pt idx="676">
                  <c:v>0.824305534</c:v>
                </c:pt>
                <c:pt idx="677">
                  <c:v>0.824421287</c:v>
                </c:pt>
                <c:pt idx="678">
                  <c:v>0.824537039</c:v>
                </c:pt>
                <c:pt idx="679">
                  <c:v>0.824652791</c:v>
                </c:pt>
                <c:pt idx="680">
                  <c:v>0.824768543</c:v>
                </c:pt>
                <c:pt idx="681">
                  <c:v>0.824884236</c:v>
                </c:pt>
                <c:pt idx="682">
                  <c:v>0.824999988</c:v>
                </c:pt>
                <c:pt idx="683">
                  <c:v>0.82511574</c:v>
                </c:pt>
                <c:pt idx="684">
                  <c:v>0.825231493</c:v>
                </c:pt>
                <c:pt idx="685">
                  <c:v>0.825347245</c:v>
                </c:pt>
                <c:pt idx="686">
                  <c:v>0.825462937</c:v>
                </c:pt>
                <c:pt idx="687">
                  <c:v>0.82557869</c:v>
                </c:pt>
                <c:pt idx="688">
                  <c:v>0.825694442</c:v>
                </c:pt>
                <c:pt idx="689">
                  <c:v>0.825810194</c:v>
                </c:pt>
                <c:pt idx="690">
                  <c:v>0.825925946</c:v>
                </c:pt>
                <c:pt idx="691">
                  <c:v>0.826041639</c:v>
                </c:pt>
                <c:pt idx="692">
                  <c:v>0.826157391</c:v>
                </c:pt>
                <c:pt idx="693">
                  <c:v>0.826273143</c:v>
                </c:pt>
                <c:pt idx="694">
                  <c:v>0.826388896</c:v>
                </c:pt>
                <c:pt idx="695">
                  <c:v>0.826504648</c:v>
                </c:pt>
                <c:pt idx="696">
                  <c:v>0.8266204</c:v>
                </c:pt>
                <c:pt idx="697">
                  <c:v>0.826736093</c:v>
                </c:pt>
                <c:pt idx="698">
                  <c:v>0.826851845</c:v>
                </c:pt>
                <c:pt idx="699">
                  <c:v>0.826967597</c:v>
                </c:pt>
                <c:pt idx="700">
                  <c:v>0.827083349</c:v>
                </c:pt>
                <c:pt idx="701">
                  <c:v>0.827199101</c:v>
                </c:pt>
                <c:pt idx="702">
                  <c:v>0.827314794</c:v>
                </c:pt>
                <c:pt idx="703">
                  <c:v>0.827430546</c:v>
                </c:pt>
                <c:pt idx="704">
                  <c:v>0.827546299</c:v>
                </c:pt>
                <c:pt idx="705">
                  <c:v>0.827662051</c:v>
                </c:pt>
                <c:pt idx="706">
                  <c:v>0.827777803</c:v>
                </c:pt>
                <c:pt idx="707">
                  <c:v>0.827893496</c:v>
                </c:pt>
                <c:pt idx="708">
                  <c:v>0.828009248</c:v>
                </c:pt>
                <c:pt idx="709">
                  <c:v>0.828125</c:v>
                </c:pt>
                <c:pt idx="710">
                  <c:v>0.828240752</c:v>
                </c:pt>
                <c:pt idx="711">
                  <c:v>0.828356504</c:v>
                </c:pt>
                <c:pt idx="712">
                  <c:v>0.828472197</c:v>
                </c:pt>
                <c:pt idx="713">
                  <c:v>0.828587949</c:v>
                </c:pt>
                <c:pt idx="714">
                  <c:v>0.828703701</c:v>
                </c:pt>
                <c:pt idx="715">
                  <c:v>0.828819454</c:v>
                </c:pt>
                <c:pt idx="716">
                  <c:v>0.828935206</c:v>
                </c:pt>
                <c:pt idx="717">
                  <c:v>0.829050899</c:v>
                </c:pt>
                <c:pt idx="718">
                  <c:v>0.829166651</c:v>
                </c:pt>
                <c:pt idx="719">
                  <c:v>0.829282403</c:v>
                </c:pt>
                <c:pt idx="720">
                  <c:v>0.829398155</c:v>
                </c:pt>
                <c:pt idx="721">
                  <c:v>0.829513907</c:v>
                </c:pt>
                <c:pt idx="722">
                  <c:v>0.8296296</c:v>
                </c:pt>
                <c:pt idx="723">
                  <c:v>0.829745352</c:v>
                </c:pt>
                <c:pt idx="724">
                  <c:v>0.829861104</c:v>
                </c:pt>
                <c:pt idx="725">
                  <c:v>0.829976857</c:v>
                </c:pt>
                <c:pt idx="726">
                  <c:v>0.830092609</c:v>
                </c:pt>
                <c:pt idx="727">
                  <c:v>0.830208361</c:v>
                </c:pt>
                <c:pt idx="728">
                  <c:v>0.830324054</c:v>
                </c:pt>
                <c:pt idx="729">
                  <c:v>0.830439806</c:v>
                </c:pt>
                <c:pt idx="730">
                  <c:v>0.830555558</c:v>
                </c:pt>
                <c:pt idx="731">
                  <c:v>0.83067131</c:v>
                </c:pt>
                <c:pt idx="732">
                  <c:v>0.830787063</c:v>
                </c:pt>
                <c:pt idx="733">
                  <c:v>0.830902755</c:v>
                </c:pt>
                <c:pt idx="734">
                  <c:v>0.831018507</c:v>
                </c:pt>
                <c:pt idx="735">
                  <c:v>0.83113426</c:v>
                </c:pt>
                <c:pt idx="736">
                  <c:v>0.831250012</c:v>
                </c:pt>
                <c:pt idx="737">
                  <c:v>0.831365764</c:v>
                </c:pt>
                <c:pt idx="738">
                  <c:v>0.831481457</c:v>
                </c:pt>
                <c:pt idx="739">
                  <c:v>0.831597209</c:v>
                </c:pt>
                <c:pt idx="740">
                  <c:v>0.831712961</c:v>
                </c:pt>
                <c:pt idx="741">
                  <c:v>0.831828713</c:v>
                </c:pt>
                <c:pt idx="742">
                  <c:v>0.831944466</c:v>
                </c:pt>
                <c:pt idx="743">
                  <c:v>0.832060158</c:v>
                </c:pt>
                <c:pt idx="744">
                  <c:v>0.83217591</c:v>
                </c:pt>
                <c:pt idx="745">
                  <c:v>0.832291663</c:v>
                </c:pt>
                <c:pt idx="746">
                  <c:v>0.832407415</c:v>
                </c:pt>
                <c:pt idx="747">
                  <c:v>0.832523167</c:v>
                </c:pt>
                <c:pt idx="748">
                  <c:v>0.83263886</c:v>
                </c:pt>
                <c:pt idx="749">
                  <c:v>0.832754612</c:v>
                </c:pt>
                <c:pt idx="750">
                  <c:v>0.832870364</c:v>
                </c:pt>
                <c:pt idx="751">
                  <c:v>0.832986116</c:v>
                </c:pt>
                <c:pt idx="752">
                  <c:v>0.833101869</c:v>
                </c:pt>
                <c:pt idx="753">
                  <c:v>0.833217621</c:v>
                </c:pt>
                <c:pt idx="754">
                  <c:v>0.833333313</c:v>
                </c:pt>
                <c:pt idx="755">
                  <c:v>0.833449066</c:v>
                </c:pt>
                <c:pt idx="756">
                  <c:v>0.833564818</c:v>
                </c:pt>
                <c:pt idx="757">
                  <c:v>0.83368057</c:v>
                </c:pt>
                <c:pt idx="758">
                  <c:v>0.833796322</c:v>
                </c:pt>
                <c:pt idx="759">
                  <c:v>0.833912015</c:v>
                </c:pt>
                <c:pt idx="760">
                  <c:v>0.834027767</c:v>
                </c:pt>
                <c:pt idx="761">
                  <c:v>0.834143519</c:v>
                </c:pt>
                <c:pt idx="762">
                  <c:v>0.834259272</c:v>
                </c:pt>
                <c:pt idx="763">
                  <c:v>0.834375024</c:v>
                </c:pt>
                <c:pt idx="764">
                  <c:v>0.834490716</c:v>
                </c:pt>
                <c:pt idx="765">
                  <c:v>0.834606469</c:v>
                </c:pt>
                <c:pt idx="766">
                  <c:v>0.834722221</c:v>
                </c:pt>
                <c:pt idx="767">
                  <c:v>0.834837973</c:v>
                </c:pt>
                <c:pt idx="768">
                  <c:v>0.834953725</c:v>
                </c:pt>
                <c:pt idx="769">
                  <c:v>0.835069418</c:v>
                </c:pt>
                <c:pt idx="770">
                  <c:v>0.83518517</c:v>
                </c:pt>
                <c:pt idx="771">
                  <c:v>0.835300922</c:v>
                </c:pt>
              </c:strCache>
            </c:strRef>
          </c:xVal>
          <c:yVal>
            <c:numRef>
              <c:f>Data!$AD$9:$AD$780</c:f>
              <c:numCache>
                <c:ptCount val="772"/>
                <c:pt idx="59">
                  <c:v>0.132</c:v>
                </c:pt>
                <c:pt idx="60">
                  <c:v>0.131</c:v>
                </c:pt>
                <c:pt idx="61">
                  <c:v>0.151</c:v>
                </c:pt>
                <c:pt idx="62">
                  <c:v>0.143</c:v>
                </c:pt>
                <c:pt idx="63">
                  <c:v>0.132</c:v>
                </c:pt>
                <c:pt idx="64">
                  <c:v>0.153</c:v>
                </c:pt>
                <c:pt idx="65">
                  <c:v>0.143</c:v>
                </c:pt>
                <c:pt idx="66">
                  <c:v>0.131</c:v>
                </c:pt>
                <c:pt idx="67">
                  <c:v>0.141</c:v>
                </c:pt>
                <c:pt idx="68">
                  <c:v>0.132</c:v>
                </c:pt>
                <c:pt idx="69">
                  <c:v>0.142</c:v>
                </c:pt>
                <c:pt idx="70">
                  <c:v>0.123</c:v>
                </c:pt>
                <c:pt idx="71">
                  <c:v>0.152</c:v>
                </c:pt>
                <c:pt idx="72">
                  <c:v>0.132</c:v>
                </c:pt>
                <c:pt idx="73">
                  <c:v>0.123</c:v>
                </c:pt>
                <c:pt idx="74">
                  <c:v>0.131</c:v>
                </c:pt>
                <c:pt idx="75">
                  <c:v>0.142</c:v>
                </c:pt>
                <c:pt idx="76">
                  <c:v>0.122</c:v>
                </c:pt>
                <c:pt idx="77">
                  <c:v>0.131</c:v>
                </c:pt>
                <c:pt idx="78">
                  <c:v>0.121</c:v>
                </c:pt>
                <c:pt idx="79">
                  <c:v>0.142</c:v>
                </c:pt>
                <c:pt idx="80">
                  <c:v>0.115</c:v>
                </c:pt>
                <c:pt idx="81">
                  <c:v>0.152</c:v>
                </c:pt>
                <c:pt idx="82">
                  <c:v>0.112</c:v>
                </c:pt>
                <c:pt idx="83">
                  <c:v>0.153</c:v>
                </c:pt>
                <c:pt idx="84">
                  <c:v>0.122</c:v>
                </c:pt>
                <c:pt idx="85">
                  <c:v>0.191</c:v>
                </c:pt>
                <c:pt idx="86">
                  <c:v>0.462</c:v>
                </c:pt>
                <c:pt idx="87">
                  <c:v>0.671</c:v>
                </c:pt>
                <c:pt idx="88">
                  <c:v>0.771</c:v>
                </c:pt>
                <c:pt idx="89">
                  <c:v>0.903</c:v>
                </c:pt>
                <c:pt idx="90">
                  <c:v>0.991</c:v>
                </c:pt>
                <c:pt idx="91">
                  <c:v>0.971</c:v>
                </c:pt>
                <c:pt idx="92">
                  <c:v>1.071</c:v>
                </c:pt>
                <c:pt idx="93">
                  <c:v>1.044</c:v>
                </c:pt>
                <c:pt idx="94">
                  <c:v>1.04</c:v>
                </c:pt>
                <c:pt idx="95">
                  <c:v>1.038</c:v>
                </c:pt>
                <c:pt idx="96">
                  <c:v>1.041</c:v>
                </c:pt>
                <c:pt idx="97">
                  <c:v>1.042</c:v>
                </c:pt>
                <c:pt idx="98">
                  <c:v>1.001</c:v>
                </c:pt>
                <c:pt idx="99">
                  <c:v>0.983</c:v>
                </c:pt>
                <c:pt idx="100">
                  <c:v>0.891</c:v>
                </c:pt>
                <c:pt idx="101">
                  <c:v>0.881</c:v>
                </c:pt>
                <c:pt idx="102">
                  <c:v>0.861</c:v>
                </c:pt>
                <c:pt idx="103">
                  <c:v>0.893</c:v>
                </c:pt>
                <c:pt idx="104">
                  <c:v>0.872</c:v>
                </c:pt>
                <c:pt idx="105">
                  <c:v>0.872</c:v>
                </c:pt>
                <c:pt idx="106">
                  <c:v>0.862</c:v>
                </c:pt>
                <c:pt idx="107">
                  <c:v>0.862</c:v>
                </c:pt>
                <c:pt idx="108">
                  <c:v>0.831</c:v>
                </c:pt>
                <c:pt idx="109">
                  <c:v>0.853</c:v>
                </c:pt>
                <c:pt idx="110">
                  <c:v>0.862</c:v>
                </c:pt>
                <c:pt idx="111">
                  <c:v>0.881</c:v>
                </c:pt>
                <c:pt idx="112">
                  <c:v>0.892</c:v>
                </c:pt>
                <c:pt idx="113">
                  <c:v>0.932</c:v>
                </c:pt>
                <c:pt idx="114">
                  <c:v>0.952</c:v>
                </c:pt>
                <c:pt idx="115">
                  <c:v>0.961</c:v>
                </c:pt>
                <c:pt idx="116">
                  <c:v>0.971</c:v>
                </c:pt>
                <c:pt idx="117">
                  <c:v>1.002</c:v>
                </c:pt>
                <c:pt idx="118">
                  <c:v>1.012</c:v>
                </c:pt>
                <c:pt idx="119">
                  <c:v>1.011</c:v>
                </c:pt>
                <c:pt idx="120">
                  <c:v>0.942</c:v>
                </c:pt>
                <c:pt idx="121">
                  <c:v>0.911</c:v>
                </c:pt>
                <c:pt idx="122">
                  <c:v>0.892</c:v>
                </c:pt>
                <c:pt idx="123">
                  <c:v>0.822</c:v>
                </c:pt>
                <c:pt idx="124">
                  <c:v>0.861</c:v>
                </c:pt>
                <c:pt idx="125">
                  <c:v>0.872</c:v>
                </c:pt>
                <c:pt idx="126">
                  <c:v>0.851</c:v>
                </c:pt>
                <c:pt idx="127">
                  <c:v>0.872</c:v>
                </c:pt>
                <c:pt idx="128">
                  <c:v>0.852</c:v>
                </c:pt>
                <c:pt idx="129">
                  <c:v>0.892</c:v>
                </c:pt>
                <c:pt idx="130">
                  <c:v>0.861</c:v>
                </c:pt>
                <c:pt idx="131">
                  <c:v>0.921</c:v>
                </c:pt>
                <c:pt idx="132">
                  <c:v>0.901</c:v>
                </c:pt>
                <c:pt idx="133">
                  <c:v>0.903</c:v>
                </c:pt>
                <c:pt idx="134">
                  <c:v>0.902</c:v>
                </c:pt>
                <c:pt idx="135">
                  <c:v>0.903</c:v>
                </c:pt>
                <c:pt idx="136">
                  <c:v>0.873</c:v>
                </c:pt>
                <c:pt idx="137">
                  <c:v>0.812</c:v>
                </c:pt>
                <c:pt idx="138">
                  <c:v>0.803</c:v>
                </c:pt>
                <c:pt idx="139">
                  <c:v>0.842</c:v>
                </c:pt>
                <c:pt idx="140">
                  <c:v>0.821</c:v>
                </c:pt>
                <c:pt idx="141">
                  <c:v>0.824</c:v>
                </c:pt>
                <c:pt idx="142">
                  <c:v>0.833</c:v>
                </c:pt>
                <c:pt idx="143">
                  <c:v>0.812</c:v>
                </c:pt>
                <c:pt idx="144">
                  <c:v>0.831</c:v>
                </c:pt>
                <c:pt idx="145">
                  <c:v>0.881</c:v>
                </c:pt>
                <c:pt idx="146">
                  <c:v>0.802</c:v>
                </c:pt>
                <c:pt idx="147">
                  <c:v>0.923</c:v>
                </c:pt>
                <c:pt idx="148">
                  <c:v>0.812</c:v>
                </c:pt>
                <c:pt idx="149">
                  <c:v>0.863</c:v>
                </c:pt>
                <c:pt idx="150">
                  <c:v>0.791</c:v>
                </c:pt>
                <c:pt idx="151">
                  <c:v>0.801</c:v>
                </c:pt>
                <c:pt idx="152">
                  <c:v>0.782</c:v>
                </c:pt>
                <c:pt idx="153">
                  <c:v>0.793</c:v>
                </c:pt>
                <c:pt idx="154">
                  <c:v>0.732</c:v>
                </c:pt>
                <c:pt idx="155">
                  <c:v>0.681</c:v>
                </c:pt>
                <c:pt idx="156">
                  <c:v>0.702</c:v>
                </c:pt>
                <c:pt idx="157">
                  <c:v>0.682</c:v>
                </c:pt>
                <c:pt idx="158">
                  <c:v>0.683</c:v>
                </c:pt>
                <c:pt idx="159">
                  <c:v>0.743</c:v>
                </c:pt>
                <c:pt idx="160">
                  <c:v>0.702</c:v>
                </c:pt>
                <c:pt idx="161">
                  <c:v>0.713</c:v>
                </c:pt>
                <c:pt idx="162">
                  <c:v>0.763</c:v>
                </c:pt>
                <c:pt idx="163">
                  <c:v>0.752</c:v>
                </c:pt>
                <c:pt idx="164">
                  <c:v>0.741</c:v>
                </c:pt>
                <c:pt idx="165">
                  <c:v>0.772</c:v>
                </c:pt>
                <c:pt idx="166">
                  <c:v>0.732</c:v>
                </c:pt>
                <c:pt idx="167">
                  <c:v>0.721</c:v>
                </c:pt>
                <c:pt idx="168">
                  <c:v>0.713</c:v>
                </c:pt>
                <c:pt idx="169">
                  <c:v>0.733</c:v>
                </c:pt>
                <c:pt idx="170">
                  <c:v>0.662</c:v>
                </c:pt>
                <c:pt idx="171">
                  <c:v>0.692</c:v>
                </c:pt>
                <c:pt idx="172">
                  <c:v>0.643</c:v>
                </c:pt>
                <c:pt idx="173">
                  <c:v>0.612</c:v>
                </c:pt>
                <c:pt idx="174">
                  <c:v>0.602</c:v>
                </c:pt>
                <c:pt idx="175">
                  <c:v>0.582</c:v>
                </c:pt>
                <c:pt idx="176">
                  <c:v>0.582</c:v>
                </c:pt>
                <c:pt idx="177">
                  <c:v>0.563</c:v>
                </c:pt>
                <c:pt idx="178">
                  <c:v>0.552</c:v>
                </c:pt>
                <c:pt idx="179">
                  <c:v>0.582</c:v>
                </c:pt>
                <c:pt idx="180">
                  <c:v>0.583</c:v>
                </c:pt>
                <c:pt idx="181">
                  <c:v>0.611</c:v>
                </c:pt>
                <c:pt idx="182">
                  <c:v>0.573</c:v>
                </c:pt>
                <c:pt idx="183">
                  <c:v>0.562</c:v>
                </c:pt>
                <c:pt idx="184">
                  <c:v>0.572</c:v>
                </c:pt>
                <c:pt idx="185">
                  <c:v>0.582</c:v>
                </c:pt>
                <c:pt idx="186">
                  <c:v>0.543</c:v>
                </c:pt>
                <c:pt idx="187">
                  <c:v>0.552</c:v>
                </c:pt>
                <c:pt idx="188">
                  <c:v>0.512</c:v>
                </c:pt>
                <c:pt idx="189">
                  <c:v>0.483</c:v>
                </c:pt>
                <c:pt idx="190">
                  <c:v>0.452</c:v>
                </c:pt>
                <c:pt idx="191">
                  <c:v>0.423</c:v>
                </c:pt>
                <c:pt idx="192">
                  <c:v>0.393</c:v>
                </c:pt>
                <c:pt idx="193">
                  <c:v>0.402</c:v>
                </c:pt>
                <c:pt idx="194">
                  <c:v>0.393</c:v>
                </c:pt>
                <c:pt idx="195">
                  <c:v>0.382</c:v>
                </c:pt>
                <c:pt idx="196">
                  <c:v>0.452</c:v>
                </c:pt>
                <c:pt idx="197">
                  <c:v>0.351</c:v>
                </c:pt>
                <c:pt idx="198">
                  <c:v>0.342</c:v>
                </c:pt>
                <c:pt idx="199">
                  <c:v>0.333</c:v>
                </c:pt>
                <c:pt idx="200">
                  <c:v>0.333</c:v>
                </c:pt>
                <c:pt idx="201">
                  <c:v>0.293</c:v>
                </c:pt>
                <c:pt idx="202">
                  <c:v>0.302</c:v>
                </c:pt>
                <c:pt idx="203">
                  <c:v>0.303</c:v>
                </c:pt>
                <c:pt idx="204">
                  <c:v>0.282</c:v>
                </c:pt>
                <c:pt idx="205">
                  <c:v>0.252</c:v>
                </c:pt>
                <c:pt idx="206">
                  <c:v>0.243</c:v>
                </c:pt>
                <c:pt idx="207">
                  <c:v>0.251</c:v>
                </c:pt>
                <c:pt idx="208">
                  <c:v>0.232</c:v>
                </c:pt>
                <c:pt idx="209">
                  <c:v>0.252</c:v>
                </c:pt>
                <c:pt idx="210">
                  <c:v>0.241</c:v>
                </c:pt>
                <c:pt idx="211">
                  <c:v>0.254</c:v>
                </c:pt>
                <c:pt idx="212">
                  <c:v>0.234</c:v>
                </c:pt>
                <c:pt idx="213">
                  <c:v>0.232</c:v>
                </c:pt>
                <c:pt idx="214">
                  <c:v>0.223</c:v>
                </c:pt>
                <c:pt idx="215">
                  <c:v>0.213</c:v>
                </c:pt>
                <c:pt idx="216">
                  <c:v>0.212</c:v>
                </c:pt>
                <c:pt idx="217">
                  <c:v>0.204</c:v>
                </c:pt>
                <c:pt idx="218">
                  <c:v>0.213</c:v>
                </c:pt>
                <c:pt idx="219">
                  <c:v>0.222</c:v>
                </c:pt>
                <c:pt idx="220">
                  <c:v>0.202</c:v>
                </c:pt>
                <c:pt idx="221">
                  <c:v>0.213</c:v>
                </c:pt>
                <c:pt idx="222">
                  <c:v>0.192</c:v>
                </c:pt>
                <c:pt idx="223">
                  <c:v>0.202</c:v>
                </c:pt>
                <c:pt idx="224">
                  <c:v>0.183</c:v>
                </c:pt>
                <c:pt idx="225">
                  <c:v>0.202</c:v>
                </c:pt>
                <c:pt idx="226">
                  <c:v>0.183</c:v>
                </c:pt>
                <c:pt idx="227">
                  <c:v>0.193</c:v>
                </c:pt>
                <c:pt idx="228">
                  <c:v>0.201</c:v>
                </c:pt>
                <c:pt idx="229">
                  <c:v>0.202</c:v>
                </c:pt>
                <c:pt idx="230">
                  <c:v>0.193</c:v>
                </c:pt>
                <c:pt idx="231">
                  <c:v>0.204</c:v>
                </c:pt>
                <c:pt idx="232">
                  <c:v>0.183</c:v>
                </c:pt>
                <c:pt idx="233">
                  <c:v>0.171</c:v>
                </c:pt>
                <c:pt idx="234">
                  <c:v>0.171</c:v>
                </c:pt>
                <c:pt idx="235">
                  <c:v>0.164</c:v>
                </c:pt>
                <c:pt idx="236">
                  <c:v>0.162</c:v>
                </c:pt>
                <c:pt idx="237">
                  <c:v>0.162</c:v>
                </c:pt>
                <c:pt idx="238">
                  <c:v>0.162</c:v>
                </c:pt>
                <c:pt idx="239">
                  <c:v>0.191</c:v>
                </c:pt>
                <c:pt idx="240">
                  <c:v>0.181</c:v>
                </c:pt>
                <c:pt idx="241">
                  <c:v>0.183</c:v>
                </c:pt>
                <c:pt idx="242">
                  <c:v>0.173</c:v>
                </c:pt>
                <c:pt idx="243">
                  <c:v>0.173</c:v>
                </c:pt>
                <c:pt idx="244">
                  <c:v>0.172</c:v>
                </c:pt>
                <c:pt idx="245">
                  <c:v>0.192</c:v>
                </c:pt>
                <c:pt idx="246">
                  <c:v>0.153</c:v>
                </c:pt>
                <c:pt idx="247">
                  <c:v>0.192</c:v>
                </c:pt>
                <c:pt idx="248">
                  <c:v>0.132</c:v>
                </c:pt>
                <c:pt idx="249">
                  <c:v>0.123</c:v>
                </c:pt>
                <c:pt idx="250">
                  <c:v>0.123</c:v>
                </c:pt>
                <c:pt idx="251">
                  <c:v>0.122</c:v>
                </c:pt>
                <c:pt idx="252">
                  <c:v>0.122</c:v>
                </c:pt>
                <c:pt idx="253">
                  <c:v>0.122</c:v>
                </c:pt>
                <c:pt idx="254">
                  <c:v>0.122</c:v>
                </c:pt>
                <c:pt idx="255">
                  <c:v>0.121</c:v>
                </c:pt>
                <c:pt idx="256">
                  <c:v>0.123</c:v>
                </c:pt>
                <c:pt idx="257">
                  <c:v>0.122</c:v>
                </c:pt>
                <c:pt idx="258">
                  <c:v>0.111</c:v>
                </c:pt>
                <c:pt idx="259">
                  <c:v>0.121</c:v>
                </c:pt>
                <c:pt idx="260">
                  <c:v>0.122</c:v>
                </c:pt>
                <c:pt idx="261">
                  <c:v>0.122</c:v>
                </c:pt>
                <c:pt idx="262">
                  <c:v>0.122</c:v>
                </c:pt>
                <c:pt idx="263">
                  <c:v>0.151</c:v>
                </c:pt>
                <c:pt idx="264">
                  <c:v>0.122</c:v>
                </c:pt>
                <c:pt idx="265">
                  <c:v>0.132</c:v>
                </c:pt>
                <c:pt idx="266">
                  <c:v>0.123</c:v>
                </c:pt>
                <c:pt idx="267">
                  <c:v>0.112</c:v>
                </c:pt>
                <c:pt idx="268">
                  <c:v>0.122</c:v>
                </c:pt>
                <c:pt idx="269">
                  <c:v>0.121</c:v>
                </c:pt>
                <c:pt idx="270">
                  <c:v>0.113</c:v>
                </c:pt>
                <c:pt idx="271">
                  <c:v>0.142</c:v>
                </c:pt>
                <c:pt idx="272">
                  <c:v>0.132</c:v>
                </c:pt>
                <c:pt idx="273">
                  <c:v>0.121</c:v>
                </c:pt>
                <c:pt idx="274">
                  <c:v>0.102</c:v>
                </c:pt>
                <c:pt idx="275">
                  <c:v>0.133</c:v>
                </c:pt>
                <c:pt idx="276">
                  <c:v>0.111</c:v>
                </c:pt>
                <c:pt idx="277">
                  <c:v>0.133</c:v>
                </c:pt>
                <c:pt idx="278">
                  <c:v>0.112</c:v>
                </c:pt>
                <c:pt idx="279">
                  <c:v>0.112</c:v>
                </c:pt>
                <c:pt idx="280">
                  <c:v>0.132</c:v>
                </c:pt>
                <c:pt idx="281">
                  <c:v>0.123</c:v>
                </c:pt>
                <c:pt idx="282">
                  <c:v>0.123</c:v>
                </c:pt>
                <c:pt idx="283">
                  <c:v>0.122</c:v>
                </c:pt>
                <c:pt idx="284">
                  <c:v>0.122</c:v>
                </c:pt>
                <c:pt idx="285">
                  <c:v>0.122</c:v>
                </c:pt>
                <c:pt idx="286">
                  <c:v>0.122</c:v>
                </c:pt>
                <c:pt idx="287">
                  <c:v>0.121</c:v>
                </c:pt>
                <c:pt idx="288">
                  <c:v>0.123</c:v>
                </c:pt>
                <c:pt idx="289">
                  <c:v>0.122</c:v>
                </c:pt>
                <c:pt idx="290">
                  <c:v>0.111</c:v>
                </c:pt>
                <c:pt idx="291">
                  <c:v>0.121</c:v>
                </c:pt>
                <c:pt idx="292">
                  <c:v>0.122</c:v>
                </c:pt>
                <c:pt idx="293">
                  <c:v>0.122</c:v>
                </c:pt>
                <c:pt idx="294">
                  <c:v>0.122</c:v>
                </c:pt>
                <c:pt idx="295">
                  <c:v>0.151</c:v>
                </c:pt>
                <c:pt idx="296">
                  <c:v>0.122</c:v>
                </c:pt>
                <c:pt idx="297">
                  <c:v>0.132</c:v>
                </c:pt>
                <c:pt idx="298">
                  <c:v>0.123</c:v>
                </c:pt>
                <c:pt idx="299">
                  <c:v>0.112</c:v>
                </c:pt>
                <c:pt idx="300">
                  <c:v>0.122</c:v>
                </c:pt>
                <c:pt idx="301">
                  <c:v>0.121</c:v>
                </c:pt>
                <c:pt idx="302">
                  <c:v>0.113</c:v>
                </c:pt>
                <c:pt idx="303">
                  <c:v>0.142</c:v>
                </c:pt>
                <c:pt idx="304">
                  <c:v>0.132</c:v>
                </c:pt>
                <c:pt idx="305">
                  <c:v>0.121</c:v>
                </c:pt>
                <c:pt idx="306">
                  <c:v>0.102</c:v>
                </c:pt>
                <c:pt idx="307">
                  <c:v>0.133</c:v>
                </c:pt>
                <c:pt idx="308">
                  <c:v>0.111</c:v>
                </c:pt>
                <c:pt idx="309">
                  <c:v>0.133</c:v>
                </c:pt>
                <c:pt idx="310">
                  <c:v>0.112</c:v>
                </c:pt>
                <c:pt idx="311">
                  <c:v>0.112</c:v>
                </c:pt>
                <c:pt idx="312">
                  <c:v>0.112</c:v>
                </c:pt>
                <c:pt idx="313">
                  <c:v>0.122</c:v>
                </c:pt>
                <c:pt idx="314">
                  <c:v>0.122</c:v>
                </c:pt>
                <c:pt idx="315">
                  <c:v>0.121</c:v>
                </c:pt>
                <c:pt idx="316">
                  <c:v>0.151</c:v>
                </c:pt>
                <c:pt idx="317">
                  <c:v>0.133</c:v>
                </c:pt>
                <c:pt idx="318">
                  <c:v>0.133</c:v>
                </c:pt>
                <c:pt idx="319">
                  <c:v>0.121</c:v>
                </c:pt>
                <c:pt idx="320">
                  <c:v>0.131</c:v>
                </c:pt>
                <c:pt idx="321">
                  <c:v>0.141</c:v>
                </c:pt>
                <c:pt idx="322">
                  <c:v>0.142</c:v>
                </c:pt>
                <c:pt idx="323">
                  <c:v>0.133</c:v>
                </c:pt>
                <c:pt idx="324">
                  <c:v>0.131</c:v>
                </c:pt>
                <c:pt idx="325">
                  <c:v>0.131</c:v>
                </c:pt>
                <c:pt idx="326">
                  <c:v>0.151</c:v>
                </c:pt>
                <c:pt idx="327">
                  <c:v>0.122</c:v>
                </c:pt>
                <c:pt idx="328">
                  <c:v>0.132</c:v>
                </c:pt>
                <c:pt idx="329">
                  <c:v>0.131</c:v>
                </c:pt>
                <c:pt idx="330">
                  <c:v>0.141</c:v>
                </c:pt>
                <c:pt idx="331">
                  <c:v>0.121</c:v>
                </c:pt>
                <c:pt idx="332">
                  <c:v>0.122</c:v>
                </c:pt>
                <c:pt idx="333">
                  <c:v>0.152</c:v>
                </c:pt>
                <c:pt idx="334">
                  <c:v>0.141</c:v>
                </c:pt>
                <c:pt idx="335">
                  <c:v>0.121</c:v>
                </c:pt>
                <c:pt idx="336">
                  <c:v>0.141</c:v>
                </c:pt>
                <c:pt idx="337">
                  <c:v>0.153</c:v>
                </c:pt>
                <c:pt idx="338">
                  <c:v>0.144</c:v>
                </c:pt>
                <c:pt idx="339">
                  <c:v>0.131</c:v>
                </c:pt>
                <c:pt idx="340">
                  <c:v>0.121</c:v>
                </c:pt>
                <c:pt idx="341">
                  <c:v>0.132</c:v>
                </c:pt>
                <c:pt idx="342">
                  <c:v>0.143</c:v>
                </c:pt>
                <c:pt idx="343">
                  <c:v>0.141</c:v>
                </c:pt>
                <c:pt idx="344">
                  <c:v>0.152</c:v>
                </c:pt>
                <c:pt idx="345">
                  <c:v>0.131</c:v>
                </c:pt>
                <c:pt idx="346">
                  <c:v>0.141</c:v>
                </c:pt>
                <c:pt idx="347">
                  <c:v>0.163</c:v>
                </c:pt>
                <c:pt idx="348">
                  <c:v>0.133</c:v>
                </c:pt>
                <c:pt idx="349">
                  <c:v>0.131</c:v>
                </c:pt>
                <c:pt idx="350">
                  <c:v>0.161</c:v>
                </c:pt>
                <c:pt idx="351">
                  <c:v>0.131</c:v>
                </c:pt>
                <c:pt idx="352">
                  <c:v>0.152</c:v>
                </c:pt>
                <c:pt idx="353">
                  <c:v>0.141</c:v>
                </c:pt>
                <c:pt idx="354">
                  <c:v>0.161</c:v>
                </c:pt>
                <c:pt idx="355">
                  <c:v>0.131</c:v>
                </c:pt>
                <c:pt idx="356">
                  <c:v>0.153</c:v>
                </c:pt>
                <c:pt idx="357">
                  <c:v>0.122</c:v>
                </c:pt>
                <c:pt idx="358">
                  <c:v>0.141</c:v>
                </c:pt>
                <c:pt idx="359">
                  <c:v>0.152</c:v>
                </c:pt>
                <c:pt idx="360">
                  <c:v>0.16</c:v>
                </c:pt>
                <c:pt idx="361">
                  <c:v>0.151</c:v>
                </c:pt>
                <c:pt idx="362">
                  <c:v>0.172</c:v>
                </c:pt>
                <c:pt idx="363">
                  <c:v>0.171</c:v>
                </c:pt>
                <c:pt idx="364">
                  <c:v>0.181</c:v>
                </c:pt>
                <c:pt idx="365">
                  <c:v>0.192</c:v>
                </c:pt>
                <c:pt idx="366">
                  <c:v>0.182</c:v>
                </c:pt>
                <c:pt idx="367">
                  <c:v>0.182</c:v>
                </c:pt>
                <c:pt idx="368">
                  <c:v>0.151</c:v>
                </c:pt>
                <c:pt idx="369">
                  <c:v>0.152</c:v>
                </c:pt>
                <c:pt idx="370">
                  <c:v>0.151</c:v>
                </c:pt>
                <c:pt idx="371">
                  <c:v>0.162</c:v>
                </c:pt>
                <c:pt idx="372">
                  <c:v>0.152</c:v>
                </c:pt>
                <c:pt idx="373">
                  <c:v>0.182</c:v>
                </c:pt>
                <c:pt idx="374">
                  <c:v>0.201</c:v>
                </c:pt>
                <c:pt idx="375">
                  <c:v>0.213</c:v>
                </c:pt>
                <c:pt idx="376">
                  <c:v>0.262</c:v>
                </c:pt>
                <c:pt idx="377">
                  <c:v>0.312</c:v>
                </c:pt>
                <c:pt idx="378">
                  <c:v>0.351</c:v>
                </c:pt>
                <c:pt idx="379">
                  <c:v>0.411</c:v>
                </c:pt>
                <c:pt idx="380">
                  <c:v>0.432</c:v>
                </c:pt>
                <c:pt idx="381">
                  <c:v>0.422</c:v>
                </c:pt>
                <c:pt idx="382">
                  <c:v>0.403</c:v>
                </c:pt>
                <c:pt idx="383">
                  <c:v>0.391</c:v>
                </c:pt>
                <c:pt idx="384">
                  <c:v>0.371</c:v>
                </c:pt>
                <c:pt idx="385">
                  <c:v>0.363</c:v>
                </c:pt>
                <c:pt idx="386">
                  <c:v>0.321</c:v>
                </c:pt>
                <c:pt idx="387">
                  <c:v>0.312</c:v>
                </c:pt>
                <c:pt idx="388">
                  <c:v>0.291</c:v>
                </c:pt>
                <c:pt idx="389">
                  <c:v>0.301</c:v>
                </c:pt>
                <c:pt idx="390">
                  <c:v>0.342</c:v>
                </c:pt>
                <c:pt idx="391">
                  <c:v>0.353</c:v>
                </c:pt>
                <c:pt idx="392">
                  <c:v>0.321</c:v>
                </c:pt>
                <c:pt idx="393">
                  <c:v>0.381</c:v>
                </c:pt>
                <c:pt idx="394">
                  <c:v>0.361</c:v>
                </c:pt>
                <c:pt idx="395">
                  <c:v>0.371</c:v>
                </c:pt>
                <c:pt idx="396">
                  <c:v>0.372</c:v>
                </c:pt>
                <c:pt idx="397">
                  <c:v>0.34</c:v>
                </c:pt>
                <c:pt idx="398">
                  <c:v>0.34</c:v>
                </c:pt>
                <c:pt idx="399">
                  <c:v>0.351</c:v>
                </c:pt>
                <c:pt idx="400">
                  <c:v>0.342</c:v>
                </c:pt>
                <c:pt idx="401">
                  <c:v>0.363</c:v>
                </c:pt>
                <c:pt idx="402">
                  <c:v>0.39</c:v>
                </c:pt>
                <c:pt idx="403">
                  <c:v>0.371</c:v>
                </c:pt>
                <c:pt idx="404">
                  <c:v>0.361</c:v>
                </c:pt>
                <c:pt idx="405">
                  <c:v>0.402</c:v>
                </c:pt>
                <c:pt idx="406">
                  <c:v>0.352</c:v>
                </c:pt>
                <c:pt idx="407">
                  <c:v>0.341</c:v>
                </c:pt>
                <c:pt idx="408">
                  <c:v>0.361</c:v>
                </c:pt>
                <c:pt idx="409">
                  <c:v>0.371</c:v>
                </c:pt>
                <c:pt idx="410">
                  <c:v>0.346</c:v>
                </c:pt>
                <c:pt idx="411">
                  <c:v>0.371</c:v>
                </c:pt>
                <c:pt idx="412">
                  <c:v>0.345</c:v>
                </c:pt>
                <c:pt idx="413">
                  <c:v>0.384</c:v>
                </c:pt>
                <c:pt idx="414">
                  <c:v>0.372</c:v>
                </c:pt>
                <c:pt idx="415">
                  <c:v>0.392</c:v>
                </c:pt>
                <c:pt idx="416">
                  <c:v>0.402</c:v>
                </c:pt>
                <c:pt idx="417">
                  <c:v>0.421</c:v>
                </c:pt>
                <c:pt idx="418">
                  <c:v>0.401</c:v>
                </c:pt>
                <c:pt idx="419">
                  <c:v>0.401</c:v>
                </c:pt>
                <c:pt idx="420">
                  <c:v>0.402</c:v>
                </c:pt>
                <c:pt idx="421">
                  <c:v>0.413</c:v>
                </c:pt>
                <c:pt idx="422">
                  <c:v>0.4</c:v>
                </c:pt>
                <c:pt idx="423">
                  <c:v>0.431</c:v>
                </c:pt>
                <c:pt idx="424">
                  <c:v>0.432</c:v>
                </c:pt>
                <c:pt idx="425">
                  <c:v>0.427</c:v>
                </c:pt>
                <c:pt idx="426">
                  <c:v>0.441</c:v>
                </c:pt>
                <c:pt idx="427">
                  <c:v>0.461</c:v>
                </c:pt>
                <c:pt idx="428">
                  <c:v>0.451</c:v>
                </c:pt>
                <c:pt idx="429">
                  <c:v>0.419</c:v>
                </c:pt>
                <c:pt idx="430">
                  <c:v>0.441</c:v>
                </c:pt>
                <c:pt idx="431">
                  <c:v>0.412</c:v>
                </c:pt>
                <c:pt idx="432">
                  <c:v>0.441</c:v>
                </c:pt>
                <c:pt idx="433">
                  <c:v>0.406</c:v>
                </c:pt>
                <c:pt idx="434">
                  <c:v>0.422</c:v>
                </c:pt>
                <c:pt idx="435">
                  <c:v>0.441</c:v>
                </c:pt>
                <c:pt idx="436">
                  <c:v>0.461</c:v>
                </c:pt>
                <c:pt idx="437">
                  <c:v>0.441</c:v>
                </c:pt>
                <c:pt idx="438">
                  <c:v>0.46</c:v>
                </c:pt>
                <c:pt idx="439">
                  <c:v>0.412</c:v>
                </c:pt>
                <c:pt idx="440">
                  <c:v>0.443</c:v>
                </c:pt>
                <c:pt idx="441">
                  <c:v>0.44</c:v>
                </c:pt>
                <c:pt idx="442">
                  <c:v>0.461</c:v>
                </c:pt>
                <c:pt idx="443">
                  <c:v>0.45</c:v>
                </c:pt>
                <c:pt idx="444">
                  <c:v>0.411</c:v>
                </c:pt>
                <c:pt idx="445">
                  <c:v>0.512</c:v>
                </c:pt>
                <c:pt idx="446">
                  <c:v>0.431</c:v>
                </c:pt>
                <c:pt idx="447">
                  <c:v>0.421</c:v>
                </c:pt>
                <c:pt idx="448">
                  <c:v>0.471</c:v>
                </c:pt>
                <c:pt idx="449">
                  <c:v>0.541</c:v>
                </c:pt>
                <c:pt idx="450">
                  <c:v>0.422</c:v>
                </c:pt>
                <c:pt idx="451">
                  <c:v>0.471</c:v>
                </c:pt>
                <c:pt idx="452">
                  <c:v>0.451</c:v>
                </c:pt>
                <c:pt idx="453">
                  <c:v>0.443</c:v>
                </c:pt>
                <c:pt idx="454">
                  <c:v>0.492</c:v>
                </c:pt>
                <c:pt idx="455">
                  <c:v>0.462</c:v>
                </c:pt>
                <c:pt idx="456">
                  <c:v>0.451</c:v>
                </c:pt>
                <c:pt idx="457">
                  <c:v>0.401</c:v>
                </c:pt>
                <c:pt idx="458">
                  <c:v>0.262</c:v>
                </c:pt>
                <c:pt idx="459">
                  <c:v>0.232</c:v>
                </c:pt>
                <c:pt idx="460">
                  <c:v>0.182</c:v>
                </c:pt>
                <c:pt idx="461">
                  <c:v>0.181</c:v>
                </c:pt>
                <c:pt idx="462">
                  <c:v>0.132</c:v>
                </c:pt>
                <c:pt idx="463">
                  <c:v>0.141</c:v>
                </c:pt>
                <c:pt idx="464">
                  <c:v>0.132</c:v>
                </c:pt>
                <c:pt idx="465">
                  <c:v>0.121</c:v>
                </c:pt>
                <c:pt idx="466">
                  <c:v>0.122</c:v>
                </c:pt>
                <c:pt idx="467">
                  <c:v>0.142</c:v>
                </c:pt>
                <c:pt idx="468">
                  <c:v>0.131</c:v>
                </c:pt>
                <c:pt idx="469">
                  <c:v>0.111</c:v>
                </c:pt>
                <c:pt idx="470">
                  <c:v>0.122</c:v>
                </c:pt>
                <c:pt idx="471">
                  <c:v>0.101</c:v>
                </c:pt>
                <c:pt idx="472">
                  <c:v>0.111</c:v>
                </c:pt>
                <c:pt idx="473">
                  <c:v>0.102</c:v>
                </c:pt>
                <c:pt idx="474">
                  <c:v>0.111</c:v>
                </c:pt>
                <c:pt idx="475">
                  <c:v>0.121</c:v>
                </c:pt>
                <c:pt idx="476">
                  <c:v>0.131</c:v>
                </c:pt>
                <c:pt idx="477">
                  <c:v>0.111</c:v>
                </c:pt>
                <c:pt idx="478">
                  <c:v>0.132</c:v>
                </c:pt>
                <c:pt idx="479">
                  <c:v>0.122</c:v>
                </c:pt>
                <c:pt idx="480">
                  <c:v>0.11</c:v>
                </c:pt>
                <c:pt idx="481">
                  <c:v>0.091</c:v>
                </c:pt>
                <c:pt idx="482">
                  <c:v>0.111</c:v>
                </c:pt>
                <c:pt idx="483">
                  <c:v>0.092</c:v>
                </c:pt>
                <c:pt idx="484">
                  <c:v>0.102</c:v>
                </c:pt>
                <c:pt idx="485">
                  <c:v>0.101</c:v>
                </c:pt>
                <c:pt idx="486">
                  <c:v>0.111</c:v>
                </c:pt>
                <c:pt idx="487">
                  <c:v>0.111</c:v>
                </c:pt>
                <c:pt idx="488">
                  <c:v>0.111</c:v>
                </c:pt>
                <c:pt idx="489">
                  <c:v>0.132</c:v>
                </c:pt>
                <c:pt idx="490">
                  <c:v>0.111</c:v>
                </c:pt>
                <c:pt idx="491">
                  <c:v>0.112</c:v>
                </c:pt>
                <c:pt idx="492">
                  <c:v>0.102</c:v>
                </c:pt>
                <c:pt idx="493">
                  <c:v>0.112</c:v>
                </c:pt>
                <c:pt idx="494">
                  <c:v>0.113</c:v>
                </c:pt>
                <c:pt idx="495">
                  <c:v>0.112</c:v>
                </c:pt>
                <c:pt idx="496">
                  <c:v>0.112</c:v>
                </c:pt>
                <c:pt idx="497">
                  <c:v>0.112</c:v>
                </c:pt>
                <c:pt idx="498">
                  <c:v>0.103</c:v>
                </c:pt>
                <c:pt idx="499">
                  <c:v>0.132</c:v>
                </c:pt>
                <c:pt idx="500">
                  <c:v>0.101</c:v>
                </c:pt>
                <c:pt idx="501">
                  <c:v>0.101</c:v>
                </c:pt>
                <c:pt idx="502">
                  <c:v>0.112</c:v>
                </c:pt>
                <c:pt idx="503">
                  <c:v>0.092</c:v>
                </c:pt>
                <c:pt idx="504">
                  <c:v>0.112</c:v>
                </c:pt>
                <c:pt idx="505">
                  <c:v>0.111</c:v>
                </c:pt>
                <c:pt idx="506">
                  <c:v>0.111</c:v>
                </c:pt>
                <c:pt idx="507">
                  <c:v>0.193</c:v>
                </c:pt>
                <c:pt idx="508">
                  <c:v>0.273</c:v>
                </c:pt>
                <c:pt idx="509">
                  <c:v>0.343</c:v>
                </c:pt>
                <c:pt idx="510">
                  <c:v>0.401</c:v>
                </c:pt>
                <c:pt idx="511">
                  <c:v>0.411</c:v>
                </c:pt>
                <c:pt idx="512">
                  <c:v>0.432</c:v>
                </c:pt>
                <c:pt idx="513">
                  <c:v>0.404</c:v>
                </c:pt>
                <c:pt idx="514">
                  <c:v>0.411</c:v>
                </c:pt>
                <c:pt idx="515">
                  <c:v>0.361</c:v>
                </c:pt>
                <c:pt idx="516">
                  <c:v>0.381</c:v>
                </c:pt>
                <c:pt idx="517">
                  <c:v>0.382</c:v>
                </c:pt>
                <c:pt idx="518">
                  <c:v>0.362</c:v>
                </c:pt>
                <c:pt idx="519">
                  <c:v>0.35</c:v>
                </c:pt>
                <c:pt idx="520">
                  <c:v>0.331</c:v>
                </c:pt>
                <c:pt idx="521">
                  <c:v>0.341</c:v>
                </c:pt>
                <c:pt idx="522">
                  <c:v>0.342</c:v>
                </c:pt>
                <c:pt idx="523">
                  <c:v>0.311</c:v>
                </c:pt>
                <c:pt idx="524">
                  <c:v>0.311</c:v>
                </c:pt>
                <c:pt idx="525">
                  <c:v>0.331</c:v>
                </c:pt>
                <c:pt idx="526">
                  <c:v>0.311</c:v>
                </c:pt>
                <c:pt idx="527">
                  <c:v>0.283</c:v>
                </c:pt>
                <c:pt idx="528">
                  <c:v>0.303</c:v>
                </c:pt>
                <c:pt idx="529">
                  <c:v>0.291</c:v>
                </c:pt>
                <c:pt idx="530">
                  <c:v>0.291</c:v>
                </c:pt>
                <c:pt idx="531">
                  <c:v>0.303</c:v>
                </c:pt>
                <c:pt idx="532">
                  <c:v>0.282</c:v>
                </c:pt>
                <c:pt idx="533">
                  <c:v>0.312</c:v>
                </c:pt>
                <c:pt idx="534">
                  <c:v>0.271</c:v>
                </c:pt>
                <c:pt idx="535">
                  <c:v>0.271</c:v>
                </c:pt>
                <c:pt idx="536">
                  <c:v>0.273</c:v>
                </c:pt>
                <c:pt idx="537">
                  <c:v>0.251</c:v>
                </c:pt>
                <c:pt idx="538">
                  <c:v>0.282</c:v>
                </c:pt>
                <c:pt idx="539">
                  <c:v>0.291</c:v>
                </c:pt>
                <c:pt idx="540">
                  <c:v>0.291</c:v>
                </c:pt>
                <c:pt idx="541">
                  <c:v>0.271</c:v>
                </c:pt>
                <c:pt idx="542">
                  <c:v>0.252</c:v>
                </c:pt>
                <c:pt idx="543">
                  <c:v>0.272</c:v>
                </c:pt>
                <c:pt idx="544">
                  <c:v>0.281</c:v>
                </c:pt>
                <c:pt idx="545">
                  <c:v>0.261</c:v>
                </c:pt>
                <c:pt idx="546">
                  <c:v>0.263</c:v>
                </c:pt>
                <c:pt idx="547">
                  <c:v>0.262</c:v>
                </c:pt>
                <c:pt idx="548">
                  <c:v>0.282</c:v>
                </c:pt>
                <c:pt idx="549">
                  <c:v>0.271</c:v>
                </c:pt>
                <c:pt idx="550">
                  <c:v>0.301</c:v>
                </c:pt>
                <c:pt idx="551">
                  <c:v>0.272</c:v>
                </c:pt>
                <c:pt idx="552">
                  <c:v>0.293</c:v>
                </c:pt>
                <c:pt idx="553">
                  <c:v>0.281</c:v>
                </c:pt>
                <c:pt idx="554">
                  <c:v>0.301</c:v>
                </c:pt>
                <c:pt idx="555">
                  <c:v>0.321</c:v>
                </c:pt>
                <c:pt idx="556">
                  <c:v>0.312</c:v>
                </c:pt>
                <c:pt idx="557">
                  <c:v>0.313</c:v>
                </c:pt>
                <c:pt idx="558">
                  <c:v>0.322</c:v>
                </c:pt>
                <c:pt idx="559">
                  <c:v>0.321</c:v>
                </c:pt>
                <c:pt idx="560">
                  <c:v>0.331</c:v>
                </c:pt>
                <c:pt idx="561">
                  <c:v>0.321</c:v>
                </c:pt>
                <c:pt idx="562">
                  <c:v>0.362</c:v>
                </c:pt>
                <c:pt idx="563">
                  <c:v>0.341</c:v>
                </c:pt>
                <c:pt idx="564">
                  <c:v>0.341</c:v>
                </c:pt>
                <c:pt idx="565">
                  <c:v>0.361</c:v>
                </c:pt>
                <c:pt idx="566">
                  <c:v>0.413</c:v>
                </c:pt>
                <c:pt idx="567">
                  <c:v>0.371</c:v>
                </c:pt>
                <c:pt idx="568">
                  <c:v>0.411</c:v>
                </c:pt>
                <c:pt idx="569">
                  <c:v>0.401</c:v>
                </c:pt>
                <c:pt idx="570">
                  <c:v>0.392</c:v>
                </c:pt>
                <c:pt idx="571">
                  <c:v>0.392</c:v>
                </c:pt>
                <c:pt idx="572">
                  <c:v>0.354</c:v>
                </c:pt>
                <c:pt idx="573">
                  <c:v>0.391</c:v>
                </c:pt>
                <c:pt idx="574">
                  <c:v>0.391</c:v>
                </c:pt>
                <c:pt idx="575">
                  <c:v>0.412</c:v>
                </c:pt>
                <c:pt idx="576">
                  <c:v>0.402</c:v>
                </c:pt>
                <c:pt idx="577">
                  <c:v>0.381</c:v>
                </c:pt>
                <c:pt idx="578">
                  <c:v>0.361</c:v>
                </c:pt>
                <c:pt idx="579">
                  <c:v>0.371</c:v>
                </c:pt>
                <c:pt idx="580">
                  <c:v>0.393</c:v>
                </c:pt>
                <c:pt idx="581">
                  <c:v>0.402</c:v>
                </c:pt>
                <c:pt idx="582">
                  <c:v>0.402</c:v>
                </c:pt>
                <c:pt idx="583">
                  <c:v>0.391</c:v>
                </c:pt>
                <c:pt idx="584">
                  <c:v>0.401</c:v>
                </c:pt>
                <c:pt idx="585">
                  <c:v>0.432</c:v>
                </c:pt>
                <c:pt idx="586">
                  <c:v>0.423</c:v>
                </c:pt>
                <c:pt idx="587">
                  <c:v>0.372</c:v>
                </c:pt>
                <c:pt idx="588">
                  <c:v>0.381</c:v>
                </c:pt>
                <c:pt idx="589">
                  <c:v>0.391</c:v>
                </c:pt>
                <c:pt idx="590">
                  <c:v>0.382</c:v>
                </c:pt>
                <c:pt idx="591">
                  <c:v>0.382</c:v>
                </c:pt>
                <c:pt idx="592">
                  <c:v>0.38</c:v>
                </c:pt>
                <c:pt idx="593">
                  <c:v>0.371</c:v>
                </c:pt>
                <c:pt idx="594">
                  <c:v>0.381</c:v>
                </c:pt>
                <c:pt idx="595">
                  <c:v>0.353</c:v>
                </c:pt>
                <c:pt idx="596">
                  <c:v>0.383</c:v>
                </c:pt>
                <c:pt idx="597">
                  <c:v>0.391</c:v>
                </c:pt>
                <c:pt idx="598">
                  <c:v>0.391</c:v>
                </c:pt>
                <c:pt idx="599">
                  <c:v>0.381</c:v>
                </c:pt>
                <c:pt idx="600">
                  <c:v>0.422</c:v>
                </c:pt>
                <c:pt idx="601">
                  <c:v>0.382</c:v>
                </c:pt>
                <c:pt idx="602">
                  <c:v>0.411</c:v>
                </c:pt>
                <c:pt idx="603">
                  <c:v>0.411</c:v>
                </c:pt>
                <c:pt idx="604">
                  <c:v>0.401</c:v>
                </c:pt>
                <c:pt idx="605">
                  <c:v>0.432</c:v>
                </c:pt>
                <c:pt idx="606">
                  <c:v>0.474</c:v>
                </c:pt>
                <c:pt idx="607">
                  <c:v>0.421</c:v>
                </c:pt>
                <c:pt idx="608">
                  <c:v>0.461</c:v>
                </c:pt>
                <c:pt idx="609">
                  <c:v>0.532</c:v>
                </c:pt>
                <c:pt idx="610">
                  <c:v>0.522</c:v>
                </c:pt>
                <c:pt idx="611">
                  <c:v>0.533</c:v>
                </c:pt>
                <c:pt idx="612">
                  <c:v>0.561</c:v>
                </c:pt>
                <c:pt idx="613">
                  <c:v>0.551</c:v>
                </c:pt>
                <c:pt idx="614">
                  <c:v>0.482</c:v>
                </c:pt>
                <c:pt idx="615">
                  <c:v>0.383</c:v>
                </c:pt>
                <c:pt idx="616">
                  <c:v>0.293</c:v>
                </c:pt>
                <c:pt idx="617">
                  <c:v>0.251</c:v>
                </c:pt>
                <c:pt idx="618">
                  <c:v>0.201</c:v>
                </c:pt>
                <c:pt idx="619">
                  <c:v>0.173</c:v>
                </c:pt>
                <c:pt idx="620">
                  <c:v>0.152</c:v>
                </c:pt>
                <c:pt idx="621">
                  <c:v>0.153</c:v>
                </c:pt>
                <c:pt idx="622">
                  <c:v>0.142</c:v>
                </c:pt>
                <c:pt idx="623">
                  <c:v>0.121</c:v>
                </c:pt>
                <c:pt idx="624">
                  <c:v>0.132</c:v>
                </c:pt>
                <c:pt idx="625">
                  <c:v>0.122</c:v>
                </c:pt>
                <c:pt idx="626">
                  <c:v>0.122</c:v>
                </c:pt>
                <c:pt idx="627">
                  <c:v>0.121</c:v>
                </c:pt>
                <c:pt idx="628">
                  <c:v>0.141</c:v>
                </c:pt>
                <c:pt idx="629">
                  <c:v>0.122</c:v>
                </c:pt>
                <c:pt idx="630">
                  <c:v>0.103</c:v>
                </c:pt>
                <c:pt idx="631">
                  <c:v>0.111</c:v>
                </c:pt>
                <c:pt idx="632">
                  <c:v>0.121</c:v>
                </c:pt>
                <c:pt idx="633">
                  <c:v>0.121</c:v>
                </c:pt>
                <c:pt idx="634">
                  <c:v>0.132</c:v>
                </c:pt>
                <c:pt idx="635">
                  <c:v>0.132</c:v>
                </c:pt>
                <c:pt idx="636">
                  <c:v>0.131</c:v>
                </c:pt>
                <c:pt idx="637">
                  <c:v>0.132</c:v>
                </c:pt>
                <c:pt idx="638">
                  <c:v>0.121</c:v>
                </c:pt>
                <c:pt idx="639">
                  <c:v>0.122</c:v>
                </c:pt>
                <c:pt idx="640">
                  <c:v>0.124</c:v>
                </c:pt>
                <c:pt idx="641">
                  <c:v>0.12</c:v>
                </c:pt>
                <c:pt idx="642">
                  <c:v>0.111</c:v>
                </c:pt>
                <c:pt idx="643">
                  <c:v>0.111</c:v>
                </c:pt>
                <c:pt idx="644">
                  <c:v>0.111</c:v>
                </c:pt>
                <c:pt idx="645">
                  <c:v>0.122</c:v>
                </c:pt>
                <c:pt idx="646">
                  <c:v>0.121</c:v>
                </c:pt>
                <c:pt idx="647">
                  <c:v>0.111</c:v>
                </c:pt>
                <c:pt idx="648">
                  <c:v>0.113</c:v>
                </c:pt>
                <c:pt idx="649">
                  <c:v>0.122</c:v>
                </c:pt>
                <c:pt idx="650">
                  <c:v>0.131</c:v>
                </c:pt>
                <c:pt idx="651">
                  <c:v>0.101</c:v>
                </c:pt>
                <c:pt idx="652">
                  <c:v>0.131</c:v>
                </c:pt>
                <c:pt idx="653">
                  <c:v>0.113</c:v>
                </c:pt>
                <c:pt idx="654">
                  <c:v>0.133</c:v>
                </c:pt>
                <c:pt idx="655">
                  <c:v>0.123</c:v>
                </c:pt>
                <c:pt idx="656">
                  <c:v>0.111</c:v>
                </c:pt>
                <c:pt idx="657">
                  <c:v>0.151</c:v>
                </c:pt>
                <c:pt idx="658">
                  <c:v>0.171</c:v>
                </c:pt>
                <c:pt idx="659">
                  <c:v>0.192</c:v>
                </c:pt>
                <c:pt idx="660">
                  <c:v>0.212</c:v>
                </c:pt>
                <c:pt idx="661">
                  <c:v>0.25</c:v>
                </c:pt>
                <c:pt idx="662">
                  <c:v>0.242</c:v>
                </c:pt>
                <c:pt idx="663">
                  <c:v>0.231</c:v>
                </c:pt>
                <c:pt idx="664">
                  <c:v>0.252</c:v>
                </c:pt>
                <c:pt idx="665">
                  <c:v>0.251</c:v>
                </c:pt>
                <c:pt idx="666">
                  <c:v>0.211</c:v>
                </c:pt>
                <c:pt idx="667">
                  <c:v>0.241</c:v>
                </c:pt>
                <c:pt idx="668">
                  <c:v>0.212</c:v>
                </c:pt>
                <c:pt idx="669">
                  <c:v>0.242</c:v>
                </c:pt>
                <c:pt idx="670">
                  <c:v>0.231</c:v>
                </c:pt>
                <c:pt idx="671">
                  <c:v>0.241</c:v>
                </c:pt>
                <c:pt idx="672">
                  <c:v>0.222</c:v>
                </c:pt>
                <c:pt idx="673">
                  <c:v>0.242</c:v>
                </c:pt>
                <c:pt idx="674">
                  <c:v>0.221</c:v>
                </c:pt>
                <c:pt idx="675">
                  <c:v>0.24</c:v>
                </c:pt>
                <c:pt idx="676">
                  <c:v>0.211</c:v>
                </c:pt>
                <c:pt idx="677">
                  <c:v>0.261</c:v>
                </c:pt>
                <c:pt idx="678">
                  <c:v>0.242</c:v>
                </c:pt>
                <c:pt idx="679">
                  <c:v>0.243</c:v>
                </c:pt>
                <c:pt idx="680">
                  <c:v>0.241</c:v>
                </c:pt>
                <c:pt idx="681">
                  <c:v>0.261</c:v>
                </c:pt>
                <c:pt idx="682">
                  <c:v>0.25</c:v>
                </c:pt>
                <c:pt idx="683">
                  <c:v>0.242</c:v>
                </c:pt>
                <c:pt idx="684">
                  <c:v>0.233</c:v>
                </c:pt>
                <c:pt idx="685">
                  <c:v>0.191</c:v>
                </c:pt>
                <c:pt idx="686">
                  <c:v>0.211</c:v>
                </c:pt>
                <c:pt idx="687">
                  <c:v>0.251</c:v>
                </c:pt>
                <c:pt idx="688">
                  <c:v>0.223</c:v>
                </c:pt>
                <c:pt idx="689">
                  <c:v>0.223</c:v>
                </c:pt>
                <c:pt idx="690">
                  <c:v>0.201</c:v>
                </c:pt>
                <c:pt idx="691">
                  <c:v>0.221</c:v>
                </c:pt>
                <c:pt idx="692">
                  <c:v>0.202</c:v>
                </c:pt>
                <c:pt idx="693">
                  <c:v>0.221</c:v>
                </c:pt>
                <c:pt idx="694">
                  <c:v>0.212</c:v>
                </c:pt>
                <c:pt idx="695">
                  <c:v>0.221</c:v>
                </c:pt>
                <c:pt idx="696">
                  <c:v>0.192</c:v>
                </c:pt>
                <c:pt idx="697">
                  <c:v>0.212</c:v>
                </c:pt>
                <c:pt idx="698">
                  <c:v>0.233</c:v>
                </c:pt>
                <c:pt idx="699">
                  <c:v>0.223</c:v>
                </c:pt>
                <c:pt idx="700">
                  <c:v>0.212</c:v>
                </c:pt>
                <c:pt idx="701">
                  <c:v>0.202</c:v>
                </c:pt>
                <c:pt idx="702">
                  <c:v>0.213</c:v>
                </c:pt>
                <c:pt idx="703">
                  <c:v>0.223</c:v>
                </c:pt>
                <c:pt idx="704">
                  <c:v>0.222</c:v>
                </c:pt>
                <c:pt idx="705">
                  <c:v>0.221</c:v>
                </c:pt>
                <c:pt idx="706">
                  <c:v>0.222</c:v>
                </c:pt>
                <c:pt idx="707">
                  <c:v>0.192</c:v>
                </c:pt>
                <c:pt idx="708">
                  <c:v>0.182</c:v>
                </c:pt>
                <c:pt idx="709">
                  <c:v>0.171</c:v>
                </c:pt>
                <c:pt idx="710">
                  <c:v>0.152</c:v>
                </c:pt>
                <c:pt idx="711">
                  <c:v>0.121</c:v>
                </c:pt>
                <c:pt idx="712">
                  <c:v>0.121</c:v>
                </c:pt>
                <c:pt idx="713">
                  <c:v>0.113</c:v>
                </c:pt>
                <c:pt idx="714">
                  <c:v>0.103</c:v>
                </c:pt>
                <c:pt idx="715">
                  <c:v>0.114</c:v>
                </c:pt>
                <c:pt idx="716">
                  <c:v>0.112</c:v>
                </c:pt>
                <c:pt idx="717">
                  <c:v>0.113</c:v>
                </c:pt>
                <c:pt idx="718">
                  <c:v>0.132</c:v>
                </c:pt>
                <c:pt idx="719">
                  <c:v>0.113</c:v>
                </c:pt>
                <c:pt idx="720">
                  <c:v>0.123</c:v>
                </c:pt>
                <c:pt idx="721">
                  <c:v>0.131</c:v>
                </c:pt>
                <c:pt idx="722">
                  <c:v>0.122</c:v>
                </c:pt>
                <c:pt idx="723">
                  <c:v>0.102</c:v>
                </c:pt>
                <c:pt idx="724">
                  <c:v>0.122</c:v>
                </c:pt>
                <c:pt idx="725">
                  <c:v>0.084</c:v>
                </c:pt>
                <c:pt idx="726">
                  <c:v>0.122</c:v>
                </c:pt>
                <c:pt idx="727">
                  <c:v>0.123</c:v>
                </c:pt>
                <c:pt idx="728">
                  <c:v>0.107</c:v>
                </c:pt>
                <c:pt idx="729">
                  <c:v>0.096</c:v>
                </c:pt>
                <c:pt idx="730">
                  <c:v>0.121</c:v>
                </c:pt>
                <c:pt idx="731">
                  <c:v>0.113</c:v>
                </c:pt>
                <c:pt idx="732">
                  <c:v>0.103</c:v>
                </c:pt>
                <c:pt idx="733">
                  <c:v>0.114</c:v>
                </c:pt>
                <c:pt idx="734">
                  <c:v>0.112</c:v>
                </c:pt>
                <c:pt idx="735">
                  <c:v>0.113</c:v>
                </c:pt>
                <c:pt idx="736">
                  <c:v>0.132</c:v>
                </c:pt>
                <c:pt idx="737">
                  <c:v>0.113</c:v>
                </c:pt>
                <c:pt idx="738">
                  <c:v>0.123</c:v>
                </c:pt>
                <c:pt idx="739">
                  <c:v>0.131</c:v>
                </c:pt>
                <c:pt idx="740">
                  <c:v>0.122</c:v>
                </c:pt>
                <c:pt idx="741">
                  <c:v>0.102</c:v>
                </c:pt>
                <c:pt idx="742">
                  <c:v>0.122</c:v>
                </c:pt>
                <c:pt idx="743">
                  <c:v>0.084</c:v>
                </c:pt>
                <c:pt idx="744">
                  <c:v>0.122</c:v>
                </c:pt>
                <c:pt idx="745">
                  <c:v>0.123</c:v>
                </c:pt>
                <c:pt idx="746">
                  <c:v>0.107</c:v>
                </c:pt>
                <c:pt idx="747">
                  <c:v>0.096</c:v>
                </c:pt>
              </c:numCache>
            </c:numRef>
          </c:yVal>
          <c:smooth val="0"/>
        </c:ser>
        <c:axId val="21462622"/>
        <c:axId val="58945871"/>
      </c:scatterChart>
      <c:valAx>
        <c:axId val="2146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45871"/>
        <c:crosses val="autoZero"/>
        <c:crossBetween val="midCat"/>
        <c:dispUnits/>
      </c:valAx>
      <c:valAx>
        <c:axId val="58945871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462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RF-47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Data!$H$9:$H$780</c:f>
              <c:numCache>
                <c:ptCount val="772"/>
                <c:pt idx="0">
                  <c:v>-75.0069239</c:v>
                </c:pt>
                <c:pt idx="1">
                  <c:v>-75.0069372</c:v>
                </c:pt>
                <c:pt idx="2">
                  <c:v>-75.00691043</c:v>
                </c:pt>
                <c:pt idx="3">
                  <c:v>-75.00682085</c:v>
                </c:pt>
                <c:pt idx="4">
                  <c:v>-75.00629653</c:v>
                </c:pt>
                <c:pt idx="5">
                  <c:v>-75.00561486</c:v>
                </c:pt>
                <c:pt idx="6">
                  <c:v>-75.00502015000001</c:v>
                </c:pt>
                <c:pt idx="7">
                  <c:v>-75.00424487</c:v>
                </c:pt>
                <c:pt idx="8">
                  <c:v>-75.00338141</c:v>
                </c:pt>
                <c:pt idx="9">
                  <c:v>-75.00260322</c:v>
                </c:pt>
                <c:pt idx="10">
                  <c:v>-75.00235848</c:v>
                </c:pt>
                <c:pt idx="11">
                  <c:v>-75.0024099</c:v>
                </c:pt>
                <c:pt idx="12">
                  <c:v>-75.00240958</c:v>
                </c:pt>
                <c:pt idx="13">
                  <c:v>-75.00244832999999</c:v>
                </c:pt>
                <c:pt idx="14">
                  <c:v>-75.00246072</c:v>
                </c:pt>
                <c:pt idx="15">
                  <c:v>-75.00241233</c:v>
                </c:pt>
                <c:pt idx="16">
                  <c:v>-75.00241233</c:v>
                </c:pt>
                <c:pt idx="17">
                  <c:v>-75.00241716</c:v>
                </c:pt>
                <c:pt idx="18">
                  <c:v>-75.00243523</c:v>
                </c:pt>
                <c:pt idx="19">
                  <c:v>-75.00245349</c:v>
                </c:pt>
                <c:pt idx="20">
                  <c:v>-75.00246762</c:v>
                </c:pt>
                <c:pt idx="21">
                  <c:v>-75.00247277</c:v>
                </c:pt>
                <c:pt idx="22">
                  <c:v>-75.00247776</c:v>
                </c:pt>
                <c:pt idx="23">
                  <c:v>-75.00248035</c:v>
                </c:pt>
                <c:pt idx="24">
                  <c:v>-75.0024713</c:v>
                </c:pt>
                <c:pt idx="25">
                  <c:v>-75.00249816</c:v>
                </c:pt>
                <c:pt idx="26">
                  <c:v>-75.00252828</c:v>
                </c:pt>
                <c:pt idx="27">
                  <c:v>-75.00256694</c:v>
                </c:pt>
                <c:pt idx="28">
                  <c:v>-75.00258986</c:v>
                </c:pt>
                <c:pt idx="29">
                  <c:v>-75.00259201</c:v>
                </c:pt>
                <c:pt idx="30">
                  <c:v>-75.00258489</c:v>
                </c:pt>
                <c:pt idx="31">
                  <c:v>-75.00259042</c:v>
                </c:pt>
                <c:pt idx="32">
                  <c:v>-75.00252013</c:v>
                </c:pt>
                <c:pt idx="33">
                  <c:v>-75.00200049</c:v>
                </c:pt>
                <c:pt idx="34">
                  <c:v>-75.00216994</c:v>
                </c:pt>
                <c:pt idx="35">
                  <c:v>-75.00333107</c:v>
                </c:pt>
                <c:pt idx="36">
                  <c:v>-75.00555915</c:v>
                </c:pt>
                <c:pt idx="37">
                  <c:v>-75.00901922</c:v>
                </c:pt>
                <c:pt idx="38">
                  <c:v>-75.01319574</c:v>
                </c:pt>
                <c:pt idx="39">
                  <c:v>-75.01740361</c:v>
                </c:pt>
                <c:pt idx="40">
                  <c:v>-75.02139556</c:v>
                </c:pt>
                <c:pt idx="41">
                  <c:v>-75.02526271</c:v>
                </c:pt>
                <c:pt idx="42">
                  <c:v>-75.02825218</c:v>
                </c:pt>
                <c:pt idx="43">
                  <c:v>-75.02873632</c:v>
                </c:pt>
                <c:pt idx="44">
                  <c:v>-75.02515284</c:v>
                </c:pt>
                <c:pt idx="45">
                  <c:v>-75.01869675</c:v>
                </c:pt>
                <c:pt idx="46">
                  <c:v>-75.01144705</c:v>
                </c:pt>
                <c:pt idx="47">
                  <c:v>-75.00412368</c:v>
                </c:pt>
                <c:pt idx="48">
                  <c:v>-74.99656585</c:v>
                </c:pt>
                <c:pt idx="49">
                  <c:v>-74.98866087</c:v>
                </c:pt>
                <c:pt idx="50">
                  <c:v>-74.98067739</c:v>
                </c:pt>
                <c:pt idx="51">
                  <c:v>-74.97354066</c:v>
                </c:pt>
                <c:pt idx="52">
                  <c:v>-74.96700044</c:v>
                </c:pt>
                <c:pt idx="53">
                  <c:v>-74.96026859</c:v>
                </c:pt>
                <c:pt idx="54">
                  <c:v>-74.95329835</c:v>
                </c:pt>
                <c:pt idx="55">
                  <c:v>-74.94636957</c:v>
                </c:pt>
                <c:pt idx="56">
                  <c:v>-74.93950374</c:v>
                </c:pt>
                <c:pt idx="57">
                  <c:v>-74.93271593</c:v>
                </c:pt>
                <c:pt idx="58">
                  <c:v>-74.92595797</c:v>
                </c:pt>
                <c:pt idx="59">
                  <c:v>-74.91912084</c:v>
                </c:pt>
                <c:pt idx="60">
                  <c:v>-74.91222049</c:v>
                </c:pt>
                <c:pt idx="61">
                  <c:v>-74.9051045</c:v>
                </c:pt>
                <c:pt idx="62">
                  <c:v>-74.89787139</c:v>
                </c:pt>
                <c:pt idx="63">
                  <c:v>-74.89058964</c:v>
                </c:pt>
                <c:pt idx="64">
                  <c:v>-74.88307426</c:v>
                </c:pt>
                <c:pt idx="65">
                  <c:v>-74.87542788</c:v>
                </c:pt>
                <c:pt idx="66">
                  <c:v>-74.86801689</c:v>
                </c:pt>
                <c:pt idx="67">
                  <c:v>-74.86009279</c:v>
                </c:pt>
                <c:pt idx="68">
                  <c:v>-74.85201869</c:v>
                </c:pt>
                <c:pt idx="69">
                  <c:v>-74.8442561</c:v>
                </c:pt>
                <c:pt idx="70">
                  <c:v>-74.83634073</c:v>
                </c:pt>
                <c:pt idx="71">
                  <c:v>-74.82854927</c:v>
                </c:pt>
                <c:pt idx="72">
                  <c:v>-74.82072802</c:v>
                </c:pt>
                <c:pt idx="73">
                  <c:v>-74.81297347</c:v>
                </c:pt>
                <c:pt idx="74">
                  <c:v>-74.80530902</c:v>
                </c:pt>
                <c:pt idx="75">
                  <c:v>-74.79768774</c:v>
                </c:pt>
                <c:pt idx="76">
                  <c:v>-74.78972039</c:v>
                </c:pt>
                <c:pt idx="77">
                  <c:v>-74.7817046</c:v>
                </c:pt>
                <c:pt idx="78">
                  <c:v>-74.7734735</c:v>
                </c:pt>
                <c:pt idx="79">
                  <c:v>-74.76537929</c:v>
                </c:pt>
                <c:pt idx="80">
                  <c:v>-74.75720289</c:v>
                </c:pt>
                <c:pt idx="81">
                  <c:v>-74.74885108</c:v>
                </c:pt>
                <c:pt idx="82">
                  <c:v>-74.74040282</c:v>
                </c:pt>
                <c:pt idx="83">
                  <c:v>-74.73210614</c:v>
                </c:pt>
                <c:pt idx="84">
                  <c:v>-74.72385342</c:v>
                </c:pt>
                <c:pt idx="85">
                  <c:v>-74.71569406</c:v>
                </c:pt>
                <c:pt idx="86">
                  <c:v>-74.70756228</c:v>
                </c:pt>
                <c:pt idx="87">
                  <c:v>-74.69931993</c:v>
                </c:pt>
                <c:pt idx="88">
                  <c:v>-74.69106452</c:v>
                </c:pt>
                <c:pt idx="89">
                  <c:v>-74.68261987</c:v>
                </c:pt>
                <c:pt idx="90">
                  <c:v>-74.67396776</c:v>
                </c:pt>
                <c:pt idx="91">
                  <c:v>-74.66507726</c:v>
                </c:pt>
                <c:pt idx="92">
                  <c:v>-74.65604502</c:v>
                </c:pt>
                <c:pt idx="93">
                  <c:v>-74.64680271</c:v>
                </c:pt>
                <c:pt idx="94">
                  <c:v>-74.63756956</c:v>
                </c:pt>
                <c:pt idx="95">
                  <c:v>-74.6284251</c:v>
                </c:pt>
                <c:pt idx="96">
                  <c:v>-74.61917293</c:v>
                </c:pt>
                <c:pt idx="97">
                  <c:v>-74.60989418</c:v>
                </c:pt>
                <c:pt idx="98">
                  <c:v>-74.60119746</c:v>
                </c:pt>
                <c:pt idx="99">
                  <c:v>-74.59306568</c:v>
                </c:pt>
                <c:pt idx="100">
                  <c:v>-74.58516998</c:v>
                </c:pt>
                <c:pt idx="101">
                  <c:v>-74.57746427</c:v>
                </c:pt>
                <c:pt idx="102">
                  <c:v>-74.57108031</c:v>
                </c:pt>
                <c:pt idx="103">
                  <c:v>-74.56854915</c:v>
                </c:pt>
                <c:pt idx="104">
                  <c:v>-74.57117293</c:v>
                </c:pt>
                <c:pt idx="105">
                  <c:v>-74.57778464</c:v>
                </c:pt>
                <c:pt idx="106">
                  <c:v>-74.58469747</c:v>
                </c:pt>
                <c:pt idx="107">
                  <c:v>-74.5917455</c:v>
                </c:pt>
                <c:pt idx="108">
                  <c:v>-74.59850218</c:v>
                </c:pt>
                <c:pt idx="109">
                  <c:v>-74.60506597</c:v>
                </c:pt>
                <c:pt idx="110">
                  <c:v>-74.6114824</c:v>
                </c:pt>
                <c:pt idx="111">
                  <c:v>-74.61815603</c:v>
                </c:pt>
                <c:pt idx="112">
                  <c:v>-74.62466889</c:v>
                </c:pt>
                <c:pt idx="113">
                  <c:v>-74.62991887</c:v>
                </c:pt>
                <c:pt idx="114">
                  <c:v>-74.63331406</c:v>
                </c:pt>
                <c:pt idx="115">
                  <c:v>-74.63497517</c:v>
                </c:pt>
                <c:pt idx="116">
                  <c:v>-74.63382572</c:v>
                </c:pt>
                <c:pt idx="117">
                  <c:v>-74.62848121</c:v>
                </c:pt>
                <c:pt idx="118">
                  <c:v>-74.62090947</c:v>
                </c:pt>
                <c:pt idx="119">
                  <c:v>-74.61326428</c:v>
                </c:pt>
                <c:pt idx="120">
                  <c:v>-74.6062185</c:v>
                </c:pt>
                <c:pt idx="121">
                  <c:v>-74.60001817</c:v>
                </c:pt>
                <c:pt idx="122">
                  <c:v>-74.59440457</c:v>
                </c:pt>
                <c:pt idx="123">
                  <c:v>-74.58965835</c:v>
                </c:pt>
                <c:pt idx="124">
                  <c:v>-74.58633654</c:v>
                </c:pt>
                <c:pt idx="125">
                  <c:v>-74.58603874</c:v>
                </c:pt>
                <c:pt idx="126">
                  <c:v>-74.58884425</c:v>
                </c:pt>
                <c:pt idx="127">
                  <c:v>-74.59445184</c:v>
                </c:pt>
                <c:pt idx="128">
                  <c:v>-74.600982</c:v>
                </c:pt>
                <c:pt idx="129">
                  <c:v>-74.60763503</c:v>
                </c:pt>
                <c:pt idx="130">
                  <c:v>-74.61354447</c:v>
                </c:pt>
                <c:pt idx="131">
                  <c:v>-74.61731968</c:v>
                </c:pt>
                <c:pt idx="132">
                  <c:v>-74.61774181</c:v>
                </c:pt>
                <c:pt idx="133">
                  <c:v>-74.61485846</c:v>
                </c:pt>
                <c:pt idx="134">
                  <c:v>-74.60917729</c:v>
                </c:pt>
                <c:pt idx="135">
                  <c:v>-74.60186649</c:v>
                </c:pt>
                <c:pt idx="136">
                  <c:v>-74.59413717</c:v>
                </c:pt>
                <c:pt idx="137">
                  <c:v>-74.58723441</c:v>
                </c:pt>
                <c:pt idx="138">
                  <c:v>-74.58165177</c:v>
                </c:pt>
                <c:pt idx="139">
                  <c:v>-74.57842457</c:v>
                </c:pt>
                <c:pt idx="140">
                  <c:v>-74.57888333</c:v>
                </c:pt>
                <c:pt idx="141">
                  <c:v>-74.58265315</c:v>
                </c:pt>
                <c:pt idx="142">
                  <c:v>-74.58894591</c:v>
                </c:pt>
                <c:pt idx="143">
                  <c:v>-74.59578863</c:v>
                </c:pt>
                <c:pt idx="144">
                  <c:v>-74.60184388</c:v>
                </c:pt>
                <c:pt idx="145">
                  <c:v>-74.60624466</c:v>
                </c:pt>
                <c:pt idx="146">
                  <c:v>-74.60868289</c:v>
                </c:pt>
                <c:pt idx="147">
                  <c:v>-74.60832708</c:v>
                </c:pt>
                <c:pt idx="148">
                  <c:v>-74.60541165</c:v>
                </c:pt>
                <c:pt idx="149">
                  <c:v>-74.60011678</c:v>
                </c:pt>
                <c:pt idx="150">
                  <c:v>-74.59349431</c:v>
                </c:pt>
                <c:pt idx="151">
                  <c:v>-74.58626381</c:v>
                </c:pt>
                <c:pt idx="152">
                  <c:v>-74.57886852</c:v>
                </c:pt>
                <c:pt idx="153">
                  <c:v>-74.57127968</c:v>
                </c:pt>
                <c:pt idx="154">
                  <c:v>-74.56425611</c:v>
                </c:pt>
                <c:pt idx="155">
                  <c:v>-74.55856815</c:v>
                </c:pt>
                <c:pt idx="156">
                  <c:v>-74.55504904</c:v>
                </c:pt>
                <c:pt idx="157">
                  <c:v>-74.55458336</c:v>
                </c:pt>
                <c:pt idx="158">
                  <c:v>-74.55692173</c:v>
                </c:pt>
                <c:pt idx="159">
                  <c:v>-74.56179346</c:v>
                </c:pt>
                <c:pt idx="160">
                  <c:v>-74.56800016</c:v>
                </c:pt>
                <c:pt idx="161">
                  <c:v>-74.57465625</c:v>
                </c:pt>
                <c:pt idx="162">
                  <c:v>-74.58052103</c:v>
                </c:pt>
                <c:pt idx="163">
                  <c:v>-74.58384548</c:v>
                </c:pt>
                <c:pt idx="164">
                  <c:v>-74.5848243</c:v>
                </c:pt>
                <c:pt idx="165">
                  <c:v>-74.58415168</c:v>
                </c:pt>
                <c:pt idx="166">
                  <c:v>-74.5830014</c:v>
                </c:pt>
                <c:pt idx="167">
                  <c:v>-74.58105185</c:v>
                </c:pt>
                <c:pt idx="168">
                  <c:v>-74.57770609</c:v>
                </c:pt>
                <c:pt idx="169">
                  <c:v>-74.57322962</c:v>
                </c:pt>
                <c:pt idx="170">
                  <c:v>-74.56743005</c:v>
                </c:pt>
                <c:pt idx="171">
                  <c:v>-74.56023581</c:v>
                </c:pt>
                <c:pt idx="172">
                  <c:v>-74.55219179</c:v>
                </c:pt>
                <c:pt idx="173">
                  <c:v>-74.54539986</c:v>
                </c:pt>
                <c:pt idx="174">
                  <c:v>-74.54086051</c:v>
                </c:pt>
                <c:pt idx="175">
                  <c:v>-74.53867545</c:v>
                </c:pt>
                <c:pt idx="176">
                  <c:v>-74.53847048</c:v>
                </c:pt>
                <c:pt idx="177">
                  <c:v>-74.54027272</c:v>
                </c:pt>
                <c:pt idx="178">
                  <c:v>-74.54424594</c:v>
                </c:pt>
                <c:pt idx="179">
                  <c:v>-74.54966459</c:v>
                </c:pt>
                <c:pt idx="180">
                  <c:v>-74.55618343</c:v>
                </c:pt>
                <c:pt idx="181">
                  <c:v>-74.56276501</c:v>
                </c:pt>
                <c:pt idx="182">
                  <c:v>-74.56818531</c:v>
                </c:pt>
                <c:pt idx="183">
                  <c:v>-74.57074805</c:v>
                </c:pt>
                <c:pt idx="184">
                  <c:v>-74.5721656</c:v>
                </c:pt>
                <c:pt idx="185">
                  <c:v>-74.57171286</c:v>
                </c:pt>
                <c:pt idx="186">
                  <c:v>-74.56962771</c:v>
                </c:pt>
                <c:pt idx="187">
                  <c:v>-74.565825</c:v>
                </c:pt>
                <c:pt idx="188">
                  <c:v>-74.56054162</c:v>
                </c:pt>
                <c:pt idx="189">
                  <c:v>-74.55375684</c:v>
                </c:pt>
                <c:pt idx="190">
                  <c:v>-74.54579778</c:v>
                </c:pt>
                <c:pt idx="191">
                  <c:v>-74.53768158</c:v>
                </c:pt>
                <c:pt idx="192">
                  <c:v>-74.52938873</c:v>
                </c:pt>
                <c:pt idx="193">
                  <c:v>-74.52179854</c:v>
                </c:pt>
                <c:pt idx="194">
                  <c:v>-74.51633532</c:v>
                </c:pt>
                <c:pt idx="195">
                  <c:v>-74.51334687</c:v>
                </c:pt>
                <c:pt idx="196">
                  <c:v>-74.51330959</c:v>
                </c:pt>
                <c:pt idx="197">
                  <c:v>-74.51551345</c:v>
                </c:pt>
                <c:pt idx="198">
                  <c:v>-74.51932871</c:v>
                </c:pt>
                <c:pt idx="199">
                  <c:v>-74.52468122</c:v>
                </c:pt>
                <c:pt idx="200">
                  <c:v>-74.5311195</c:v>
                </c:pt>
                <c:pt idx="201">
                  <c:v>-74.5375875</c:v>
                </c:pt>
                <c:pt idx="202">
                  <c:v>-74.54393689</c:v>
                </c:pt>
                <c:pt idx="203">
                  <c:v>-74.54965437</c:v>
                </c:pt>
                <c:pt idx="204">
                  <c:v>-74.55440018</c:v>
                </c:pt>
                <c:pt idx="205">
                  <c:v>-74.55735832</c:v>
                </c:pt>
                <c:pt idx="206">
                  <c:v>-74.55868344</c:v>
                </c:pt>
                <c:pt idx="207">
                  <c:v>-74.55811057</c:v>
                </c:pt>
                <c:pt idx="208">
                  <c:v>-74.55551415</c:v>
                </c:pt>
                <c:pt idx="209">
                  <c:v>-74.55096117</c:v>
                </c:pt>
                <c:pt idx="210">
                  <c:v>-74.54406122</c:v>
                </c:pt>
                <c:pt idx="211">
                  <c:v>-74.53543484</c:v>
                </c:pt>
                <c:pt idx="212">
                  <c:v>-74.52674605</c:v>
                </c:pt>
                <c:pt idx="213">
                  <c:v>-74.51916849</c:v>
                </c:pt>
                <c:pt idx="214">
                  <c:v>-74.51339117</c:v>
                </c:pt>
                <c:pt idx="215">
                  <c:v>-74.50938369</c:v>
                </c:pt>
                <c:pt idx="216">
                  <c:v>-74.50750861</c:v>
                </c:pt>
                <c:pt idx="217">
                  <c:v>-74.50771698</c:v>
                </c:pt>
                <c:pt idx="218">
                  <c:v>-74.5106921</c:v>
                </c:pt>
                <c:pt idx="219">
                  <c:v>-74.51630104</c:v>
                </c:pt>
                <c:pt idx="220">
                  <c:v>-74.52350812</c:v>
                </c:pt>
                <c:pt idx="221">
                  <c:v>-74.52989267</c:v>
                </c:pt>
                <c:pt idx="222">
                  <c:v>-74.53485361</c:v>
                </c:pt>
                <c:pt idx="223">
                  <c:v>-74.53793154</c:v>
                </c:pt>
                <c:pt idx="224">
                  <c:v>-74.53811248</c:v>
                </c:pt>
                <c:pt idx="225">
                  <c:v>-74.5354842</c:v>
                </c:pt>
                <c:pt idx="226">
                  <c:v>-74.53088504</c:v>
                </c:pt>
                <c:pt idx="227">
                  <c:v>-74.52486314</c:v>
                </c:pt>
                <c:pt idx="228">
                  <c:v>-74.51726665</c:v>
                </c:pt>
                <c:pt idx="229">
                  <c:v>-74.50896783</c:v>
                </c:pt>
                <c:pt idx="230">
                  <c:v>-74.50042819</c:v>
                </c:pt>
                <c:pt idx="231">
                  <c:v>-74.4924252</c:v>
                </c:pt>
                <c:pt idx="232">
                  <c:v>-74.48524233</c:v>
                </c:pt>
                <c:pt idx="233">
                  <c:v>-74.47994945</c:v>
                </c:pt>
                <c:pt idx="234">
                  <c:v>-74.47690452</c:v>
                </c:pt>
                <c:pt idx="235">
                  <c:v>-74.47640711</c:v>
                </c:pt>
                <c:pt idx="236">
                  <c:v>-74.47774596</c:v>
                </c:pt>
                <c:pt idx="237">
                  <c:v>-74.48017134</c:v>
                </c:pt>
                <c:pt idx="238">
                  <c:v>-74.48335252</c:v>
                </c:pt>
                <c:pt idx="239">
                  <c:v>-74.48808872</c:v>
                </c:pt>
                <c:pt idx="240">
                  <c:v>-74.493975</c:v>
                </c:pt>
                <c:pt idx="241">
                  <c:v>-74.50037664</c:v>
                </c:pt>
                <c:pt idx="242">
                  <c:v>-74.50641896</c:v>
                </c:pt>
                <c:pt idx="243">
                  <c:v>-74.51140699</c:v>
                </c:pt>
                <c:pt idx="244">
                  <c:v>-74.51507739</c:v>
                </c:pt>
                <c:pt idx="245">
                  <c:v>-74.51793052</c:v>
                </c:pt>
                <c:pt idx="246">
                  <c:v>-74.52066098</c:v>
                </c:pt>
                <c:pt idx="247">
                  <c:v>-74.52317001</c:v>
                </c:pt>
                <c:pt idx="248">
                  <c:v>-74.52500244</c:v>
                </c:pt>
                <c:pt idx="249">
                  <c:v>-74.52957764</c:v>
                </c:pt>
                <c:pt idx="250">
                  <c:v>-74.53393772</c:v>
                </c:pt>
                <c:pt idx="251">
                  <c:v>-74.53717936</c:v>
                </c:pt>
                <c:pt idx="252">
                  <c:v>-74.53990191</c:v>
                </c:pt>
                <c:pt idx="253">
                  <c:v>-74.54305869</c:v>
                </c:pt>
                <c:pt idx="254">
                  <c:v>-74.54662969</c:v>
                </c:pt>
                <c:pt idx="255">
                  <c:v>-74.55047164</c:v>
                </c:pt>
                <c:pt idx="256">
                  <c:v>-74.5544156</c:v>
                </c:pt>
                <c:pt idx="257">
                  <c:v>-74.5585735</c:v>
                </c:pt>
                <c:pt idx="258">
                  <c:v>-74.5627766</c:v>
                </c:pt>
                <c:pt idx="259">
                  <c:v>-74.56702484</c:v>
                </c:pt>
                <c:pt idx="260">
                  <c:v>-74.57141644</c:v>
                </c:pt>
                <c:pt idx="261">
                  <c:v>-74.57586309</c:v>
                </c:pt>
                <c:pt idx="262">
                  <c:v>-74.58036049</c:v>
                </c:pt>
                <c:pt idx="263">
                  <c:v>-74.58499524</c:v>
                </c:pt>
                <c:pt idx="264">
                  <c:v>-74.58953073</c:v>
                </c:pt>
                <c:pt idx="265">
                  <c:v>-74.59417039</c:v>
                </c:pt>
                <c:pt idx="266">
                  <c:v>-74.59972512</c:v>
                </c:pt>
                <c:pt idx="267">
                  <c:v>-74.60572096</c:v>
                </c:pt>
                <c:pt idx="268">
                  <c:v>-74.61178317</c:v>
                </c:pt>
                <c:pt idx="269">
                  <c:v>-74.61820359</c:v>
                </c:pt>
                <c:pt idx="270">
                  <c:v>-74.62475795</c:v>
                </c:pt>
                <c:pt idx="271">
                  <c:v>-74.63133483</c:v>
                </c:pt>
                <c:pt idx="272">
                  <c:v>-74.63801724</c:v>
                </c:pt>
                <c:pt idx="273">
                  <c:v>-74.64483433</c:v>
                </c:pt>
                <c:pt idx="274">
                  <c:v>-74.65128603</c:v>
                </c:pt>
                <c:pt idx="275">
                  <c:v>-74.65766593</c:v>
                </c:pt>
                <c:pt idx="276">
                  <c:v>-74.6639865</c:v>
                </c:pt>
                <c:pt idx="277">
                  <c:v>-74.67033486</c:v>
                </c:pt>
                <c:pt idx="278">
                  <c:v>-74.67673372</c:v>
                </c:pt>
                <c:pt idx="279">
                  <c:v>-74.68348216</c:v>
                </c:pt>
                <c:pt idx="280">
                  <c:v>-74.69027599</c:v>
                </c:pt>
                <c:pt idx="281">
                  <c:v>-74.69680654</c:v>
                </c:pt>
                <c:pt idx="282">
                  <c:v>-74.70356859</c:v>
                </c:pt>
                <c:pt idx="283">
                  <c:v>-74.71022734</c:v>
                </c:pt>
                <c:pt idx="284">
                  <c:v>-74.71685535</c:v>
                </c:pt>
                <c:pt idx="285">
                  <c:v>-74.72349864</c:v>
                </c:pt>
                <c:pt idx="286">
                  <c:v>-74.73009712</c:v>
                </c:pt>
                <c:pt idx="287">
                  <c:v>-74.73646836</c:v>
                </c:pt>
                <c:pt idx="288">
                  <c:v>-74.7431294</c:v>
                </c:pt>
                <c:pt idx="289">
                  <c:v>-74.74978154</c:v>
                </c:pt>
                <c:pt idx="290">
                  <c:v>-74.75624763</c:v>
                </c:pt>
                <c:pt idx="291">
                  <c:v>-74.76298199</c:v>
                </c:pt>
                <c:pt idx="292">
                  <c:v>-74.76979132</c:v>
                </c:pt>
                <c:pt idx="293">
                  <c:v>-74.77655206</c:v>
                </c:pt>
                <c:pt idx="294">
                  <c:v>-74.78324251</c:v>
                </c:pt>
                <c:pt idx="295">
                  <c:v>-74.79007968</c:v>
                </c:pt>
                <c:pt idx="296">
                  <c:v>-74.79680551</c:v>
                </c:pt>
                <c:pt idx="297">
                  <c:v>-74.80343426</c:v>
                </c:pt>
                <c:pt idx="298">
                  <c:v>-74.80966798</c:v>
                </c:pt>
                <c:pt idx="299">
                  <c:v>-74.81474631</c:v>
                </c:pt>
                <c:pt idx="300">
                  <c:v>-74.81911332</c:v>
                </c:pt>
                <c:pt idx="301">
                  <c:v>-74.82319462</c:v>
                </c:pt>
                <c:pt idx="302">
                  <c:v>-74.82736712</c:v>
                </c:pt>
                <c:pt idx="303">
                  <c:v>-74.83172286</c:v>
                </c:pt>
                <c:pt idx="304">
                  <c:v>-74.83613447</c:v>
                </c:pt>
                <c:pt idx="305">
                  <c:v>-74.84057242</c:v>
                </c:pt>
                <c:pt idx="306">
                  <c:v>-74.84492225</c:v>
                </c:pt>
                <c:pt idx="307">
                  <c:v>-74.84924722</c:v>
                </c:pt>
                <c:pt idx="308">
                  <c:v>-74.85351835</c:v>
                </c:pt>
                <c:pt idx="309">
                  <c:v>-74.85774206</c:v>
                </c:pt>
                <c:pt idx="310">
                  <c:v>-74.8619395</c:v>
                </c:pt>
                <c:pt idx="311">
                  <c:v>-74.86617084</c:v>
                </c:pt>
                <c:pt idx="312">
                  <c:v>-74.87035075</c:v>
                </c:pt>
                <c:pt idx="313">
                  <c:v>-74.87444492</c:v>
                </c:pt>
                <c:pt idx="314">
                  <c:v>-74.87870001</c:v>
                </c:pt>
                <c:pt idx="315">
                  <c:v>-74.88282931</c:v>
                </c:pt>
                <c:pt idx="316">
                  <c:v>-74.88697506</c:v>
                </c:pt>
                <c:pt idx="317">
                  <c:v>-74.89124507</c:v>
                </c:pt>
                <c:pt idx="318">
                  <c:v>-74.89554468</c:v>
                </c:pt>
                <c:pt idx="319">
                  <c:v>-74.89981353</c:v>
                </c:pt>
                <c:pt idx="320">
                  <c:v>-74.90401218</c:v>
                </c:pt>
                <c:pt idx="321">
                  <c:v>-74.90835814</c:v>
                </c:pt>
                <c:pt idx="322">
                  <c:v>-74.91272278</c:v>
                </c:pt>
                <c:pt idx="323">
                  <c:v>-74.91716645</c:v>
                </c:pt>
                <c:pt idx="324">
                  <c:v>-74.92285732</c:v>
                </c:pt>
                <c:pt idx="325">
                  <c:v>-74.92921875</c:v>
                </c:pt>
                <c:pt idx="326">
                  <c:v>-74.93504205</c:v>
                </c:pt>
                <c:pt idx="327">
                  <c:v>-74.93944274</c:v>
                </c:pt>
                <c:pt idx="328">
                  <c:v>-74.94330052</c:v>
                </c:pt>
                <c:pt idx="329">
                  <c:v>-74.94744567</c:v>
                </c:pt>
                <c:pt idx="330">
                  <c:v>-74.94967363</c:v>
                </c:pt>
                <c:pt idx="331">
                  <c:v>-74.9481995</c:v>
                </c:pt>
                <c:pt idx="332">
                  <c:v>-74.94276447</c:v>
                </c:pt>
                <c:pt idx="333">
                  <c:v>-74.93525737</c:v>
                </c:pt>
                <c:pt idx="334">
                  <c:v>-74.92607666</c:v>
                </c:pt>
                <c:pt idx="335">
                  <c:v>-74.91646409</c:v>
                </c:pt>
                <c:pt idx="336">
                  <c:v>-74.90799154</c:v>
                </c:pt>
                <c:pt idx="337">
                  <c:v>-74.90164874</c:v>
                </c:pt>
                <c:pt idx="338">
                  <c:v>-74.89745744</c:v>
                </c:pt>
                <c:pt idx="339">
                  <c:v>-74.89609798</c:v>
                </c:pt>
                <c:pt idx="340">
                  <c:v>-74.89832074</c:v>
                </c:pt>
                <c:pt idx="341">
                  <c:v>-74.90361469</c:v>
                </c:pt>
                <c:pt idx="342">
                  <c:v>-74.9110701</c:v>
                </c:pt>
                <c:pt idx="343">
                  <c:v>-74.91905998</c:v>
                </c:pt>
                <c:pt idx="344">
                  <c:v>-74.92716872</c:v>
                </c:pt>
                <c:pt idx="345">
                  <c:v>-74.93499765</c:v>
                </c:pt>
                <c:pt idx="346">
                  <c:v>-74.94233752</c:v>
                </c:pt>
                <c:pt idx="347">
                  <c:v>-74.94874834</c:v>
                </c:pt>
                <c:pt idx="348">
                  <c:v>-74.95358586</c:v>
                </c:pt>
                <c:pt idx="349">
                  <c:v>-74.95565983</c:v>
                </c:pt>
                <c:pt idx="350">
                  <c:v>-74.95438749</c:v>
                </c:pt>
                <c:pt idx="351">
                  <c:v>-74.94932876</c:v>
                </c:pt>
                <c:pt idx="352">
                  <c:v>-74.94113683</c:v>
                </c:pt>
                <c:pt idx="353">
                  <c:v>-74.93167268</c:v>
                </c:pt>
                <c:pt idx="354">
                  <c:v>-74.92227917</c:v>
                </c:pt>
                <c:pt idx="355">
                  <c:v>-74.91470858</c:v>
                </c:pt>
                <c:pt idx="356">
                  <c:v>-74.91009063</c:v>
                </c:pt>
                <c:pt idx="357">
                  <c:v>-74.90946252</c:v>
                </c:pt>
                <c:pt idx="358">
                  <c:v>-74.91272067</c:v>
                </c:pt>
                <c:pt idx="359">
                  <c:v>-74.91872387</c:v>
                </c:pt>
                <c:pt idx="360">
                  <c:v>-74.92666575</c:v>
                </c:pt>
                <c:pt idx="361">
                  <c:v>-74.9341724</c:v>
                </c:pt>
                <c:pt idx="362">
                  <c:v>-74.94020396</c:v>
                </c:pt>
                <c:pt idx="363">
                  <c:v>-74.94436183</c:v>
                </c:pt>
                <c:pt idx="364">
                  <c:v>-74.94641353</c:v>
                </c:pt>
                <c:pt idx="365">
                  <c:v>-74.94599054</c:v>
                </c:pt>
                <c:pt idx="366">
                  <c:v>-74.94259114</c:v>
                </c:pt>
                <c:pt idx="367">
                  <c:v>-74.93687681</c:v>
                </c:pt>
                <c:pt idx="368">
                  <c:v>-74.92917284</c:v>
                </c:pt>
                <c:pt idx="369">
                  <c:v>-74.9200226</c:v>
                </c:pt>
                <c:pt idx="370">
                  <c:v>-74.91044583</c:v>
                </c:pt>
                <c:pt idx="371">
                  <c:v>-74.90204774</c:v>
                </c:pt>
                <c:pt idx="372">
                  <c:v>-74.89658447</c:v>
                </c:pt>
                <c:pt idx="373">
                  <c:v>-74.89517518</c:v>
                </c:pt>
                <c:pt idx="374">
                  <c:v>-74.89719517</c:v>
                </c:pt>
                <c:pt idx="375">
                  <c:v>-74.90330759</c:v>
                </c:pt>
                <c:pt idx="376">
                  <c:v>-74.91095071</c:v>
                </c:pt>
                <c:pt idx="377">
                  <c:v>-74.91910286</c:v>
                </c:pt>
                <c:pt idx="378">
                  <c:v>-74.9263297</c:v>
                </c:pt>
                <c:pt idx="379">
                  <c:v>-74.93039995</c:v>
                </c:pt>
                <c:pt idx="380">
                  <c:v>-74.92852622</c:v>
                </c:pt>
                <c:pt idx="381">
                  <c:v>-74.92131507</c:v>
                </c:pt>
                <c:pt idx="382">
                  <c:v>-74.91166063</c:v>
                </c:pt>
                <c:pt idx="383">
                  <c:v>-74.90164215</c:v>
                </c:pt>
                <c:pt idx="384">
                  <c:v>-74.89380886</c:v>
                </c:pt>
                <c:pt idx="385">
                  <c:v>-74.88925351</c:v>
                </c:pt>
                <c:pt idx="386">
                  <c:v>-74.88857327</c:v>
                </c:pt>
                <c:pt idx="387">
                  <c:v>-74.89212322</c:v>
                </c:pt>
                <c:pt idx="388">
                  <c:v>-74.89835706</c:v>
                </c:pt>
                <c:pt idx="389">
                  <c:v>-74.90686527</c:v>
                </c:pt>
                <c:pt idx="390">
                  <c:v>-74.91555943</c:v>
                </c:pt>
                <c:pt idx="391">
                  <c:v>-74.92348188</c:v>
                </c:pt>
                <c:pt idx="392">
                  <c:v>-74.92793111</c:v>
                </c:pt>
                <c:pt idx="393">
                  <c:v>-74.92690124</c:v>
                </c:pt>
                <c:pt idx="394">
                  <c:v>-74.92101597</c:v>
                </c:pt>
                <c:pt idx="395">
                  <c:v>-74.91236124</c:v>
                </c:pt>
                <c:pt idx="396">
                  <c:v>-74.90364311</c:v>
                </c:pt>
                <c:pt idx="397">
                  <c:v>-74.89974744</c:v>
                </c:pt>
                <c:pt idx="398">
                  <c:v>-74.90177698</c:v>
                </c:pt>
                <c:pt idx="399">
                  <c:v>-74.90902222</c:v>
                </c:pt>
                <c:pt idx="400">
                  <c:v>-74.91701658</c:v>
                </c:pt>
                <c:pt idx="401">
                  <c:v>-74.92533887</c:v>
                </c:pt>
                <c:pt idx="402">
                  <c:v>-74.93324101</c:v>
                </c:pt>
                <c:pt idx="403">
                  <c:v>-74.93851511</c:v>
                </c:pt>
                <c:pt idx="404">
                  <c:v>-74.94020785</c:v>
                </c:pt>
                <c:pt idx="405">
                  <c:v>-74.93771423</c:v>
                </c:pt>
                <c:pt idx="406">
                  <c:v>-74.93140735</c:v>
                </c:pt>
                <c:pt idx="407">
                  <c:v>-74.92302368</c:v>
                </c:pt>
                <c:pt idx="408">
                  <c:v>-74.91499647</c:v>
                </c:pt>
                <c:pt idx="409">
                  <c:v>-74.91178712</c:v>
                </c:pt>
                <c:pt idx="410">
                  <c:v>-74.91355068</c:v>
                </c:pt>
                <c:pt idx="411">
                  <c:v>-74.91935168</c:v>
                </c:pt>
                <c:pt idx="412">
                  <c:v>-74.92729146</c:v>
                </c:pt>
                <c:pt idx="413">
                  <c:v>-74.93491801</c:v>
                </c:pt>
                <c:pt idx="414">
                  <c:v>-74.94129339</c:v>
                </c:pt>
                <c:pt idx="415">
                  <c:v>-74.9470813</c:v>
                </c:pt>
                <c:pt idx="416">
                  <c:v>-74.95173471</c:v>
                </c:pt>
                <c:pt idx="417">
                  <c:v>-74.95489708</c:v>
                </c:pt>
                <c:pt idx="418">
                  <c:v>-74.9519304</c:v>
                </c:pt>
                <c:pt idx="419">
                  <c:v>-74.94534081</c:v>
                </c:pt>
                <c:pt idx="420">
                  <c:v>-74.93668605</c:v>
                </c:pt>
                <c:pt idx="421">
                  <c:v>-74.92755218</c:v>
                </c:pt>
                <c:pt idx="422">
                  <c:v>-74.91986971</c:v>
                </c:pt>
                <c:pt idx="423">
                  <c:v>-74.91494041</c:v>
                </c:pt>
                <c:pt idx="424">
                  <c:v>-74.91489577</c:v>
                </c:pt>
                <c:pt idx="425">
                  <c:v>-74.91951458</c:v>
                </c:pt>
                <c:pt idx="426">
                  <c:v>-74.9263934</c:v>
                </c:pt>
                <c:pt idx="427">
                  <c:v>-74.93384607</c:v>
                </c:pt>
                <c:pt idx="428">
                  <c:v>-74.94055128</c:v>
                </c:pt>
                <c:pt idx="429">
                  <c:v>-74.94609922</c:v>
                </c:pt>
                <c:pt idx="430">
                  <c:v>-74.95106335</c:v>
                </c:pt>
                <c:pt idx="431">
                  <c:v>-74.95551094</c:v>
                </c:pt>
                <c:pt idx="432">
                  <c:v>-74.95764756</c:v>
                </c:pt>
                <c:pt idx="433">
                  <c:v>-74.95607541</c:v>
                </c:pt>
                <c:pt idx="434">
                  <c:v>-74.95149617</c:v>
                </c:pt>
                <c:pt idx="435">
                  <c:v>-74.94501569</c:v>
                </c:pt>
                <c:pt idx="436">
                  <c:v>-74.93668234</c:v>
                </c:pt>
                <c:pt idx="437">
                  <c:v>-74.92940058</c:v>
                </c:pt>
                <c:pt idx="438">
                  <c:v>-74.92394843</c:v>
                </c:pt>
                <c:pt idx="439">
                  <c:v>-74.91934972</c:v>
                </c:pt>
                <c:pt idx="440">
                  <c:v>-74.91742675</c:v>
                </c:pt>
                <c:pt idx="441">
                  <c:v>-74.91952414</c:v>
                </c:pt>
                <c:pt idx="442">
                  <c:v>-74.92425425</c:v>
                </c:pt>
                <c:pt idx="443">
                  <c:v>-74.92991138</c:v>
                </c:pt>
                <c:pt idx="444">
                  <c:v>-74.93581207</c:v>
                </c:pt>
                <c:pt idx="445">
                  <c:v>-74.93961546</c:v>
                </c:pt>
                <c:pt idx="446">
                  <c:v>-74.94344403</c:v>
                </c:pt>
                <c:pt idx="447">
                  <c:v>-74.9471881</c:v>
                </c:pt>
                <c:pt idx="448">
                  <c:v>-74.95089991</c:v>
                </c:pt>
                <c:pt idx="449">
                  <c:v>-74.95432487</c:v>
                </c:pt>
                <c:pt idx="450">
                  <c:v>-74.95669797</c:v>
                </c:pt>
                <c:pt idx="451">
                  <c:v>-74.95656274</c:v>
                </c:pt>
                <c:pt idx="452">
                  <c:v>-74.95385997</c:v>
                </c:pt>
                <c:pt idx="453">
                  <c:v>-74.95159712</c:v>
                </c:pt>
                <c:pt idx="454">
                  <c:v>-74.95162889</c:v>
                </c:pt>
                <c:pt idx="455">
                  <c:v>-74.95337731</c:v>
                </c:pt>
                <c:pt idx="456">
                  <c:v>-74.95655959</c:v>
                </c:pt>
                <c:pt idx="457">
                  <c:v>-74.96079943</c:v>
                </c:pt>
                <c:pt idx="458">
                  <c:v>-74.96550363</c:v>
                </c:pt>
                <c:pt idx="459">
                  <c:v>-74.97015551</c:v>
                </c:pt>
                <c:pt idx="460">
                  <c:v>-74.9747589</c:v>
                </c:pt>
                <c:pt idx="461">
                  <c:v>-74.97956902</c:v>
                </c:pt>
                <c:pt idx="462">
                  <c:v>-74.98443461</c:v>
                </c:pt>
                <c:pt idx="463">
                  <c:v>-74.98967654</c:v>
                </c:pt>
                <c:pt idx="464">
                  <c:v>-74.99410154</c:v>
                </c:pt>
                <c:pt idx="465">
                  <c:v>-74.99793007</c:v>
                </c:pt>
                <c:pt idx="466">
                  <c:v>-75.0012297</c:v>
                </c:pt>
                <c:pt idx="467">
                  <c:v>-75.00368698</c:v>
                </c:pt>
                <c:pt idx="468">
                  <c:v>-75.00548634</c:v>
                </c:pt>
                <c:pt idx="469">
                  <c:v>-75.00715967</c:v>
                </c:pt>
                <c:pt idx="470">
                  <c:v>-75.00880955</c:v>
                </c:pt>
                <c:pt idx="471">
                  <c:v>-75.01065993</c:v>
                </c:pt>
                <c:pt idx="472">
                  <c:v>-75.0123943</c:v>
                </c:pt>
                <c:pt idx="473">
                  <c:v>-75.01396004</c:v>
                </c:pt>
                <c:pt idx="474">
                  <c:v>-75.01511393</c:v>
                </c:pt>
                <c:pt idx="475">
                  <c:v>-75.01694122</c:v>
                </c:pt>
                <c:pt idx="476">
                  <c:v>-75.02000685</c:v>
                </c:pt>
                <c:pt idx="477">
                  <c:v>-75.02418687</c:v>
                </c:pt>
                <c:pt idx="478">
                  <c:v>-75.0293301</c:v>
                </c:pt>
                <c:pt idx="479">
                  <c:v>-75.03544452</c:v>
                </c:pt>
                <c:pt idx="480">
                  <c:v>-75.04280902</c:v>
                </c:pt>
                <c:pt idx="481">
                  <c:v>-75.0505841</c:v>
                </c:pt>
                <c:pt idx="482">
                  <c:v>-75.05833518</c:v>
                </c:pt>
                <c:pt idx="483">
                  <c:v>-75.0658976</c:v>
                </c:pt>
                <c:pt idx="484">
                  <c:v>-75.07308495</c:v>
                </c:pt>
                <c:pt idx="485">
                  <c:v>-75.08064137</c:v>
                </c:pt>
                <c:pt idx="486">
                  <c:v>-75.08804783</c:v>
                </c:pt>
                <c:pt idx="487">
                  <c:v>-75.09538214</c:v>
                </c:pt>
                <c:pt idx="488">
                  <c:v>-75.10269336</c:v>
                </c:pt>
                <c:pt idx="489">
                  <c:v>-75.11021699</c:v>
                </c:pt>
                <c:pt idx="490">
                  <c:v>-75.11788155</c:v>
                </c:pt>
                <c:pt idx="491">
                  <c:v>-75.12549</c:v>
                </c:pt>
                <c:pt idx="492">
                  <c:v>-75.13302754</c:v>
                </c:pt>
                <c:pt idx="493">
                  <c:v>-75.14076221</c:v>
                </c:pt>
                <c:pt idx="494">
                  <c:v>-75.14855866</c:v>
                </c:pt>
                <c:pt idx="495">
                  <c:v>-75.15606076</c:v>
                </c:pt>
                <c:pt idx="496">
                  <c:v>-75.16402116</c:v>
                </c:pt>
                <c:pt idx="497">
                  <c:v>-75.17166889</c:v>
                </c:pt>
                <c:pt idx="498">
                  <c:v>-75.17917684</c:v>
                </c:pt>
                <c:pt idx="499">
                  <c:v>-75.18663119</c:v>
                </c:pt>
                <c:pt idx="500">
                  <c:v>-75.19415349</c:v>
                </c:pt>
                <c:pt idx="501">
                  <c:v>-75.20161585</c:v>
                </c:pt>
                <c:pt idx="502">
                  <c:v>-75.20901218</c:v>
                </c:pt>
                <c:pt idx="503">
                  <c:v>-75.21627027</c:v>
                </c:pt>
                <c:pt idx="504">
                  <c:v>-75.22386114</c:v>
                </c:pt>
                <c:pt idx="505">
                  <c:v>-75.23105207</c:v>
                </c:pt>
                <c:pt idx="506">
                  <c:v>-75.23864279</c:v>
                </c:pt>
                <c:pt idx="507">
                  <c:v>-75.24623335</c:v>
                </c:pt>
                <c:pt idx="508">
                  <c:v>-75.253982</c:v>
                </c:pt>
                <c:pt idx="509">
                  <c:v>-75.26184859</c:v>
                </c:pt>
                <c:pt idx="510">
                  <c:v>-75.26977386</c:v>
                </c:pt>
                <c:pt idx="511">
                  <c:v>-75.27775026</c:v>
                </c:pt>
                <c:pt idx="512">
                  <c:v>-75.2857999</c:v>
                </c:pt>
                <c:pt idx="513">
                  <c:v>-75.29354293</c:v>
                </c:pt>
                <c:pt idx="514">
                  <c:v>-75.30135059</c:v>
                </c:pt>
                <c:pt idx="515">
                  <c:v>-75.30910835</c:v>
                </c:pt>
                <c:pt idx="516">
                  <c:v>-75.31714105</c:v>
                </c:pt>
                <c:pt idx="517">
                  <c:v>-75.32545752</c:v>
                </c:pt>
                <c:pt idx="518">
                  <c:v>-75.33337777</c:v>
                </c:pt>
                <c:pt idx="519">
                  <c:v>-75.34110368</c:v>
                </c:pt>
                <c:pt idx="520">
                  <c:v>-75.34904589</c:v>
                </c:pt>
                <c:pt idx="521">
                  <c:v>-75.35704132</c:v>
                </c:pt>
                <c:pt idx="522">
                  <c:v>-75.3649023</c:v>
                </c:pt>
                <c:pt idx="523">
                  <c:v>-75.3728715</c:v>
                </c:pt>
                <c:pt idx="524">
                  <c:v>-75.38090673</c:v>
                </c:pt>
                <c:pt idx="525">
                  <c:v>-75.38876535</c:v>
                </c:pt>
                <c:pt idx="526">
                  <c:v>-75.39634321</c:v>
                </c:pt>
                <c:pt idx="527">
                  <c:v>-75.40400868</c:v>
                </c:pt>
                <c:pt idx="528">
                  <c:v>-75.4117361</c:v>
                </c:pt>
                <c:pt idx="529">
                  <c:v>-75.41940867</c:v>
                </c:pt>
                <c:pt idx="530">
                  <c:v>-75.42695533</c:v>
                </c:pt>
                <c:pt idx="531">
                  <c:v>-75.43463359</c:v>
                </c:pt>
                <c:pt idx="532">
                  <c:v>-75.44242847</c:v>
                </c:pt>
                <c:pt idx="533">
                  <c:v>-75.45004062</c:v>
                </c:pt>
                <c:pt idx="534">
                  <c:v>-75.45790893</c:v>
                </c:pt>
                <c:pt idx="535">
                  <c:v>-75.46574436</c:v>
                </c:pt>
                <c:pt idx="536">
                  <c:v>-75.47333645</c:v>
                </c:pt>
                <c:pt idx="537">
                  <c:v>-75.48091551</c:v>
                </c:pt>
                <c:pt idx="538">
                  <c:v>-75.48849514</c:v>
                </c:pt>
                <c:pt idx="539">
                  <c:v>-75.49614721</c:v>
                </c:pt>
                <c:pt idx="540">
                  <c:v>-75.50377182</c:v>
                </c:pt>
                <c:pt idx="541">
                  <c:v>-75.51134769</c:v>
                </c:pt>
                <c:pt idx="542">
                  <c:v>-75.5188791</c:v>
                </c:pt>
                <c:pt idx="543">
                  <c:v>-75.52646885</c:v>
                </c:pt>
                <c:pt idx="544">
                  <c:v>-75.53392815</c:v>
                </c:pt>
                <c:pt idx="545">
                  <c:v>-75.5415468</c:v>
                </c:pt>
                <c:pt idx="546">
                  <c:v>-75.54939585</c:v>
                </c:pt>
                <c:pt idx="547">
                  <c:v>-75.55698059</c:v>
                </c:pt>
                <c:pt idx="548">
                  <c:v>-75.56458373</c:v>
                </c:pt>
                <c:pt idx="549">
                  <c:v>-75.57231683</c:v>
                </c:pt>
                <c:pt idx="550">
                  <c:v>-75.57964008</c:v>
                </c:pt>
                <c:pt idx="551">
                  <c:v>-75.58699384</c:v>
                </c:pt>
                <c:pt idx="552">
                  <c:v>-75.59431795</c:v>
                </c:pt>
                <c:pt idx="553">
                  <c:v>-75.60148452</c:v>
                </c:pt>
                <c:pt idx="554">
                  <c:v>-75.60876419</c:v>
                </c:pt>
                <c:pt idx="555">
                  <c:v>-75.6161244</c:v>
                </c:pt>
                <c:pt idx="556">
                  <c:v>-75.62342985</c:v>
                </c:pt>
                <c:pt idx="557">
                  <c:v>-75.63060569</c:v>
                </c:pt>
                <c:pt idx="558">
                  <c:v>-75.63811308</c:v>
                </c:pt>
                <c:pt idx="559">
                  <c:v>-75.64543352</c:v>
                </c:pt>
                <c:pt idx="560">
                  <c:v>-75.65214446</c:v>
                </c:pt>
                <c:pt idx="561">
                  <c:v>-75.65764421</c:v>
                </c:pt>
                <c:pt idx="562">
                  <c:v>-75.66232585</c:v>
                </c:pt>
                <c:pt idx="563">
                  <c:v>-75.66670216</c:v>
                </c:pt>
                <c:pt idx="564">
                  <c:v>-75.67127347</c:v>
                </c:pt>
                <c:pt idx="565">
                  <c:v>-75.675586</c:v>
                </c:pt>
                <c:pt idx="566">
                  <c:v>-75.67999813</c:v>
                </c:pt>
                <c:pt idx="567">
                  <c:v>-75.68440373</c:v>
                </c:pt>
                <c:pt idx="568">
                  <c:v>-75.6888696</c:v>
                </c:pt>
                <c:pt idx="569">
                  <c:v>-75.69342287</c:v>
                </c:pt>
                <c:pt idx="570">
                  <c:v>-75.69805651</c:v>
                </c:pt>
                <c:pt idx="571">
                  <c:v>-75.70266316</c:v>
                </c:pt>
                <c:pt idx="572">
                  <c:v>-75.70785114</c:v>
                </c:pt>
                <c:pt idx="573">
                  <c:v>-75.71319506</c:v>
                </c:pt>
                <c:pt idx="574">
                  <c:v>-75.718864</c:v>
                </c:pt>
                <c:pt idx="575">
                  <c:v>-75.72439561</c:v>
                </c:pt>
                <c:pt idx="576">
                  <c:v>-75.72983843</c:v>
                </c:pt>
                <c:pt idx="577">
                  <c:v>-75.73522445</c:v>
                </c:pt>
                <c:pt idx="578">
                  <c:v>-75.74060896</c:v>
                </c:pt>
                <c:pt idx="579">
                  <c:v>-75.74605512</c:v>
                </c:pt>
                <c:pt idx="580">
                  <c:v>-75.75158895</c:v>
                </c:pt>
                <c:pt idx="581">
                  <c:v>-75.75684212</c:v>
                </c:pt>
                <c:pt idx="582">
                  <c:v>-75.76235535</c:v>
                </c:pt>
                <c:pt idx="583">
                  <c:v>-75.7678736</c:v>
                </c:pt>
                <c:pt idx="584">
                  <c:v>-75.77323663</c:v>
                </c:pt>
                <c:pt idx="585">
                  <c:v>-75.77885205</c:v>
                </c:pt>
                <c:pt idx="586">
                  <c:v>-75.78394558</c:v>
                </c:pt>
                <c:pt idx="587">
                  <c:v>-75.78924177</c:v>
                </c:pt>
                <c:pt idx="588">
                  <c:v>-75.79456917</c:v>
                </c:pt>
                <c:pt idx="589">
                  <c:v>-75.79991114</c:v>
                </c:pt>
                <c:pt idx="590">
                  <c:v>-75.80549287</c:v>
                </c:pt>
                <c:pt idx="591">
                  <c:v>-75.81147883</c:v>
                </c:pt>
                <c:pt idx="592">
                  <c:v>-75.81779117</c:v>
                </c:pt>
                <c:pt idx="593">
                  <c:v>-75.82424788</c:v>
                </c:pt>
                <c:pt idx="594">
                  <c:v>-75.83063692</c:v>
                </c:pt>
                <c:pt idx="595">
                  <c:v>-75.83723068</c:v>
                </c:pt>
                <c:pt idx="596">
                  <c:v>-75.84373493</c:v>
                </c:pt>
                <c:pt idx="597">
                  <c:v>-75.85029139</c:v>
                </c:pt>
                <c:pt idx="598">
                  <c:v>-75.85674248</c:v>
                </c:pt>
                <c:pt idx="599">
                  <c:v>-75.86306864</c:v>
                </c:pt>
                <c:pt idx="600">
                  <c:v>-75.86940901</c:v>
                </c:pt>
                <c:pt idx="601">
                  <c:v>-75.8757825</c:v>
                </c:pt>
                <c:pt idx="602">
                  <c:v>-75.88203258</c:v>
                </c:pt>
                <c:pt idx="603">
                  <c:v>-75.88833461</c:v>
                </c:pt>
                <c:pt idx="604">
                  <c:v>-75.89486086</c:v>
                </c:pt>
                <c:pt idx="605">
                  <c:v>-75.90136751</c:v>
                </c:pt>
                <c:pt idx="606">
                  <c:v>-75.9077586</c:v>
                </c:pt>
                <c:pt idx="607">
                  <c:v>-75.91408778</c:v>
                </c:pt>
                <c:pt idx="608">
                  <c:v>-75.92059328</c:v>
                </c:pt>
                <c:pt idx="609">
                  <c:v>-75.92707045</c:v>
                </c:pt>
                <c:pt idx="610">
                  <c:v>-75.93346838</c:v>
                </c:pt>
                <c:pt idx="611">
                  <c:v>-75.93992304</c:v>
                </c:pt>
                <c:pt idx="612">
                  <c:v>-75.94644904</c:v>
                </c:pt>
                <c:pt idx="613">
                  <c:v>-75.9528673</c:v>
                </c:pt>
                <c:pt idx="614">
                  <c:v>-75.95928134</c:v>
                </c:pt>
                <c:pt idx="615">
                  <c:v>-75.96576544</c:v>
                </c:pt>
                <c:pt idx="616">
                  <c:v>-75.97241294</c:v>
                </c:pt>
                <c:pt idx="617">
                  <c:v>-75.97897981</c:v>
                </c:pt>
                <c:pt idx="618">
                  <c:v>-75.98554426</c:v>
                </c:pt>
                <c:pt idx="619">
                  <c:v>-75.99213905</c:v>
                </c:pt>
                <c:pt idx="620">
                  <c:v>-75.99885464</c:v>
                </c:pt>
                <c:pt idx="621">
                  <c:v>-76.00546178</c:v>
                </c:pt>
                <c:pt idx="622">
                  <c:v>-76.01226167</c:v>
                </c:pt>
                <c:pt idx="623">
                  <c:v>-76.01886466</c:v>
                </c:pt>
                <c:pt idx="624">
                  <c:v>-76.02540388</c:v>
                </c:pt>
                <c:pt idx="625">
                  <c:v>-76.03200625</c:v>
                </c:pt>
                <c:pt idx="626">
                  <c:v>-76.03868968</c:v>
                </c:pt>
                <c:pt idx="627">
                  <c:v>-76.04530811</c:v>
                </c:pt>
                <c:pt idx="628">
                  <c:v>-76.05184494</c:v>
                </c:pt>
                <c:pt idx="629">
                  <c:v>-76.05848995</c:v>
                </c:pt>
                <c:pt idx="630">
                  <c:v>-76.06509342</c:v>
                </c:pt>
                <c:pt idx="631">
                  <c:v>-76.0718274</c:v>
                </c:pt>
                <c:pt idx="632">
                  <c:v>-76.07860843</c:v>
                </c:pt>
                <c:pt idx="633">
                  <c:v>-76.08536889</c:v>
                </c:pt>
                <c:pt idx="634">
                  <c:v>-76.09201545</c:v>
                </c:pt>
                <c:pt idx="635">
                  <c:v>-76.09883193</c:v>
                </c:pt>
                <c:pt idx="636">
                  <c:v>-76.10563678</c:v>
                </c:pt>
                <c:pt idx="637">
                  <c:v>-76.11236504</c:v>
                </c:pt>
                <c:pt idx="638">
                  <c:v>-76.11904687</c:v>
                </c:pt>
                <c:pt idx="639">
                  <c:v>-76.12569555</c:v>
                </c:pt>
                <c:pt idx="640">
                  <c:v>-76.13234765</c:v>
                </c:pt>
                <c:pt idx="641">
                  <c:v>-76.13905629</c:v>
                </c:pt>
                <c:pt idx="642">
                  <c:v>-76.14564384</c:v>
                </c:pt>
                <c:pt idx="643">
                  <c:v>-76.15214044</c:v>
                </c:pt>
                <c:pt idx="644">
                  <c:v>-76.1586136</c:v>
                </c:pt>
                <c:pt idx="645">
                  <c:v>-76.16530018</c:v>
                </c:pt>
                <c:pt idx="646">
                  <c:v>-76.17174521</c:v>
                </c:pt>
                <c:pt idx="647">
                  <c:v>-76.17844061</c:v>
                </c:pt>
                <c:pt idx="648">
                  <c:v>-76.18484831</c:v>
                </c:pt>
                <c:pt idx="649">
                  <c:v>-76.19124317</c:v>
                </c:pt>
                <c:pt idx="650">
                  <c:v>-76.19762692</c:v>
                </c:pt>
                <c:pt idx="651">
                  <c:v>-76.20397266</c:v>
                </c:pt>
                <c:pt idx="652">
                  <c:v>-76.21026795</c:v>
                </c:pt>
                <c:pt idx="653">
                  <c:v>-76.21662104</c:v>
                </c:pt>
                <c:pt idx="654">
                  <c:v>-76.22294807</c:v>
                </c:pt>
                <c:pt idx="655">
                  <c:v>-76.229424</c:v>
                </c:pt>
                <c:pt idx="656">
                  <c:v>-76.23572858</c:v>
                </c:pt>
                <c:pt idx="657">
                  <c:v>-76.24203749</c:v>
                </c:pt>
                <c:pt idx="658">
                  <c:v>-76.24842473</c:v>
                </c:pt>
                <c:pt idx="659">
                  <c:v>-76.25467181</c:v>
                </c:pt>
                <c:pt idx="660">
                  <c:v>-76.26085508</c:v>
                </c:pt>
                <c:pt idx="661">
                  <c:v>-76.26709679</c:v>
                </c:pt>
                <c:pt idx="662">
                  <c:v>-76.27337206</c:v>
                </c:pt>
                <c:pt idx="663">
                  <c:v>-76.27955011</c:v>
                </c:pt>
                <c:pt idx="664">
                  <c:v>-76.28594819</c:v>
                </c:pt>
                <c:pt idx="665">
                  <c:v>-76.29231022</c:v>
                </c:pt>
                <c:pt idx="666">
                  <c:v>-76.29876588</c:v>
                </c:pt>
                <c:pt idx="667">
                  <c:v>-76.30528965</c:v>
                </c:pt>
                <c:pt idx="668">
                  <c:v>-76.31183613</c:v>
                </c:pt>
                <c:pt idx="669">
                  <c:v>-76.31825437</c:v>
                </c:pt>
                <c:pt idx="670">
                  <c:v>-76.32477585</c:v>
                </c:pt>
                <c:pt idx="671">
                  <c:v>-76.33131869</c:v>
                </c:pt>
                <c:pt idx="672">
                  <c:v>-76.33795693</c:v>
                </c:pt>
                <c:pt idx="673">
                  <c:v>-76.34453667</c:v>
                </c:pt>
                <c:pt idx="674">
                  <c:v>-76.35110427</c:v>
                </c:pt>
                <c:pt idx="675">
                  <c:v>-76.35757793</c:v>
                </c:pt>
                <c:pt idx="676">
                  <c:v>-76.36399444</c:v>
                </c:pt>
                <c:pt idx="677">
                  <c:v>-76.37041988</c:v>
                </c:pt>
                <c:pt idx="678">
                  <c:v>-76.3770099</c:v>
                </c:pt>
                <c:pt idx="679">
                  <c:v>-76.38302653</c:v>
                </c:pt>
                <c:pt idx="680">
                  <c:v>-76.38991982</c:v>
                </c:pt>
                <c:pt idx="681">
                  <c:v>-76.39647038</c:v>
                </c:pt>
                <c:pt idx="682">
                  <c:v>-76.40307606</c:v>
                </c:pt>
                <c:pt idx="683">
                  <c:v>-76.40988216</c:v>
                </c:pt>
                <c:pt idx="684">
                  <c:v>-76.41654872</c:v>
                </c:pt>
                <c:pt idx="685">
                  <c:v>-76.42295267</c:v>
                </c:pt>
                <c:pt idx="686">
                  <c:v>-76.4293864</c:v>
                </c:pt>
                <c:pt idx="687">
                  <c:v>-76.43602178</c:v>
                </c:pt>
                <c:pt idx="688">
                  <c:v>-76.44321416</c:v>
                </c:pt>
                <c:pt idx="689">
                  <c:v>-76.45083543</c:v>
                </c:pt>
                <c:pt idx="690">
                  <c:v>-76.45850801</c:v>
                </c:pt>
                <c:pt idx="691">
                  <c:v>-76.46600282</c:v>
                </c:pt>
                <c:pt idx="692">
                  <c:v>-76.47349632</c:v>
                </c:pt>
                <c:pt idx="693">
                  <c:v>-76.48125262</c:v>
                </c:pt>
                <c:pt idx="694">
                  <c:v>-76.48900573</c:v>
                </c:pt>
                <c:pt idx="695">
                  <c:v>-76.4966827</c:v>
                </c:pt>
                <c:pt idx="696">
                  <c:v>-76.5044913</c:v>
                </c:pt>
                <c:pt idx="697">
                  <c:v>-76.51201489</c:v>
                </c:pt>
                <c:pt idx="698">
                  <c:v>-76.51947054</c:v>
                </c:pt>
                <c:pt idx="699">
                  <c:v>-76.52705598</c:v>
                </c:pt>
                <c:pt idx="700">
                  <c:v>-76.53453217</c:v>
                </c:pt>
                <c:pt idx="701">
                  <c:v>-76.54187773</c:v>
                </c:pt>
                <c:pt idx="702">
                  <c:v>-76.54914802</c:v>
                </c:pt>
                <c:pt idx="703">
                  <c:v>-76.55663632</c:v>
                </c:pt>
                <c:pt idx="704">
                  <c:v>-76.56368667</c:v>
                </c:pt>
                <c:pt idx="705">
                  <c:v>-76.57101749</c:v>
                </c:pt>
                <c:pt idx="706">
                  <c:v>-76.57838784</c:v>
                </c:pt>
                <c:pt idx="707">
                  <c:v>-76.58564919</c:v>
                </c:pt>
                <c:pt idx="708">
                  <c:v>-76.59309261</c:v>
                </c:pt>
                <c:pt idx="709">
                  <c:v>-76.60049756</c:v>
                </c:pt>
                <c:pt idx="710">
                  <c:v>-76.60768617</c:v>
                </c:pt>
                <c:pt idx="711">
                  <c:v>-76.61507386</c:v>
                </c:pt>
                <c:pt idx="712">
                  <c:v>-76.62221137</c:v>
                </c:pt>
                <c:pt idx="713">
                  <c:v>-76.62928173</c:v>
                </c:pt>
                <c:pt idx="714">
                  <c:v>-76.63655328</c:v>
                </c:pt>
                <c:pt idx="715">
                  <c:v>-76.64380129</c:v>
                </c:pt>
                <c:pt idx="716">
                  <c:v>-76.65114288</c:v>
                </c:pt>
                <c:pt idx="717">
                  <c:v>-76.65842846</c:v>
                </c:pt>
                <c:pt idx="718">
                  <c:v>-76.66563473</c:v>
                </c:pt>
                <c:pt idx="719">
                  <c:v>-76.67283673</c:v>
                </c:pt>
                <c:pt idx="720">
                  <c:v>-76.68019569</c:v>
                </c:pt>
                <c:pt idx="721">
                  <c:v>-76.68727011</c:v>
                </c:pt>
                <c:pt idx="722">
                  <c:v>-76.69399526</c:v>
                </c:pt>
                <c:pt idx="723">
                  <c:v>-76.70106945</c:v>
                </c:pt>
                <c:pt idx="724">
                  <c:v>-76.70798672</c:v>
                </c:pt>
                <c:pt idx="725">
                  <c:v>-76.71486478</c:v>
                </c:pt>
                <c:pt idx="726">
                  <c:v>-76.72193565</c:v>
                </c:pt>
                <c:pt idx="727">
                  <c:v>-76.72903737</c:v>
                </c:pt>
                <c:pt idx="728">
                  <c:v>-76.73610091</c:v>
                </c:pt>
                <c:pt idx="729">
                  <c:v>-76.74326129</c:v>
                </c:pt>
                <c:pt idx="730">
                  <c:v>-76.75055078</c:v>
                </c:pt>
                <c:pt idx="731">
                  <c:v>-76.75738172</c:v>
                </c:pt>
                <c:pt idx="732">
                  <c:v>-76.76444</c:v>
                </c:pt>
                <c:pt idx="733">
                  <c:v>-76.77140011</c:v>
                </c:pt>
                <c:pt idx="734">
                  <c:v>-76.77852217</c:v>
                </c:pt>
                <c:pt idx="735">
                  <c:v>-76.78586254</c:v>
                </c:pt>
                <c:pt idx="736">
                  <c:v>-76.79344962</c:v>
                </c:pt>
                <c:pt idx="737">
                  <c:v>-76.80142538</c:v>
                </c:pt>
                <c:pt idx="738">
                  <c:v>-76.80936728</c:v>
                </c:pt>
                <c:pt idx="739">
                  <c:v>-76.81755334</c:v>
                </c:pt>
                <c:pt idx="740">
                  <c:v>-76.82564657</c:v>
                </c:pt>
                <c:pt idx="741">
                  <c:v>-76.8339153</c:v>
                </c:pt>
                <c:pt idx="742">
                  <c:v>-76.84210575</c:v>
                </c:pt>
                <c:pt idx="743">
                  <c:v>-76.85010049</c:v>
                </c:pt>
                <c:pt idx="744">
                  <c:v>-76.85788041</c:v>
                </c:pt>
                <c:pt idx="745">
                  <c:v>-76.8658177</c:v>
                </c:pt>
                <c:pt idx="746">
                  <c:v>-76.87343003</c:v>
                </c:pt>
                <c:pt idx="747">
                  <c:v>-76.8812165</c:v>
                </c:pt>
                <c:pt idx="748">
                  <c:v>-76.88922151</c:v>
                </c:pt>
                <c:pt idx="749">
                  <c:v>-76.89716808</c:v>
                </c:pt>
                <c:pt idx="750">
                  <c:v>-76.90429409</c:v>
                </c:pt>
                <c:pt idx="751">
                  <c:v>-76.9103585</c:v>
                </c:pt>
                <c:pt idx="752">
                  <c:v>-76.91585239</c:v>
                </c:pt>
                <c:pt idx="753">
                  <c:v>-76.92169351</c:v>
                </c:pt>
                <c:pt idx="754">
                  <c:v>-76.92807639</c:v>
                </c:pt>
                <c:pt idx="755">
                  <c:v>-76.93470732</c:v>
                </c:pt>
                <c:pt idx="756">
                  <c:v>-76.93882028</c:v>
                </c:pt>
                <c:pt idx="757">
                  <c:v>-76.9413791</c:v>
                </c:pt>
                <c:pt idx="758">
                  <c:v>-76.94260144</c:v>
                </c:pt>
                <c:pt idx="759">
                  <c:v>-76.94199876</c:v>
                </c:pt>
                <c:pt idx="760">
                  <c:v>-76.93972685</c:v>
                </c:pt>
                <c:pt idx="761">
                  <c:v>-76.93624098</c:v>
                </c:pt>
                <c:pt idx="762">
                  <c:v>-76.93255431</c:v>
                </c:pt>
                <c:pt idx="763">
                  <c:v>-76.92892267</c:v>
                </c:pt>
                <c:pt idx="764">
                  <c:v>-76.9254759</c:v>
                </c:pt>
                <c:pt idx="765">
                  <c:v>-76.92264588</c:v>
                </c:pt>
                <c:pt idx="766">
                  <c:v>-76.92067538</c:v>
                </c:pt>
                <c:pt idx="767">
                  <c:v>-76.91962029</c:v>
                </c:pt>
                <c:pt idx="768">
                  <c:v>-76.91939896</c:v>
                </c:pt>
                <c:pt idx="769">
                  <c:v>-76.91986441</c:v>
                </c:pt>
                <c:pt idx="770">
                  <c:v>-76.92046222</c:v>
                </c:pt>
                <c:pt idx="771">
                  <c:v>-76.92121688</c:v>
                </c:pt>
              </c:numCache>
            </c:numRef>
          </c:xVal>
          <c:yVal>
            <c:numRef>
              <c:f>Data!$G$9:$G$780</c:f>
              <c:numCache>
                <c:ptCount val="772"/>
                <c:pt idx="0">
                  <c:v>40.08968533</c:v>
                </c:pt>
                <c:pt idx="1">
                  <c:v>40.08968347</c:v>
                </c:pt>
                <c:pt idx="2">
                  <c:v>40.08966567</c:v>
                </c:pt>
                <c:pt idx="3">
                  <c:v>40.08960595</c:v>
                </c:pt>
                <c:pt idx="4">
                  <c:v>40.08922999</c:v>
                </c:pt>
                <c:pt idx="5">
                  <c:v>40.08907049</c:v>
                </c:pt>
                <c:pt idx="6">
                  <c:v>40.08940101</c:v>
                </c:pt>
                <c:pt idx="7">
                  <c:v>40.09002975</c:v>
                </c:pt>
                <c:pt idx="8">
                  <c:v>40.09058666</c:v>
                </c:pt>
                <c:pt idx="9">
                  <c:v>40.09080463</c:v>
                </c:pt>
                <c:pt idx="10">
                  <c:v>40.09081999</c:v>
                </c:pt>
                <c:pt idx="11">
                  <c:v>40.09080166</c:v>
                </c:pt>
                <c:pt idx="12">
                  <c:v>40.09081183</c:v>
                </c:pt>
                <c:pt idx="13">
                  <c:v>40.09080898</c:v>
                </c:pt>
                <c:pt idx="14">
                  <c:v>40.09079477</c:v>
                </c:pt>
                <c:pt idx="15">
                  <c:v>40.09078354</c:v>
                </c:pt>
                <c:pt idx="16">
                  <c:v>40.09076896</c:v>
                </c:pt>
                <c:pt idx="17">
                  <c:v>40.09078848</c:v>
                </c:pt>
                <c:pt idx="18">
                  <c:v>40.09078165</c:v>
                </c:pt>
                <c:pt idx="19">
                  <c:v>40.09080263</c:v>
                </c:pt>
                <c:pt idx="20">
                  <c:v>40.09082913</c:v>
                </c:pt>
                <c:pt idx="21">
                  <c:v>40.09084836</c:v>
                </c:pt>
                <c:pt idx="22">
                  <c:v>40.09086229</c:v>
                </c:pt>
                <c:pt idx="23">
                  <c:v>40.09086815</c:v>
                </c:pt>
                <c:pt idx="24">
                  <c:v>40.09085479</c:v>
                </c:pt>
                <c:pt idx="25">
                  <c:v>40.09084332</c:v>
                </c:pt>
                <c:pt idx="26">
                  <c:v>40.09085155</c:v>
                </c:pt>
                <c:pt idx="27">
                  <c:v>40.09086338</c:v>
                </c:pt>
                <c:pt idx="28">
                  <c:v>40.09088316</c:v>
                </c:pt>
                <c:pt idx="29">
                  <c:v>40.09090032</c:v>
                </c:pt>
                <c:pt idx="30">
                  <c:v>40.09088961</c:v>
                </c:pt>
                <c:pt idx="31">
                  <c:v>40.09085761</c:v>
                </c:pt>
                <c:pt idx="32">
                  <c:v>40.09075448</c:v>
                </c:pt>
                <c:pt idx="33">
                  <c:v>40.09040495</c:v>
                </c:pt>
                <c:pt idx="34">
                  <c:v>40.08977508</c:v>
                </c:pt>
                <c:pt idx="35">
                  <c:v>40.08909618</c:v>
                </c:pt>
                <c:pt idx="36">
                  <c:v>40.08747422</c:v>
                </c:pt>
                <c:pt idx="37">
                  <c:v>40.08518502</c:v>
                </c:pt>
                <c:pt idx="38">
                  <c:v>40.08239273</c:v>
                </c:pt>
                <c:pt idx="39">
                  <c:v>40.07926419</c:v>
                </c:pt>
                <c:pt idx="40">
                  <c:v>40.07592784</c:v>
                </c:pt>
                <c:pt idx="41">
                  <c:v>40.07236845</c:v>
                </c:pt>
                <c:pt idx="42">
                  <c:v>40.06849367</c:v>
                </c:pt>
                <c:pt idx="43">
                  <c:v>40.06414836</c:v>
                </c:pt>
                <c:pt idx="44">
                  <c:v>40.06004113</c:v>
                </c:pt>
                <c:pt idx="45">
                  <c:v>40.05814147</c:v>
                </c:pt>
                <c:pt idx="46">
                  <c:v>40.0583264</c:v>
                </c:pt>
                <c:pt idx="47">
                  <c:v>40.05982144</c:v>
                </c:pt>
                <c:pt idx="48">
                  <c:v>40.06166911</c:v>
                </c:pt>
                <c:pt idx="49">
                  <c:v>40.06358299</c:v>
                </c:pt>
                <c:pt idx="50">
                  <c:v>40.06519815</c:v>
                </c:pt>
                <c:pt idx="51">
                  <c:v>40.06757359</c:v>
                </c:pt>
                <c:pt idx="52">
                  <c:v>40.07098596</c:v>
                </c:pt>
                <c:pt idx="53">
                  <c:v>40.07435161</c:v>
                </c:pt>
                <c:pt idx="54">
                  <c:v>40.07714136</c:v>
                </c:pt>
                <c:pt idx="55">
                  <c:v>40.07997443</c:v>
                </c:pt>
                <c:pt idx="56">
                  <c:v>40.08331563</c:v>
                </c:pt>
                <c:pt idx="57">
                  <c:v>40.0869358</c:v>
                </c:pt>
                <c:pt idx="58">
                  <c:v>40.09057063</c:v>
                </c:pt>
                <c:pt idx="59">
                  <c:v>40.09421099</c:v>
                </c:pt>
                <c:pt idx="60">
                  <c:v>40.09782431</c:v>
                </c:pt>
                <c:pt idx="61">
                  <c:v>40.10145492</c:v>
                </c:pt>
                <c:pt idx="62">
                  <c:v>40.10496645</c:v>
                </c:pt>
                <c:pt idx="63">
                  <c:v>40.10821892</c:v>
                </c:pt>
                <c:pt idx="64">
                  <c:v>40.11140608</c:v>
                </c:pt>
                <c:pt idx="65">
                  <c:v>40.11461809</c:v>
                </c:pt>
                <c:pt idx="66">
                  <c:v>40.11787153</c:v>
                </c:pt>
                <c:pt idx="67">
                  <c:v>40.12124729</c:v>
                </c:pt>
                <c:pt idx="68">
                  <c:v>40.12468318</c:v>
                </c:pt>
                <c:pt idx="69">
                  <c:v>40.12789526</c:v>
                </c:pt>
                <c:pt idx="70">
                  <c:v>40.1311485</c:v>
                </c:pt>
                <c:pt idx="71">
                  <c:v>40.13440039</c:v>
                </c:pt>
                <c:pt idx="72">
                  <c:v>40.13773453</c:v>
                </c:pt>
                <c:pt idx="73">
                  <c:v>40.14106713</c:v>
                </c:pt>
                <c:pt idx="74">
                  <c:v>40.14439924</c:v>
                </c:pt>
                <c:pt idx="75">
                  <c:v>40.14777275</c:v>
                </c:pt>
                <c:pt idx="76">
                  <c:v>40.15114415</c:v>
                </c:pt>
                <c:pt idx="77">
                  <c:v>40.15455085</c:v>
                </c:pt>
                <c:pt idx="78">
                  <c:v>40.15811417</c:v>
                </c:pt>
                <c:pt idx="79">
                  <c:v>40.1615941</c:v>
                </c:pt>
                <c:pt idx="80">
                  <c:v>40.16507284</c:v>
                </c:pt>
                <c:pt idx="81">
                  <c:v>40.16855267</c:v>
                </c:pt>
                <c:pt idx="82">
                  <c:v>40.17202285</c:v>
                </c:pt>
                <c:pt idx="83">
                  <c:v>40.17544106</c:v>
                </c:pt>
                <c:pt idx="84">
                  <c:v>40.17889105</c:v>
                </c:pt>
                <c:pt idx="85">
                  <c:v>40.18239364</c:v>
                </c:pt>
                <c:pt idx="86">
                  <c:v>40.18587934</c:v>
                </c:pt>
                <c:pt idx="87">
                  <c:v>40.18938244</c:v>
                </c:pt>
                <c:pt idx="88">
                  <c:v>40.19267929</c:v>
                </c:pt>
                <c:pt idx="89">
                  <c:v>40.19550398</c:v>
                </c:pt>
                <c:pt idx="90">
                  <c:v>40.19791809</c:v>
                </c:pt>
                <c:pt idx="91">
                  <c:v>40.20017638</c:v>
                </c:pt>
                <c:pt idx="92">
                  <c:v>40.20213674</c:v>
                </c:pt>
                <c:pt idx="93">
                  <c:v>40.20361374</c:v>
                </c:pt>
                <c:pt idx="94">
                  <c:v>40.20482949</c:v>
                </c:pt>
                <c:pt idx="95">
                  <c:v>40.20585553</c:v>
                </c:pt>
                <c:pt idx="96">
                  <c:v>40.20561322</c:v>
                </c:pt>
                <c:pt idx="97">
                  <c:v>40.20495055</c:v>
                </c:pt>
                <c:pt idx="98">
                  <c:v>40.20420138</c:v>
                </c:pt>
                <c:pt idx="99">
                  <c:v>40.20362133</c:v>
                </c:pt>
                <c:pt idx="100">
                  <c:v>40.20308323</c:v>
                </c:pt>
                <c:pt idx="101">
                  <c:v>40.20284086</c:v>
                </c:pt>
                <c:pt idx="102">
                  <c:v>40.2046797</c:v>
                </c:pt>
                <c:pt idx="103">
                  <c:v>40.20890475</c:v>
                </c:pt>
                <c:pt idx="104">
                  <c:v>40.21310819</c:v>
                </c:pt>
                <c:pt idx="105">
                  <c:v>40.21373876</c:v>
                </c:pt>
                <c:pt idx="106">
                  <c:v>40.21240909</c:v>
                </c:pt>
                <c:pt idx="107">
                  <c:v>40.21325962</c:v>
                </c:pt>
                <c:pt idx="108">
                  <c:v>40.21374817</c:v>
                </c:pt>
                <c:pt idx="109">
                  <c:v>40.21422425</c:v>
                </c:pt>
                <c:pt idx="110">
                  <c:v>40.21461636</c:v>
                </c:pt>
                <c:pt idx="111">
                  <c:v>40.21467675</c:v>
                </c:pt>
                <c:pt idx="112">
                  <c:v>40.21350783</c:v>
                </c:pt>
                <c:pt idx="113">
                  <c:v>40.21040224</c:v>
                </c:pt>
                <c:pt idx="114">
                  <c:v>40.20590261</c:v>
                </c:pt>
                <c:pt idx="115">
                  <c:v>40.20083879</c:v>
                </c:pt>
                <c:pt idx="116">
                  <c:v>40.19564933</c:v>
                </c:pt>
                <c:pt idx="117">
                  <c:v>40.19158867</c:v>
                </c:pt>
                <c:pt idx="118">
                  <c:v>40.19024658</c:v>
                </c:pt>
                <c:pt idx="119">
                  <c:v>40.19100891</c:v>
                </c:pt>
                <c:pt idx="120">
                  <c:v>40.19338943</c:v>
                </c:pt>
                <c:pt idx="121">
                  <c:v>40.1968075</c:v>
                </c:pt>
                <c:pt idx="122">
                  <c:v>40.20080241</c:v>
                </c:pt>
                <c:pt idx="123">
                  <c:v>40.20539115</c:v>
                </c:pt>
                <c:pt idx="124">
                  <c:v>40.21073369</c:v>
                </c:pt>
                <c:pt idx="125">
                  <c:v>40.2166882</c:v>
                </c:pt>
                <c:pt idx="126">
                  <c:v>40.22215269</c:v>
                </c:pt>
                <c:pt idx="127">
                  <c:v>40.22570852</c:v>
                </c:pt>
                <c:pt idx="128">
                  <c:v>40.22708116</c:v>
                </c:pt>
                <c:pt idx="129">
                  <c:v>40.22660802</c:v>
                </c:pt>
                <c:pt idx="130">
                  <c:v>40.22427326</c:v>
                </c:pt>
                <c:pt idx="131">
                  <c:v>40.22020159</c:v>
                </c:pt>
                <c:pt idx="132">
                  <c:v>40.21504013</c:v>
                </c:pt>
                <c:pt idx="133">
                  <c:v>40.21002287</c:v>
                </c:pt>
                <c:pt idx="134">
                  <c:v>40.2062191</c:v>
                </c:pt>
                <c:pt idx="135">
                  <c:v>40.20411047</c:v>
                </c:pt>
                <c:pt idx="136">
                  <c:v>40.20449975</c:v>
                </c:pt>
                <c:pt idx="137">
                  <c:v>40.20727015</c:v>
                </c:pt>
                <c:pt idx="138">
                  <c:v>40.21168631</c:v>
                </c:pt>
                <c:pt idx="139">
                  <c:v>40.21695486</c:v>
                </c:pt>
                <c:pt idx="140">
                  <c:v>40.22246048</c:v>
                </c:pt>
                <c:pt idx="141">
                  <c:v>40.22714769</c:v>
                </c:pt>
                <c:pt idx="142">
                  <c:v>40.22946406</c:v>
                </c:pt>
                <c:pt idx="143">
                  <c:v>40.22917569</c:v>
                </c:pt>
                <c:pt idx="144">
                  <c:v>40.22708809</c:v>
                </c:pt>
                <c:pt idx="145">
                  <c:v>40.22362573</c:v>
                </c:pt>
                <c:pt idx="146">
                  <c:v>40.21920666</c:v>
                </c:pt>
                <c:pt idx="147">
                  <c:v>40.21399466</c:v>
                </c:pt>
                <c:pt idx="148">
                  <c:v>40.2090432</c:v>
                </c:pt>
                <c:pt idx="149">
                  <c:v>40.20518673</c:v>
                </c:pt>
                <c:pt idx="150">
                  <c:v>40.20285197</c:v>
                </c:pt>
                <c:pt idx="151">
                  <c:v>40.20131341</c:v>
                </c:pt>
                <c:pt idx="152">
                  <c:v>40.2006235</c:v>
                </c:pt>
                <c:pt idx="153">
                  <c:v>40.20174249</c:v>
                </c:pt>
                <c:pt idx="154">
                  <c:v>40.2042449</c:v>
                </c:pt>
                <c:pt idx="155">
                  <c:v>40.20827384</c:v>
                </c:pt>
                <c:pt idx="156">
                  <c:v>40.21332049</c:v>
                </c:pt>
                <c:pt idx="157">
                  <c:v>40.21902303</c:v>
                </c:pt>
                <c:pt idx="158">
                  <c:v>40.22425208</c:v>
                </c:pt>
                <c:pt idx="159">
                  <c:v>40.22796506</c:v>
                </c:pt>
                <c:pt idx="160">
                  <c:v>40.22990322</c:v>
                </c:pt>
                <c:pt idx="161">
                  <c:v>40.22977149</c:v>
                </c:pt>
                <c:pt idx="162">
                  <c:v>40.22739688</c:v>
                </c:pt>
                <c:pt idx="163">
                  <c:v>40.22290666</c:v>
                </c:pt>
                <c:pt idx="164">
                  <c:v>40.21797969</c:v>
                </c:pt>
                <c:pt idx="165">
                  <c:v>40.2127039</c:v>
                </c:pt>
                <c:pt idx="166">
                  <c:v>40.20736462</c:v>
                </c:pt>
                <c:pt idx="167">
                  <c:v>40.20214133</c:v>
                </c:pt>
                <c:pt idx="168">
                  <c:v>40.19704923</c:v>
                </c:pt>
                <c:pt idx="169">
                  <c:v>40.1922467</c:v>
                </c:pt>
                <c:pt idx="170">
                  <c:v>40.1882369</c:v>
                </c:pt>
                <c:pt idx="171">
                  <c:v>40.18585164</c:v>
                </c:pt>
                <c:pt idx="172">
                  <c:v>40.18619374</c:v>
                </c:pt>
                <c:pt idx="173">
                  <c:v>40.18957011</c:v>
                </c:pt>
                <c:pt idx="174">
                  <c:v>40.19440971</c:v>
                </c:pt>
                <c:pt idx="175">
                  <c:v>40.20003452</c:v>
                </c:pt>
                <c:pt idx="176">
                  <c:v>40.20574716</c:v>
                </c:pt>
                <c:pt idx="177">
                  <c:v>40.2111155</c:v>
                </c:pt>
                <c:pt idx="178">
                  <c:v>40.21543547</c:v>
                </c:pt>
                <c:pt idx="179">
                  <c:v>40.21829375</c:v>
                </c:pt>
                <c:pt idx="180">
                  <c:v>40.21920202</c:v>
                </c:pt>
                <c:pt idx="181">
                  <c:v>40.21830685</c:v>
                </c:pt>
                <c:pt idx="182">
                  <c:v>40.2151006</c:v>
                </c:pt>
                <c:pt idx="183">
                  <c:v>40.21006661</c:v>
                </c:pt>
                <c:pt idx="184">
                  <c:v>40.20452043</c:v>
                </c:pt>
                <c:pt idx="185">
                  <c:v>40.19889589</c:v>
                </c:pt>
                <c:pt idx="186">
                  <c:v>40.19326898</c:v>
                </c:pt>
                <c:pt idx="187">
                  <c:v>40.18800837</c:v>
                </c:pt>
                <c:pt idx="188">
                  <c:v>40.18333938</c:v>
                </c:pt>
                <c:pt idx="189">
                  <c:v>40.1797156</c:v>
                </c:pt>
                <c:pt idx="190">
                  <c:v>40.17755551</c:v>
                </c:pt>
                <c:pt idx="191">
                  <c:v>40.17705163</c:v>
                </c:pt>
                <c:pt idx="192">
                  <c:v>40.17791728</c:v>
                </c:pt>
                <c:pt idx="193">
                  <c:v>40.18062519</c:v>
                </c:pt>
                <c:pt idx="194">
                  <c:v>40.18493843</c:v>
                </c:pt>
                <c:pt idx="195">
                  <c:v>40.19014276</c:v>
                </c:pt>
                <c:pt idx="196">
                  <c:v>40.19575162</c:v>
                </c:pt>
                <c:pt idx="197">
                  <c:v>40.20087849</c:v>
                </c:pt>
                <c:pt idx="198">
                  <c:v>40.20513361</c:v>
                </c:pt>
                <c:pt idx="199">
                  <c:v>40.2081896</c:v>
                </c:pt>
                <c:pt idx="200">
                  <c:v>40.20927383</c:v>
                </c:pt>
                <c:pt idx="201">
                  <c:v>40.20868615</c:v>
                </c:pt>
                <c:pt idx="202">
                  <c:v>40.20741588</c:v>
                </c:pt>
                <c:pt idx="203">
                  <c:v>40.20499407</c:v>
                </c:pt>
                <c:pt idx="204">
                  <c:v>40.20120048</c:v>
                </c:pt>
                <c:pt idx="205">
                  <c:v>40.19610996</c:v>
                </c:pt>
                <c:pt idx="206">
                  <c:v>40.19068872</c:v>
                </c:pt>
                <c:pt idx="207">
                  <c:v>40.18519985</c:v>
                </c:pt>
                <c:pt idx="208">
                  <c:v>40.17982951</c:v>
                </c:pt>
                <c:pt idx="209">
                  <c:v>40.17493379</c:v>
                </c:pt>
                <c:pt idx="210">
                  <c:v>40.1714449</c:v>
                </c:pt>
                <c:pt idx="211">
                  <c:v>40.17027417</c:v>
                </c:pt>
                <c:pt idx="212">
                  <c:v>40.17150633</c:v>
                </c:pt>
                <c:pt idx="213">
                  <c:v>40.17466597</c:v>
                </c:pt>
                <c:pt idx="214">
                  <c:v>40.17912486</c:v>
                </c:pt>
                <c:pt idx="215">
                  <c:v>40.1843761</c:v>
                </c:pt>
                <c:pt idx="216">
                  <c:v>40.19027247</c:v>
                </c:pt>
                <c:pt idx="217">
                  <c:v>40.19627129</c:v>
                </c:pt>
                <c:pt idx="218">
                  <c:v>40.20129744</c:v>
                </c:pt>
                <c:pt idx="219">
                  <c:v>40.20435994</c:v>
                </c:pt>
                <c:pt idx="220">
                  <c:v>40.2042735</c:v>
                </c:pt>
                <c:pt idx="221">
                  <c:v>40.20221696</c:v>
                </c:pt>
                <c:pt idx="222">
                  <c:v>40.19916495</c:v>
                </c:pt>
                <c:pt idx="223">
                  <c:v>40.19442971</c:v>
                </c:pt>
                <c:pt idx="224">
                  <c:v>40.18885305</c:v>
                </c:pt>
                <c:pt idx="225">
                  <c:v>40.18340254</c:v>
                </c:pt>
                <c:pt idx="226">
                  <c:v>40.17879989</c:v>
                </c:pt>
                <c:pt idx="227">
                  <c:v>40.17524216</c:v>
                </c:pt>
                <c:pt idx="228">
                  <c:v>40.17296564</c:v>
                </c:pt>
                <c:pt idx="229">
                  <c:v>40.17239001</c:v>
                </c:pt>
                <c:pt idx="230">
                  <c:v>40.17318749</c:v>
                </c:pt>
                <c:pt idx="231">
                  <c:v>40.17510427</c:v>
                </c:pt>
                <c:pt idx="232">
                  <c:v>40.17881926</c:v>
                </c:pt>
                <c:pt idx="233">
                  <c:v>40.18398536</c:v>
                </c:pt>
                <c:pt idx="234">
                  <c:v>40.19003565</c:v>
                </c:pt>
                <c:pt idx="235">
                  <c:v>40.19633288</c:v>
                </c:pt>
                <c:pt idx="236">
                  <c:v>40.20227112</c:v>
                </c:pt>
                <c:pt idx="237">
                  <c:v>40.20772214</c:v>
                </c:pt>
                <c:pt idx="238">
                  <c:v>40.21276918</c:v>
                </c:pt>
                <c:pt idx="239">
                  <c:v>40.21659622</c:v>
                </c:pt>
                <c:pt idx="240">
                  <c:v>40.21892087</c:v>
                </c:pt>
                <c:pt idx="241">
                  <c:v>40.21923704</c:v>
                </c:pt>
                <c:pt idx="242">
                  <c:v>40.21741285</c:v>
                </c:pt>
                <c:pt idx="243">
                  <c:v>40.21395308</c:v>
                </c:pt>
                <c:pt idx="244">
                  <c:v>40.20960236</c:v>
                </c:pt>
                <c:pt idx="245">
                  <c:v>40.2047289</c:v>
                </c:pt>
                <c:pt idx="246">
                  <c:v>40.19920816</c:v>
                </c:pt>
                <c:pt idx="247">
                  <c:v>40.19324478</c:v>
                </c:pt>
                <c:pt idx="248">
                  <c:v>40.18727685</c:v>
                </c:pt>
                <c:pt idx="249">
                  <c:v>40.182455</c:v>
                </c:pt>
                <c:pt idx="250">
                  <c:v>40.17754556</c:v>
                </c:pt>
                <c:pt idx="251">
                  <c:v>40.17228083</c:v>
                </c:pt>
                <c:pt idx="252">
                  <c:v>40.1667438</c:v>
                </c:pt>
                <c:pt idx="253">
                  <c:v>40.16125594</c:v>
                </c:pt>
                <c:pt idx="254">
                  <c:v>40.15588392</c:v>
                </c:pt>
                <c:pt idx="255">
                  <c:v>40.15035775</c:v>
                </c:pt>
                <c:pt idx="256">
                  <c:v>40.14480143</c:v>
                </c:pt>
                <c:pt idx="257">
                  <c:v>40.1391204</c:v>
                </c:pt>
                <c:pt idx="258">
                  <c:v>40.13345834</c:v>
                </c:pt>
                <c:pt idx="259">
                  <c:v>40.12777134</c:v>
                </c:pt>
                <c:pt idx="260">
                  <c:v>40.12220412</c:v>
                </c:pt>
                <c:pt idx="261">
                  <c:v>40.1166138</c:v>
                </c:pt>
                <c:pt idx="262">
                  <c:v>40.11101152</c:v>
                </c:pt>
                <c:pt idx="263">
                  <c:v>40.10536532</c:v>
                </c:pt>
                <c:pt idx="264">
                  <c:v>40.09968147</c:v>
                </c:pt>
                <c:pt idx="265">
                  <c:v>40.09402525</c:v>
                </c:pt>
                <c:pt idx="266">
                  <c:v>40.0888186</c:v>
                </c:pt>
                <c:pt idx="267">
                  <c:v>40.08427532</c:v>
                </c:pt>
                <c:pt idx="268">
                  <c:v>40.08003566</c:v>
                </c:pt>
                <c:pt idx="269">
                  <c:v>40.07579415</c:v>
                </c:pt>
                <c:pt idx="270">
                  <c:v>40.07158592</c:v>
                </c:pt>
                <c:pt idx="271">
                  <c:v>40.06737984</c:v>
                </c:pt>
                <c:pt idx="272">
                  <c:v>40.06315554</c:v>
                </c:pt>
                <c:pt idx="273">
                  <c:v>40.05890949</c:v>
                </c:pt>
                <c:pt idx="274">
                  <c:v>40.05480881</c:v>
                </c:pt>
                <c:pt idx="275">
                  <c:v>40.05074424</c:v>
                </c:pt>
                <c:pt idx="276">
                  <c:v>40.04669514</c:v>
                </c:pt>
                <c:pt idx="277">
                  <c:v>40.04265948</c:v>
                </c:pt>
                <c:pt idx="278">
                  <c:v>40.03880129</c:v>
                </c:pt>
                <c:pt idx="279">
                  <c:v>40.0350338</c:v>
                </c:pt>
                <c:pt idx="280">
                  <c:v>40.03111883</c:v>
                </c:pt>
                <c:pt idx="281">
                  <c:v>40.02739893</c:v>
                </c:pt>
                <c:pt idx="282">
                  <c:v>40.02341788</c:v>
                </c:pt>
                <c:pt idx="283">
                  <c:v>40.01951524</c:v>
                </c:pt>
                <c:pt idx="284">
                  <c:v>40.01568289</c:v>
                </c:pt>
                <c:pt idx="285">
                  <c:v>40.01186704</c:v>
                </c:pt>
                <c:pt idx="286">
                  <c:v>40.00805006</c:v>
                </c:pt>
                <c:pt idx="287">
                  <c:v>40.00432782</c:v>
                </c:pt>
                <c:pt idx="288">
                  <c:v>40.00052047</c:v>
                </c:pt>
                <c:pt idx="289">
                  <c:v>39.9966251</c:v>
                </c:pt>
                <c:pt idx="290">
                  <c:v>39.99275891</c:v>
                </c:pt>
                <c:pt idx="291">
                  <c:v>39.98903807</c:v>
                </c:pt>
                <c:pt idx="292">
                  <c:v>39.98527328</c:v>
                </c:pt>
                <c:pt idx="293">
                  <c:v>39.98151379</c:v>
                </c:pt>
                <c:pt idx="294">
                  <c:v>39.97777988</c:v>
                </c:pt>
                <c:pt idx="295">
                  <c:v>39.97398583</c:v>
                </c:pt>
                <c:pt idx="296">
                  <c:v>39.97009065</c:v>
                </c:pt>
                <c:pt idx="297">
                  <c:v>39.96625662</c:v>
                </c:pt>
                <c:pt idx="298">
                  <c:v>39.96181802</c:v>
                </c:pt>
                <c:pt idx="299">
                  <c:v>39.95661758</c:v>
                </c:pt>
                <c:pt idx="300">
                  <c:v>39.9510799</c:v>
                </c:pt>
                <c:pt idx="301">
                  <c:v>39.94546359</c:v>
                </c:pt>
                <c:pt idx="302">
                  <c:v>39.93978021</c:v>
                </c:pt>
                <c:pt idx="303">
                  <c:v>39.93419663</c:v>
                </c:pt>
                <c:pt idx="304">
                  <c:v>39.92866655</c:v>
                </c:pt>
                <c:pt idx="305">
                  <c:v>39.92296259</c:v>
                </c:pt>
                <c:pt idx="306">
                  <c:v>39.91737627</c:v>
                </c:pt>
                <c:pt idx="307">
                  <c:v>39.91183342</c:v>
                </c:pt>
                <c:pt idx="308">
                  <c:v>39.90612543</c:v>
                </c:pt>
                <c:pt idx="309">
                  <c:v>39.90055003</c:v>
                </c:pt>
                <c:pt idx="310">
                  <c:v>39.89503165</c:v>
                </c:pt>
                <c:pt idx="311">
                  <c:v>39.88940657</c:v>
                </c:pt>
                <c:pt idx="312">
                  <c:v>39.88383993</c:v>
                </c:pt>
                <c:pt idx="313">
                  <c:v>39.87840915</c:v>
                </c:pt>
                <c:pt idx="314">
                  <c:v>39.87272368</c:v>
                </c:pt>
                <c:pt idx="315">
                  <c:v>39.86721819</c:v>
                </c:pt>
                <c:pt idx="316">
                  <c:v>39.86184071</c:v>
                </c:pt>
                <c:pt idx="317">
                  <c:v>39.85619809</c:v>
                </c:pt>
                <c:pt idx="318">
                  <c:v>39.85056819</c:v>
                </c:pt>
                <c:pt idx="319">
                  <c:v>39.84504172</c:v>
                </c:pt>
                <c:pt idx="320">
                  <c:v>39.83957668</c:v>
                </c:pt>
                <c:pt idx="321">
                  <c:v>39.8340748</c:v>
                </c:pt>
                <c:pt idx="322">
                  <c:v>39.82854492</c:v>
                </c:pt>
                <c:pt idx="323">
                  <c:v>39.82308552</c:v>
                </c:pt>
                <c:pt idx="324">
                  <c:v>39.81844988</c:v>
                </c:pt>
                <c:pt idx="325">
                  <c:v>39.81408625</c:v>
                </c:pt>
                <c:pt idx="326">
                  <c:v>39.80948911</c:v>
                </c:pt>
                <c:pt idx="327">
                  <c:v>39.80418452</c:v>
                </c:pt>
                <c:pt idx="328">
                  <c:v>39.79871192</c:v>
                </c:pt>
                <c:pt idx="329">
                  <c:v>39.79348595</c:v>
                </c:pt>
                <c:pt idx="330">
                  <c:v>39.78767912</c:v>
                </c:pt>
                <c:pt idx="331">
                  <c:v>39.78099</c:v>
                </c:pt>
                <c:pt idx="332">
                  <c:v>39.77507587</c:v>
                </c:pt>
                <c:pt idx="333">
                  <c:v>39.77074177</c:v>
                </c:pt>
                <c:pt idx="334">
                  <c:v>39.7683871</c:v>
                </c:pt>
                <c:pt idx="335">
                  <c:v>39.76892748</c:v>
                </c:pt>
                <c:pt idx="336">
                  <c:v>39.77214593</c:v>
                </c:pt>
                <c:pt idx="337">
                  <c:v>39.77748025</c:v>
                </c:pt>
                <c:pt idx="338">
                  <c:v>39.78390136</c:v>
                </c:pt>
                <c:pt idx="339">
                  <c:v>39.79087992</c:v>
                </c:pt>
                <c:pt idx="340">
                  <c:v>39.79743287</c:v>
                </c:pt>
                <c:pt idx="341">
                  <c:v>39.80245371</c:v>
                </c:pt>
                <c:pt idx="342">
                  <c:v>39.80552724</c:v>
                </c:pt>
                <c:pt idx="343">
                  <c:v>39.80703734</c:v>
                </c:pt>
                <c:pt idx="344">
                  <c:v>39.80718879</c:v>
                </c:pt>
                <c:pt idx="345">
                  <c:v>39.80600165</c:v>
                </c:pt>
                <c:pt idx="346">
                  <c:v>39.80347515</c:v>
                </c:pt>
                <c:pt idx="347">
                  <c:v>39.79976972</c:v>
                </c:pt>
                <c:pt idx="348">
                  <c:v>39.79474181</c:v>
                </c:pt>
                <c:pt idx="349">
                  <c:v>39.78858882</c:v>
                </c:pt>
                <c:pt idx="350">
                  <c:v>39.78207541</c:v>
                </c:pt>
                <c:pt idx="351">
                  <c:v>39.77614169</c:v>
                </c:pt>
                <c:pt idx="352">
                  <c:v>39.77236213</c:v>
                </c:pt>
                <c:pt idx="353">
                  <c:v>39.77114578</c:v>
                </c:pt>
                <c:pt idx="354">
                  <c:v>39.77316408</c:v>
                </c:pt>
                <c:pt idx="355">
                  <c:v>39.77750232</c:v>
                </c:pt>
                <c:pt idx="356">
                  <c:v>39.78371863</c:v>
                </c:pt>
                <c:pt idx="357">
                  <c:v>39.79052472</c:v>
                </c:pt>
                <c:pt idx="358">
                  <c:v>39.79661379</c:v>
                </c:pt>
                <c:pt idx="359">
                  <c:v>39.8010211</c:v>
                </c:pt>
                <c:pt idx="360">
                  <c:v>39.80295441</c:v>
                </c:pt>
                <c:pt idx="361">
                  <c:v>39.80169092</c:v>
                </c:pt>
                <c:pt idx="362">
                  <c:v>39.79804989</c:v>
                </c:pt>
                <c:pt idx="363">
                  <c:v>39.79269676</c:v>
                </c:pt>
                <c:pt idx="364">
                  <c:v>39.78665408</c:v>
                </c:pt>
                <c:pt idx="365">
                  <c:v>39.7802944</c:v>
                </c:pt>
                <c:pt idx="366">
                  <c:v>39.77407846</c:v>
                </c:pt>
                <c:pt idx="367">
                  <c:v>39.76857402</c:v>
                </c:pt>
                <c:pt idx="368">
                  <c:v>39.76450663</c:v>
                </c:pt>
                <c:pt idx="369">
                  <c:v>39.7625634</c:v>
                </c:pt>
                <c:pt idx="370">
                  <c:v>39.76336848</c:v>
                </c:pt>
                <c:pt idx="371">
                  <c:v>39.7671813</c:v>
                </c:pt>
                <c:pt idx="372">
                  <c:v>39.7730473</c:v>
                </c:pt>
                <c:pt idx="373">
                  <c:v>39.7796671</c:v>
                </c:pt>
                <c:pt idx="374">
                  <c:v>39.78585092</c:v>
                </c:pt>
                <c:pt idx="375">
                  <c:v>39.79005759</c:v>
                </c:pt>
                <c:pt idx="376">
                  <c:v>39.79131589</c:v>
                </c:pt>
                <c:pt idx="377">
                  <c:v>39.79029546</c:v>
                </c:pt>
                <c:pt idx="378">
                  <c:v>39.78748167</c:v>
                </c:pt>
                <c:pt idx="379">
                  <c:v>39.78170271</c:v>
                </c:pt>
                <c:pt idx="380">
                  <c:v>39.77481756</c:v>
                </c:pt>
                <c:pt idx="381">
                  <c:v>39.76937761</c:v>
                </c:pt>
                <c:pt idx="382">
                  <c:v>39.76645129</c:v>
                </c:pt>
                <c:pt idx="383">
                  <c:v>39.76755683</c:v>
                </c:pt>
                <c:pt idx="384">
                  <c:v>39.77239069</c:v>
                </c:pt>
                <c:pt idx="385">
                  <c:v>39.77914503</c:v>
                </c:pt>
                <c:pt idx="386">
                  <c:v>39.78664921</c:v>
                </c:pt>
                <c:pt idx="387">
                  <c:v>39.79313254</c:v>
                </c:pt>
                <c:pt idx="388">
                  <c:v>39.79791752</c:v>
                </c:pt>
                <c:pt idx="389">
                  <c:v>39.79965817</c:v>
                </c:pt>
                <c:pt idx="390">
                  <c:v>39.79979545</c:v>
                </c:pt>
                <c:pt idx="391">
                  <c:v>39.79785251</c:v>
                </c:pt>
                <c:pt idx="392">
                  <c:v>39.79173479</c:v>
                </c:pt>
                <c:pt idx="393">
                  <c:v>39.78496413</c:v>
                </c:pt>
                <c:pt idx="394">
                  <c:v>39.77981719</c:v>
                </c:pt>
                <c:pt idx="395">
                  <c:v>39.77801844</c:v>
                </c:pt>
                <c:pt idx="396">
                  <c:v>39.78040578</c:v>
                </c:pt>
                <c:pt idx="397">
                  <c:v>39.78682507</c:v>
                </c:pt>
                <c:pt idx="398">
                  <c:v>39.79380094</c:v>
                </c:pt>
                <c:pt idx="399">
                  <c:v>39.7975136</c:v>
                </c:pt>
                <c:pt idx="400">
                  <c:v>39.80000983</c:v>
                </c:pt>
                <c:pt idx="401">
                  <c:v>39.80107283</c:v>
                </c:pt>
                <c:pt idx="402">
                  <c:v>39.80044991</c:v>
                </c:pt>
                <c:pt idx="403">
                  <c:v>39.79629651</c:v>
                </c:pt>
                <c:pt idx="404">
                  <c:v>39.79039075</c:v>
                </c:pt>
                <c:pt idx="405">
                  <c:v>39.78447559</c:v>
                </c:pt>
                <c:pt idx="406">
                  <c:v>39.78028908</c:v>
                </c:pt>
                <c:pt idx="407">
                  <c:v>39.77886451</c:v>
                </c:pt>
                <c:pt idx="408">
                  <c:v>39.78251557</c:v>
                </c:pt>
                <c:pt idx="409">
                  <c:v>39.78884728</c:v>
                </c:pt>
                <c:pt idx="410">
                  <c:v>39.79490509</c:v>
                </c:pt>
                <c:pt idx="411">
                  <c:v>39.79890318</c:v>
                </c:pt>
                <c:pt idx="412">
                  <c:v>39.7996895</c:v>
                </c:pt>
                <c:pt idx="413">
                  <c:v>39.79823759</c:v>
                </c:pt>
                <c:pt idx="414">
                  <c:v>39.79445927</c:v>
                </c:pt>
                <c:pt idx="415">
                  <c:v>39.79012923</c:v>
                </c:pt>
                <c:pt idx="416">
                  <c:v>39.78556508</c:v>
                </c:pt>
                <c:pt idx="417">
                  <c:v>39.7803059</c:v>
                </c:pt>
                <c:pt idx="418">
                  <c:v>39.7743635</c:v>
                </c:pt>
                <c:pt idx="419">
                  <c:v>39.77021245</c:v>
                </c:pt>
                <c:pt idx="420">
                  <c:v>39.76840717</c:v>
                </c:pt>
                <c:pt idx="421">
                  <c:v>39.76893138</c:v>
                </c:pt>
                <c:pt idx="422">
                  <c:v>39.77228888</c:v>
                </c:pt>
                <c:pt idx="423">
                  <c:v>39.77812491</c:v>
                </c:pt>
                <c:pt idx="424">
                  <c:v>39.78487458</c:v>
                </c:pt>
                <c:pt idx="425">
                  <c:v>39.79079357</c:v>
                </c:pt>
                <c:pt idx="426">
                  <c:v>39.79443749</c:v>
                </c:pt>
                <c:pt idx="427">
                  <c:v>39.79479486</c:v>
                </c:pt>
                <c:pt idx="428">
                  <c:v>39.7923448</c:v>
                </c:pt>
                <c:pt idx="429">
                  <c:v>39.78859223</c:v>
                </c:pt>
                <c:pt idx="430">
                  <c:v>39.78493876</c:v>
                </c:pt>
                <c:pt idx="431">
                  <c:v>39.78123268</c:v>
                </c:pt>
                <c:pt idx="432">
                  <c:v>39.77690829</c:v>
                </c:pt>
                <c:pt idx="433">
                  <c:v>39.77195774</c:v>
                </c:pt>
                <c:pt idx="434">
                  <c:v>39.76743985</c:v>
                </c:pt>
                <c:pt idx="435">
                  <c:v>39.76381588</c:v>
                </c:pt>
                <c:pt idx="436">
                  <c:v>39.76335889</c:v>
                </c:pt>
                <c:pt idx="437">
                  <c:v>39.76565849</c:v>
                </c:pt>
                <c:pt idx="438">
                  <c:v>39.7698023</c:v>
                </c:pt>
                <c:pt idx="439">
                  <c:v>39.77445428</c:v>
                </c:pt>
                <c:pt idx="440">
                  <c:v>39.77962198</c:v>
                </c:pt>
                <c:pt idx="441">
                  <c:v>39.78457944</c:v>
                </c:pt>
                <c:pt idx="442">
                  <c:v>39.78861842</c:v>
                </c:pt>
                <c:pt idx="443">
                  <c:v>39.79109467</c:v>
                </c:pt>
                <c:pt idx="444">
                  <c:v>39.79084369</c:v>
                </c:pt>
                <c:pt idx="445">
                  <c:v>39.78688505</c:v>
                </c:pt>
                <c:pt idx="446">
                  <c:v>39.78280523</c:v>
                </c:pt>
                <c:pt idx="447">
                  <c:v>39.77905822</c:v>
                </c:pt>
                <c:pt idx="448">
                  <c:v>39.77533897</c:v>
                </c:pt>
                <c:pt idx="449">
                  <c:v>39.77141272</c:v>
                </c:pt>
                <c:pt idx="450">
                  <c:v>39.76696151</c:v>
                </c:pt>
                <c:pt idx="451">
                  <c:v>39.76202472</c:v>
                </c:pt>
                <c:pt idx="452">
                  <c:v>39.7572272</c:v>
                </c:pt>
                <c:pt idx="453">
                  <c:v>39.75259492</c:v>
                </c:pt>
                <c:pt idx="454">
                  <c:v>39.74808795</c:v>
                </c:pt>
                <c:pt idx="455">
                  <c:v>39.74371368</c:v>
                </c:pt>
                <c:pt idx="456">
                  <c:v>39.73989264</c:v>
                </c:pt>
                <c:pt idx="457">
                  <c:v>39.73666313</c:v>
                </c:pt>
                <c:pt idx="458">
                  <c:v>39.73374234</c:v>
                </c:pt>
                <c:pt idx="459">
                  <c:v>39.73101124</c:v>
                </c:pt>
                <c:pt idx="460">
                  <c:v>39.72830402</c:v>
                </c:pt>
                <c:pt idx="461">
                  <c:v>39.72545987</c:v>
                </c:pt>
                <c:pt idx="462">
                  <c:v>39.72274937</c:v>
                </c:pt>
                <c:pt idx="463">
                  <c:v>39.71919569</c:v>
                </c:pt>
                <c:pt idx="464">
                  <c:v>39.71489758</c:v>
                </c:pt>
                <c:pt idx="465">
                  <c:v>39.71045611</c:v>
                </c:pt>
                <c:pt idx="466">
                  <c:v>39.70586318</c:v>
                </c:pt>
                <c:pt idx="467">
                  <c:v>39.70097983</c:v>
                </c:pt>
                <c:pt idx="468">
                  <c:v>39.69575593</c:v>
                </c:pt>
                <c:pt idx="469">
                  <c:v>39.69026138</c:v>
                </c:pt>
                <c:pt idx="470">
                  <c:v>39.68467706</c:v>
                </c:pt>
                <c:pt idx="471">
                  <c:v>39.67867336</c:v>
                </c:pt>
                <c:pt idx="472">
                  <c:v>39.67266939</c:v>
                </c:pt>
                <c:pt idx="473">
                  <c:v>39.66647545</c:v>
                </c:pt>
                <c:pt idx="474">
                  <c:v>39.6602944</c:v>
                </c:pt>
                <c:pt idx="475">
                  <c:v>39.65418981</c:v>
                </c:pt>
                <c:pt idx="476">
                  <c:v>39.64838223</c:v>
                </c:pt>
                <c:pt idx="477">
                  <c:v>39.64317857</c:v>
                </c:pt>
                <c:pt idx="478">
                  <c:v>39.63863711</c:v>
                </c:pt>
                <c:pt idx="479">
                  <c:v>39.63482951</c:v>
                </c:pt>
                <c:pt idx="480">
                  <c:v>39.63229454</c:v>
                </c:pt>
                <c:pt idx="481">
                  <c:v>39.63023316</c:v>
                </c:pt>
                <c:pt idx="482">
                  <c:v>39.62818933</c:v>
                </c:pt>
                <c:pt idx="483">
                  <c:v>39.62622758</c:v>
                </c:pt>
                <c:pt idx="484">
                  <c:v>39.6244722</c:v>
                </c:pt>
                <c:pt idx="485">
                  <c:v>39.62262468</c:v>
                </c:pt>
                <c:pt idx="486">
                  <c:v>39.62080733</c:v>
                </c:pt>
                <c:pt idx="487">
                  <c:v>39.61899718</c:v>
                </c:pt>
                <c:pt idx="488">
                  <c:v>39.61720674</c:v>
                </c:pt>
                <c:pt idx="489">
                  <c:v>39.61556573</c:v>
                </c:pt>
                <c:pt idx="490">
                  <c:v>39.61418475</c:v>
                </c:pt>
                <c:pt idx="491">
                  <c:v>39.61292018</c:v>
                </c:pt>
                <c:pt idx="492">
                  <c:v>39.61174203</c:v>
                </c:pt>
                <c:pt idx="493">
                  <c:v>39.61062671</c:v>
                </c:pt>
                <c:pt idx="494">
                  <c:v>39.6095257</c:v>
                </c:pt>
                <c:pt idx="495">
                  <c:v>39.60854411</c:v>
                </c:pt>
                <c:pt idx="496">
                  <c:v>39.60741565</c:v>
                </c:pt>
                <c:pt idx="497">
                  <c:v>39.60624633</c:v>
                </c:pt>
                <c:pt idx="498">
                  <c:v>39.60513125</c:v>
                </c:pt>
                <c:pt idx="499">
                  <c:v>39.60411467</c:v>
                </c:pt>
                <c:pt idx="500">
                  <c:v>39.60309827</c:v>
                </c:pt>
                <c:pt idx="501">
                  <c:v>39.60203409</c:v>
                </c:pt>
                <c:pt idx="502">
                  <c:v>39.60093286</c:v>
                </c:pt>
                <c:pt idx="503">
                  <c:v>39.59978107</c:v>
                </c:pt>
                <c:pt idx="504">
                  <c:v>39.59868335</c:v>
                </c:pt>
                <c:pt idx="505">
                  <c:v>39.59762599</c:v>
                </c:pt>
                <c:pt idx="506">
                  <c:v>39.59642155</c:v>
                </c:pt>
                <c:pt idx="507">
                  <c:v>39.59515794</c:v>
                </c:pt>
                <c:pt idx="508">
                  <c:v>39.593889</c:v>
                </c:pt>
                <c:pt idx="509">
                  <c:v>39.59262046</c:v>
                </c:pt>
                <c:pt idx="510">
                  <c:v>39.5913771</c:v>
                </c:pt>
                <c:pt idx="511">
                  <c:v>39.59021688</c:v>
                </c:pt>
                <c:pt idx="512">
                  <c:v>39.58912248</c:v>
                </c:pt>
                <c:pt idx="513">
                  <c:v>39.58809313</c:v>
                </c:pt>
                <c:pt idx="514">
                  <c:v>39.58708309</c:v>
                </c:pt>
                <c:pt idx="515">
                  <c:v>39.58601226</c:v>
                </c:pt>
                <c:pt idx="516">
                  <c:v>39.58488778</c:v>
                </c:pt>
                <c:pt idx="517">
                  <c:v>39.58374395</c:v>
                </c:pt>
                <c:pt idx="518">
                  <c:v>39.58265027</c:v>
                </c:pt>
                <c:pt idx="519">
                  <c:v>39.58155411</c:v>
                </c:pt>
                <c:pt idx="520">
                  <c:v>39.58042508</c:v>
                </c:pt>
                <c:pt idx="521">
                  <c:v>39.57931938</c:v>
                </c:pt>
                <c:pt idx="522">
                  <c:v>39.57824353</c:v>
                </c:pt>
                <c:pt idx="523">
                  <c:v>39.57709273</c:v>
                </c:pt>
                <c:pt idx="524">
                  <c:v>39.57587561</c:v>
                </c:pt>
                <c:pt idx="525">
                  <c:v>39.5747601</c:v>
                </c:pt>
                <c:pt idx="526">
                  <c:v>39.57359676</c:v>
                </c:pt>
                <c:pt idx="527">
                  <c:v>39.5722933</c:v>
                </c:pt>
                <c:pt idx="528">
                  <c:v>39.57093069</c:v>
                </c:pt>
                <c:pt idx="529">
                  <c:v>39.56960585</c:v>
                </c:pt>
                <c:pt idx="530">
                  <c:v>39.56833568</c:v>
                </c:pt>
                <c:pt idx="531">
                  <c:v>39.5670522</c:v>
                </c:pt>
                <c:pt idx="532">
                  <c:v>39.56575617</c:v>
                </c:pt>
                <c:pt idx="533">
                  <c:v>39.56445242</c:v>
                </c:pt>
                <c:pt idx="534">
                  <c:v>39.56305821</c:v>
                </c:pt>
                <c:pt idx="535">
                  <c:v>39.56160569</c:v>
                </c:pt>
                <c:pt idx="536">
                  <c:v>39.56020927</c:v>
                </c:pt>
                <c:pt idx="537">
                  <c:v>39.55883774</c:v>
                </c:pt>
                <c:pt idx="538">
                  <c:v>39.55754622</c:v>
                </c:pt>
                <c:pt idx="539">
                  <c:v>39.55632352</c:v>
                </c:pt>
                <c:pt idx="540">
                  <c:v>39.5551246</c:v>
                </c:pt>
                <c:pt idx="541">
                  <c:v>39.5539418</c:v>
                </c:pt>
                <c:pt idx="542">
                  <c:v>39.55276919</c:v>
                </c:pt>
                <c:pt idx="543">
                  <c:v>39.55144784</c:v>
                </c:pt>
                <c:pt idx="544">
                  <c:v>39.55016264</c:v>
                </c:pt>
                <c:pt idx="545">
                  <c:v>39.54888552</c:v>
                </c:pt>
                <c:pt idx="546">
                  <c:v>39.54761238</c:v>
                </c:pt>
                <c:pt idx="547">
                  <c:v>39.54630061</c:v>
                </c:pt>
                <c:pt idx="548">
                  <c:v>39.54492481</c:v>
                </c:pt>
                <c:pt idx="549">
                  <c:v>39.54358345</c:v>
                </c:pt>
                <c:pt idx="550">
                  <c:v>39.54219015</c:v>
                </c:pt>
                <c:pt idx="551">
                  <c:v>39.5405425</c:v>
                </c:pt>
                <c:pt idx="552">
                  <c:v>39.53870508</c:v>
                </c:pt>
                <c:pt idx="553">
                  <c:v>39.53682401</c:v>
                </c:pt>
                <c:pt idx="554">
                  <c:v>39.53495187</c:v>
                </c:pt>
                <c:pt idx="555">
                  <c:v>39.53312407</c:v>
                </c:pt>
                <c:pt idx="556">
                  <c:v>39.53134562</c:v>
                </c:pt>
                <c:pt idx="557">
                  <c:v>39.52969312</c:v>
                </c:pt>
                <c:pt idx="558">
                  <c:v>39.52807041</c:v>
                </c:pt>
                <c:pt idx="559">
                  <c:v>39.52628816</c:v>
                </c:pt>
                <c:pt idx="560">
                  <c:v>39.52345527</c:v>
                </c:pt>
                <c:pt idx="561">
                  <c:v>39.51939282</c:v>
                </c:pt>
                <c:pt idx="562">
                  <c:v>39.51475433</c:v>
                </c:pt>
                <c:pt idx="563">
                  <c:v>39.50999714</c:v>
                </c:pt>
                <c:pt idx="564">
                  <c:v>39.50497203</c:v>
                </c:pt>
                <c:pt idx="565">
                  <c:v>39.50016045</c:v>
                </c:pt>
                <c:pt idx="566">
                  <c:v>39.49543963</c:v>
                </c:pt>
                <c:pt idx="567">
                  <c:v>39.49077735</c:v>
                </c:pt>
                <c:pt idx="568">
                  <c:v>39.48611799</c:v>
                </c:pt>
                <c:pt idx="569">
                  <c:v>39.48142069</c:v>
                </c:pt>
                <c:pt idx="570">
                  <c:v>39.47671275</c:v>
                </c:pt>
                <c:pt idx="571">
                  <c:v>39.47211877</c:v>
                </c:pt>
                <c:pt idx="572">
                  <c:v>39.46773934</c:v>
                </c:pt>
                <c:pt idx="573">
                  <c:v>39.4637807</c:v>
                </c:pt>
                <c:pt idx="574">
                  <c:v>39.45976224</c:v>
                </c:pt>
                <c:pt idx="575">
                  <c:v>39.45584477</c:v>
                </c:pt>
                <c:pt idx="576">
                  <c:v>39.45189698</c:v>
                </c:pt>
                <c:pt idx="577">
                  <c:v>39.44786735</c:v>
                </c:pt>
                <c:pt idx="578">
                  <c:v>39.44377589</c:v>
                </c:pt>
                <c:pt idx="579">
                  <c:v>39.43963521</c:v>
                </c:pt>
                <c:pt idx="580">
                  <c:v>39.43544236</c:v>
                </c:pt>
                <c:pt idx="581">
                  <c:v>39.43139155</c:v>
                </c:pt>
                <c:pt idx="582">
                  <c:v>39.42757423</c:v>
                </c:pt>
                <c:pt idx="583">
                  <c:v>39.42348796</c:v>
                </c:pt>
                <c:pt idx="584">
                  <c:v>39.41940343</c:v>
                </c:pt>
                <c:pt idx="585">
                  <c:v>39.41511191</c:v>
                </c:pt>
                <c:pt idx="586">
                  <c:v>39.41113686</c:v>
                </c:pt>
                <c:pt idx="587">
                  <c:v>39.4069431</c:v>
                </c:pt>
                <c:pt idx="588">
                  <c:v>39.40286583</c:v>
                </c:pt>
                <c:pt idx="589">
                  <c:v>39.39876043</c:v>
                </c:pt>
                <c:pt idx="590">
                  <c:v>39.39476666</c:v>
                </c:pt>
                <c:pt idx="591">
                  <c:v>39.39109345</c:v>
                </c:pt>
                <c:pt idx="592">
                  <c:v>39.38774102</c:v>
                </c:pt>
                <c:pt idx="593">
                  <c:v>39.38436849</c:v>
                </c:pt>
                <c:pt idx="594">
                  <c:v>39.38115593</c:v>
                </c:pt>
                <c:pt idx="595">
                  <c:v>39.37777098</c:v>
                </c:pt>
                <c:pt idx="596">
                  <c:v>39.37438541</c:v>
                </c:pt>
                <c:pt idx="597">
                  <c:v>39.37098042</c:v>
                </c:pt>
                <c:pt idx="598">
                  <c:v>39.36763234</c:v>
                </c:pt>
                <c:pt idx="599">
                  <c:v>39.36430938</c:v>
                </c:pt>
                <c:pt idx="600">
                  <c:v>39.36095031</c:v>
                </c:pt>
                <c:pt idx="601">
                  <c:v>39.3575925</c:v>
                </c:pt>
                <c:pt idx="602">
                  <c:v>39.35427703</c:v>
                </c:pt>
                <c:pt idx="603">
                  <c:v>39.3509915</c:v>
                </c:pt>
                <c:pt idx="604">
                  <c:v>39.34757894</c:v>
                </c:pt>
                <c:pt idx="605">
                  <c:v>39.34414671</c:v>
                </c:pt>
                <c:pt idx="606">
                  <c:v>39.34075836</c:v>
                </c:pt>
                <c:pt idx="607">
                  <c:v>39.33740758</c:v>
                </c:pt>
                <c:pt idx="608">
                  <c:v>39.33399301</c:v>
                </c:pt>
                <c:pt idx="609">
                  <c:v>39.33063418</c:v>
                </c:pt>
                <c:pt idx="610">
                  <c:v>39.32735458</c:v>
                </c:pt>
                <c:pt idx="611">
                  <c:v>39.32399152</c:v>
                </c:pt>
                <c:pt idx="612">
                  <c:v>39.32059975</c:v>
                </c:pt>
                <c:pt idx="613">
                  <c:v>39.31731149</c:v>
                </c:pt>
                <c:pt idx="614">
                  <c:v>39.31410127</c:v>
                </c:pt>
                <c:pt idx="615">
                  <c:v>39.31093236</c:v>
                </c:pt>
                <c:pt idx="616">
                  <c:v>39.30770652</c:v>
                </c:pt>
                <c:pt idx="617">
                  <c:v>39.30449242</c:v>
                </c:pt>
                <c:pt idx="618">
                  <c:v>39.3013363</c:v>
                </c:pt>
                <c:pt idx="619">
                  <c:v>39.29830296</c:v>
                </c:pt>
                <c:pt idx="620">
                  <c:v>39.29510197</c:v>
                </c:pt>
                <c:pt idx="621">
                  <c:v>39.29192694</c:v>
                </c:pt>
                <c:pt idx="622">
                  <c:v>39.28865535</c:v>
                </c:pt>
                <c:pt idx="623">
                  <c:v>39.2854546</c:v>
                </c:pt>
                <c:pt idx="624">
                  <c:v>39.28224226</c:v>
                </c:pt>
                <c:pt idx="625">
                  <c:v>39.27899903</c:v>
                </c:pt>
                <c:pt idx="626">
                  <c:v>39.27577705</c:v>
                </c:pt>
                <c:pt idx="627">
                  <c:v>39.27259081</c:v>
                </c:pt>
                <c:pt idx="628">
                  <c:v>39.26948596</c:v>
                </c:pt>
                <c:pt idx="629">
                  <c:v>39.2663646</c:v>
                </c:pt>
                <c:pt idx="630">
                  <c:v>39.26333814</c:v>
                </c:pt>
                <c:pt idx="631">
                  <c:v>39.260245</c:v>
                </c:pt>
                <c:pt idx="632">
                  <c:v>39.25708863</c:v>
                </c:pt>
                <c:pt idx="633">
                  <c:v>39.25389796</c:v>
                </c:pt>
                <c:pt idx="634">
                  <c:v>39.2507297</c:v>
                </c:pt>
                <c:pt idx="635">
                  <c:v>39.24749578</c:v>
                </c:pt>
                <c:pt idx="636">
                  <c:v>39.24433604</c:v>
                </c:pt>
                <c:pt idx="637">
                  <c:v>39.24115632</c:v>
                </c:pt>
                <c:pt idx="638">
                  <c:v>39.23801268</c:v>
                </c:pt>
                <c:pt idx="639">
                  <c:v>39.23499441</c:v>
                </c:pt>
                <c:pt idx="640">
                  <c:v>39.23203901</c:v>
                </c:pt>
                <c:pt idx="641">
                  <c:v>39.2290673</c:v>
                </c:pt>
                <c:pt idx="642">
                  <c:v>39.2261683</c:v>
                </c:pt>
                <c:pt idx="643">
                  <c:v>39.22323814</c:v>
                </c:pt>
                <c:pt idx="644">
                  <c:v>39.22027572</c:v>
                </c:pt>
                <c:pt idx="645">
                  <c:v>39.21723062</c:v>
                </c:pt>
                <c:pt idx="646">
                  <c:v>39.21425552</c:v>
                </c:pt>
                <c:pt idx="647">
                  <c:v>39.21115802</c:v>
                </c:pt>
                <c:pt idx="648">
                  <c:v>39.20826062</c:v>
                </c:pt>
                <c:pt idx="649">
                  <c:v>39.20540895</c:v>
                </c:pt>
                <c:pt idx="650">
                  <c:v>39.2025375</c:v>
                </c:pt>
                <c:pt idx="651">
                  <c:v>39.19963764</c:v>
                </c:pt>
                <c:pt idx="652">
                  <c:v>39.19676174</c:v>
                </c:pt>
                <c:pt idx="653">
                  <c:v>39.19385845</c:v>
                </c:pt>
                <c:pt idx="654">
                  <c:v>39.19098016</c:v>
                </c:pt>
                <c:pt idx="655">
                  <c:v>39.18797942</c:v>
                </c:pt>
                <c:pt idx="656">
                  <c:v>39.18508838</c:v>
                </c:pt>
                <c:pt idx="657">
                  <c:v>39.18219552</c:v>
                </c:pt>
                <c:pt idx="658">
                  <c:v>39.17918804</c:v>
                </c:pt>
                <c:pt idx="659">
                  <c:v>39.17627376</c:v>
                </c:pt>
                <c:pt idx="660">
                  <c:v>39.17347607</c:v>
                </c:pt>
                <c:pt idx="661">
                  <c:v>39.17066435</c:v>
                </c:pt>
                <c:pt idx="662">
                  <c:v>39.16779249</c:v>
                </c:pt>
                <c:pt idx="663">
                  <c:v>39.16504575</c:v>
                </c:pt>
                <c:pt idx="664">
                  <c:v>39.16218139</c:v>
                </c:pt>
                <c:pt idx="665">
                  <c:v>39.159339</c:v>
                </c:pt>
                <c:pt idx="666">
                  <c:v>39.15648263</c:v>
                </c:pt>
                <c:pt idx="667">
                  <c:v>39.1536279</c:v>
                </c:pt>
                <c:pt idx="668">
                  <c:v>39.15073578</c:v>
                </c:pt>
                <c:pt idx="669">
                  <c:v>39.14784855</c:v>
                </c:pt>
                <c:pt idx="670">
                  <c:v>39.14490099</c:v>
                </c:pt>
                <c:pt idx="671">
                  <c:v>39.14194011</c:v>
                </c:pt>
                <c:pt idx="672">
                  <c:v>39.13889152</c:v>
                </c:pt>
                <c:pt idx="673">
                  <c:v>39.13590938</c:v>
                </c:pt>
                <c:pt idx="674">
                  <c:v>39.13292914</c:v>
                </c:pt>
                <c:pt idx="675">
                  <c:v>39.12999413</c:v>
                </c:pt>
                <c:pt idx="676">
                  <c:v>39.12711352</c:v>
                </c:pt>
                <c:pt idx="677">
                  <c:v>39.12424661</c:v>
                </c:pt>
                <c:pt idx="678">
                  <c:v>39.12127961</c:v>
                </c:pt>
                <c:pt idx="679">
                  <c:v>39.1184252</c:v>
                </c:pt>
                <c:pt idx="680">
                  <c:v>39.11541895</c:v>
                </c:pt>
                <c:pt idx="681">
                  <c:v>39.11298037</c:v>
                </c:pt>
                <c:pt idx="682">
                  <c:v>39.1106415</c:v>
                </c:pt>
                <c:pt idx="683">
                  <c:v>39.10820311</c:v>
                </c:pt>
                <c:pt idx="684">
                  <c:v>39.10562924</c:v>
                </c:pt>
                <c:pt idx="685">
                  <c:v>39.10276742</c:v>
                </c:pt>
                <c:pt idx="686">
                  <c:v>39.09963111</c:v>
                </c:pt>
                <c:pt idx="687">
                  <c:v>39.09685324</c:v>
                </c:pt>
                <c:pt idx="688">
                  <c:v>39.09545635</c:v>
                </c:pt>
                <c:pt idx="689">
                  <c:v>39.09432421</c:v>
                </c:pt>
                <c:pt idx="690">
                  <c:v>39.09322608</c:v>
                </c:pt>
                <c:pt idx="691">
                  <c:v>39.09215656</c:v>
                </c:pt>
                <c:pt idx="692">
                  <c:v>39.09105182</c:v>
                </c:pt>
                <c:pt idx="693">
                  <c:v>39.08982206</c:v>
                </c:pt>
                <c:pt idx="694">
                  <c:v>39.08849099</c:v>
                </c:pt>
                <c:pt idx="695">
                  <c:v>39.08704678</c:v>
                </c:pt>
                <c:pt idx="696">
                  <c:v>39.08542555</c:v>
                </c:pt>
                <c:pt idx="697">
                  <c:v>39.08373139</c:v>
                </c:pt>
                <c:pt idx="698">
                  <c:v>39.08205001</c:v>
                </c:pt>
                <c:pt idx="699">
                  <c:v>39.08021687</c:v>
                </c:pt>
                <c:pt idx="700">
                  <c:v>39.07830366</c:v>
                </c:pt>
                <c:pt idx="701">
                  <c:v>39.07641769</c:v>
                </c:pt>
                <c:pt idx="702">
                  <c:v>39.07459722</c:v>
                </c:pt>
                <c:pt idx="703">
                  <c:v>39.07260233</c:v>
                </c:pt>
                <c:pt idx="704">
                  <c:v>39.07070289</c:v>
                </c:pt>
                <c:pt idx="705">
                  <c:v>39.06870894</c:v>
                </c:pt>
                <c:pt idx="706">
                  <c:v>39.06662244</c:v>
                </c:pt>
                <c:pt idx="707">
                  <c:v>39.06459968</c:v>
                </c:pt>
                <c:pt idx="708">
                  <c:v>39.06251435</c:v>
                </c:pt>
                <c:pt idx="709">
                  <c:v>39.06043594</c:v>
                </c:pt>
                <c:pt idx="710">
                  <c:v>39.05845528</c:v>
                </c:pt>
                <c:pt idx="711">
                  <c:v>39.05639587</c:v>
                </c:pt>
                <c:pt idx="712">
                  <c:v>39.05429772</c:v>
                </c:pt>
                <c:pt idx="713">
                  <c:v>39.052263429999996</c:v>
                </c:pt>
                <c:pt idx="714">
                  <c:v>39.0501948</c:v>
                </c:pt>
                <c:pt idx="715">
                  <c:v>39.04805838</c:v>
                </c:pt>
                <c:pt idx="716">
                  <c:v>39.045759</c:v>
                </c:pt>
                <c:pt idx="717">
                  <c:v>39.04350247</c:v>
                </c:pt>
                <c:pt idx="718">
                  <c:v>39.04136083</c:v>
                </c:pt>
                <c:pt idx="719">
                  <c:v>39.03921598</c:v>
                </c:pt>
                <c:pt idx="720">
                  <c:v>39.03694615</c:v>
                </c:pt>
                <c:pt idx="721">
                  <c:v>39.0347866</c:v>
                </c:pt>
                <c:pt idx="722">
                  <c:v>39.03280233</c:v>
                </c:pt>
                <c:pt idx="723">
                  <c:v>39.03060333</c:v>
                </c:pt>
                <c:pt idx="724">
                  <c:v>39.0283875</c:v>
                </c:pt>
                <c:pt idx="725">
                  <c:v>39.02617838</c:v>
                </c:pt>
                <c:pt idx="726">
                  <c:v>39.02400101</c:v>
                </c:pt>
                <c:pt idx="727">
                  <c:v>39.02181509</c:v>
                </c:pt>
                <c:pt idx="728">
                  <c:v>39.01952737</c:v>
                </c:pt>
                <c:pt idx="729">
                  <c:v>39.01725946</c:v>
                </c:pt>
                <c:pt idx="730">
                  <c:v>39.01494749</c:v>
                </c:pt>
                <c:pt idx="731">
                  <c:v>39.01276068</c:v>
                </c:pt>
                <c:pt idx="732">
                  <c:v>39.01045294</c:v>
                </c:pt>
                <c:pt idx="733">
                  <c:v>39.00816825</c:v>
                </c:pt>
                <c:pt idx="734">
                  <c:v>39.00576533</c:v>
                </c:pt>
                <c:pt idx="735">
                  <c:v>39.00301144</c:v>
                </c:pt>
                <c:pt idx="736">
                  <c:v>39.00009891</c:v>
                </c:pt>
                <c:pt idx="737">
                  <c:v>38.99816103</c:v>
                </c:pt>
                <c:pt idx="738">
                  <c:v>38.9970729</c:v>
                </c:pt>
                <c:pt idx="739">
                  <c:v>38.99582004</c:v>
                </c:pt>
                <c:pt idx="740">
                  <c:v>38.99417072</c:v>
                </c:pt>
                <c:pt idx="741">
                  <c:v>38.99291717</c:v>
                </c:pt>
                <c:pt idx="742">
                  <c:v>38.99183526</c:v>
                </c:pt>
                <c:pt idx="743">
                  <c:v>38.99055965</c:v>
                </c:pt>
                <c:pt idx="744">
                  <c:v>38.98920618</c:v>
                </c:pt>
                <c:pt idx="745">
                  <c:v>38.98850583</c:v>
                </c:pt>
                <c:pt idx="746">
                  <c:v>38.98898547</c:v>
                </c:pt>
                <c:pt idx="747">
                  <c:v>38.99065697</c:v>
                </c:pt>
                <c:pt idx="748">
                  <c:v>38.992473939999996</c:v>
                </c:pt>
                <c:pt idx="749">
                  <c:v>38.9945459</c:v>
                </c:pt>
                <c:pt idx="750">
                  <c:v>38.99770817</c:v>
                </c:pt>
                <c:pt idx="751">
                  <c:v>39.00193387</c:v>
                </c:pt>
                <c:pt idx="752">
                  <c:v>39.00647947</c:v>
                </c:pt>
                <c:pt idx="753">
                  <c:v>39.01081989</c:v>
                </c:pt>
                <c:pt idx="754">
                  <c:v>39.01428899</c:v>
                </c:pt>
                <c:pt idx="755">
                  <c:v>39.01426658</c:v>
                </c:pt>
                <c:pt idx="756">
                  <c:v>39.01113824</c:v>
                </c:pt>
                <c:pt idx="757">
                  <c:v>39.00756834</c:v>
                </c:pt>
                <c:pt idx="758">
                  <c:v>39.00378512</c:v>
                </c:pt>
                <c:pt idx="759">
                  <c:v>38.99983848</c:v>
                </c:pt>
                <c:pt idx="760">
                  <c:v>38.99608867</c:v>
                </c:pt>
                <c:pt idx="761">
                  <c:v>38.99279548</c:v>
                </c:pt>
                <c:pt idx="762">
                  <c:v>38.98968634</c:v>
                </c:pt>
                <c:pt idx="763">
                  <c:v>38.98651418</c:v>
                </c:pt>
                <c:pt idx="764">
                  <c:v>38.98351378</c:v>
                </c:pt>
                <c:pt idx="765">
                  <c:v>38.98097714</c:v>
                </c:pt>
                <c:pt idx="766">
                  <c:v>38.97919754</c:v>
                </c:pt>
                <c:pt idx="767">
                  <c:v>38.97825548</c:v>
                </c:pt>
                <c:pt idx="768">
                  <c:v>38.97789985</c:v>
                </c:pt>
                <c:pt idx="769">
                  <c:v>38.9779825</c:v>
                </c:pt>
                <c:pt idx="770">
                  <c:v>38.97837781</c:v>
                </c:pt>
                <c:pt idx="771">
                  <c:v>38.97902844</c:v>
                </c:pt>
              </c:numCache>
            </c:numRef>
          </c:yVal>
          <c:smooth val="0"/>
        </c:ser>
        <c:axId val="31860"/>
        <c:axId val="286741"/>
      </c:scatterChart>
      <c:valAx>
        <c:axId val="3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6741"/>
        <c:crosses val="autoZero"/>
        <c:crossBetween val="midCat"/>
        <c:dispUnits/>
      </c:valAx>
      <c:valAx>
        <c:axId val="28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860"/>
        <c:crossesAt val="-77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RF-47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Data!$D$9:$D$780</c:f>
              <c:strCache>
                <c:ptCount val="772"/>
                <c:pt idx="0">
                  <c:v>0.7460648148148148</c:v>
                </c:pt>
                <c:pt idx="1">
                  <c:v>0.7461805555555556</c:v>
                </c:pt>
                <c:pt idx="2">
                  <c:v>0.746296287</c:v>
                </c:pt>
                <c:pt idx="3">
                  <c:v>0.746412039</c:v>
                </c:pt>
                <c:pt idx="4">
                  <c:v>0.746527791</c:v>
                </c:pt>
                <c:pt idx="5">
                  <c:v>0.746643543</c:v>
                </c:pt>
                <c:pt idx="6">
                  <c:v>0.746759236</c:v>
                </c:pt>
                <c:pt idx="7">
                  <c:v>0.746874988</c:v>
                </c:pt>
                <c:pt idx="8">
                  <c:v>0.74699074</c:v>
                </c:pt>
                <c:pt idx="9">
                  <c:v>0.747106493</c:v>
                </c:pt>
                <c:pt idx="10">
                  <c:v>0.747222245</c:v>
                </c:pt>
                <c:pt idx="11">
                  <c:v>0.747337937</c:v>
                </c:pt>
                <c:pt idx="12">
                  <c:v>0.74745369</c:v>
                </c:pt>
                <c:pt idx="13">
                  <c:v>0.747569442</c:v>
                </c:pt>
                <c:pt idx="14">
                  <c:v>0.747685194</c:v>
                </c:pt>
                <c:pt idx="15">
                  <c:v>0.747800946</c:v>
                </c:pt>
                <c:pt idx="16">
                  <c:v>0.747916639</c:v>
                </c:pt>
                <c:pt idx="17">
                  <c:v>0.748032391</c:v>
                </c:pt>
                <c:pt idx="18">
                  <c:v>0.748148143</c:v>
                </c:pt>
                <c:pt idx="19">
                  <c:v>0.748263896</c:v>
                </c:pt>
                <c:pt idx="20">
                  <c:v>0.748379648</c:v>
                </c:pt>
                <c:pt idx="21">
                  <c:v>0.7484954</c:v>
                </c:pt>
                <c:pt idx="22">
                  <c:v>0.748611093</c:v>
                </c:pt>
                <c:pt idx="23">
                  <c:v>0.748726845</c:v>
                </c:pt>
                <c:pt idx="24">
                  <c:v>0.748842597</c:v>
                </c:pt>
                <c:pt idx="25">
                  <c:v>0.748958349</c:v>
                </c:pt>
                <c:pt idx="26">
                  <c:v>0.749074101</c:v>
                </c:pt>
                <c:pt idx="27">
                  <c:v>0.749189794</c:v>
                </c:pt>
                <c:pt idx="28">
                  <c:v>0.749305546</c:v>
                </c:pt>
                <c:pt idx="29">
                  <c:v>0.749421299</c:v>
                </c:pt>
                <c:pt idx="30">
                  <c:v>0.749537051</c:v>
                </c:pt>
                <c:pt idx="31">
                  <c:v>0.749652803</c:v>
                </c:pt>
                <c:pt idx="32">
                  <c:v>0.749768496</c:v>
                </c:pt>
                <c:pt idx="33">
                  <c:v>0.749884248</c:v>
                </c:pt>
                <c:pt idx="34">
                  <c:v>0.75</c:v>
                </c:pt>
                <c:pt idx="35">
                  <c:v>0.750115752</c:v>
                </c:pt>
                <c:pt idx="36">
                  <c:v>0.750231504</c:v>
                </c:pt>
                <c:pt idx="37">
                  <c:v>0.750347197</c:v>
                </c:pt>
                <c:pt idx="38">
                  <c:v>0.750462949</c:v>
                </c:pt>
                <c:pt idx="39">
                  <c:v>0.750578701</c:v>
                </c:pt>
                <c:pt idx="40">
                  <c:v>0.750694454</c:v>
                </c:pt>
                <c:pt idx="41">
                  <c:v>0.750810206</c:v>
                </c:pt>
                <c:pt idx="42">
                  <c:v>0.750925899</c:v>
                </c:pt>
                <c:pt idx="43">
                  <c:v>0.751041651</c:v>
                </c:pt>
                <c:pt idx="44">
                  <c:v>0.751157403</c:v>
                </c:pt>
                <c:pt idx="45">
                  <c:v>0.751273155</c:v>
                </c:pt>
                <c:pt idx="46">
                  <c:v>0.751388907</c:v>
                </c:pt>
                <c:pt idx="47">
                  <c:v>0.7515046</c:v>
                </c:pt>
                <c:pt idx="48">
                  <c:v>0.751620352</c:v>
                </c:pt>
                <c:pt idx="49">
                  <c:v>0.751736104</c:v>
                </c:pt>
                <c:pt idx="50">
                  <c:v>0.751851857</c:v>
                </c:pt>
                <c:pt idx="51">
                  <c:v>0.751967609</c:v>
                </c:pt>
                <c:pt idx="52">
                  <c:v>0.752083361</c:v>
                </c:pt>
                <c:pt idx="53">
                  <c:v>0.752199054</c:v>
                </c:pt>
                <c:pt idx="54">
                  <c:v>0.752314806</c:v>
                </c:pt>
                <c:pt idx="55">
                  <c:v>0.752430558</c:v>
                </c:pt>
                <c:pt idx="56">
                  <c:v>0.75254631</c:v>
                </c:pt>
                <c:pt idx="57">
                  <c:v>0.752662063</c:v>
                </c:pt>
                <c:pt idx="58">
                  <c:v>0.752777755</c:v>
                </c:pt>
                <c:pt idx="59">
                  <c:v>0.752893507</c:v>
                </c:pt>
                <c:pt idx="60">
                  <c:v>0.75300926</c:v>
                </c:pt>
                <c:pt idx="61">
                  <c:v>0.753125012</c:v>
                </c:pt>
                <c:pt idx="62">
                  <c:v>0.753240764</c:v>
                </c:pt>
                <c:pt idx="63">
                  <c:v>0.753356457</c:v>
                </c:pt>
                <c:pt idx="64">
                  <c:v>0.753472209</c:v>
                </c:pt>
                <c:pt idx="65">
                  <c:v>0.753587961</c:v>
                </c:pt>
                <c:pt idx="66">
                  <c:v>0.753703713</c:v>
                </c:pt>
                <c:pt idx="67">
                  <c:v>0.753819466</c:v>
                </c:pt>
                <c:pt idx="68">
                  <c:v>0.753935158</c:v>
                </c:pt>
                <c:pt idx="69">
                  <c:v>0.75405091</c:v>
                </c:pt>
                <c:pt idx="70">
                  <c:v>0.754166663</c:v>
                </c:pt>
                <c:pt idx="71">
                  <c:v>0.754282415</c:v>
                </c:pt>
                <c:pt idx="72">
                  <c:v>0.754398167</c:v>
                </c:pt>
                <c:pt idx="73">
                  <c:v>0.75451386</c:v>
                </c:pt>
                <c:pt idx="74">
                  <c:v>0.754629612</c:v>
                </c:pt>
                <c:pt idx="75">
                  <c:v>0.754745364</c:v>
                </c:pt>
                <c:pt idx="76">
                  <c:v>0.754861116</c:v>
                </c:pt>
                <c:pt idx="77">
                  <c:v>0.754976869</c:v>
                </c:pt>
                <c:pt idx="78">
                  <c:v>0.755092621</c:v>
                </c:pt>
                <c:pt idx="79">
                  <c:v>0.755208313</c:v>
                </c:pt>
                <c:pt idx="80">
                  <c:v>0.755324066</c:v>
                </c:pt>
                <c:pt idx="81">
                  <c:v>0.755439818</c:v>
                </c:pt>
                <c:pt idx="82">
                  <c:v>0.75555557</c:v>
                </c:pt>
                <c:pt idx="83">
                  <c:v>0.755671322</c:v>
                </c:pt>
                <c:pt idx="84">
                  <c:v>0.755787015</c:v>
                </c:pt>
                <c:pt idx="85">
                  <c:v>0.755902767</c:v>
                </c:pt>
                <c:pt idx="86">
                  <c:v>0.756018519</c:v>
                </c:pt>
                <c:pt idx="87">
                  <c:v>0.756134272</c:v>
                </c:pt>
                <c:pt idx="88">
                  <c:v>0.756250024</c:v>
                </c:pt>
                <c:pt idx="89">
                  <c:v>0.756365716</c:v>
                </c:pt>
                <c:pt idx="90">
                  <c:v>0.756481469</c:v>
                </c:pt>
                <c:pt idx="91">
                  <c:v>0.756597221</c:v>
                </c:pt>
                <c:pt idx="92">
                  <c:v>0.756712973</c:v>
                </c:pt>
                <c:pt idx="93">
                  <c:v>0.756828725</c:v>
                </c:pt>
                <c:pt idx="94">
                  <c:v>0.756944418</c:v>
                </c:pt>
                <c:pt idx="95">
                  <c:v>0.75706017</c:v>
                </c:pt>
                <c:pt idx="96">
                  <c:v>0.757175922</c:v>
                </c:pt>
                <c:pt idx="97">
                  <c:v>0.757291675</c:v>
                </c:pt>
                <c:pt idx="98">
                  <c:v>0.757407427</c:v>
                </c:pt>
                <c:pt idx="99">
                  <c:v>0.757523119</c:v>
                </c:pt>
                <c:pt idx="100">
                  <c:v>0.757638872</c:v>
                </c:pt>
                <c:pt idx="101">
                  <c:v>0.757754624</c:v>
                </c:pt>
                <c:pt idx="102">
                  <c:v>0.757870376</c:v>
                </c:pt>
                <c:pt idx="103">
                  <c:v>0.757986128</c:v>
                </c:pt>
                <c:pt idx="104">
                  <c:v>0.758101881</c:v>
                </c:pt>
                <c:pt idx="105">
                  <c:v>0.758217573</c:v>
                </c:pt>
                <c:pt idx="106">
                  <c:v>0.758333325</c:v>
                </c:pt>
                <c:pt idx="107">
                  <c:v>0.758449078</c:v>
                </c:pt>
                <c:pt idx="108">
                  <c:v>0.75856483</c:v>
                </c:pt>
                <c:pt idx="109">
                  <c:v>0.758680582</c:v>
                </c:pt>
                <c:pt idx="110">
                  <c:v>0.758796275</c:v>
                </c:pt>
                <c:pt idx="111">
                  <c:v>0.758912027</c:v>
                </c:pt>
                <c:pt idx="112">
                  <c:v>0.759027779</c:v>
                </c:pt>
                <c:pt idx="113">
                  <c:v>0.759143531</c:v>
                </c:pt>
                <c:pt idx="114">
                  <c:v>0.759259284</c:v>
                </c:pt>
                <c:pt idx="115">
                  <c:v>0.759374976</c:v>
                </c:pt>
                <c:pt idx="116">
                  <c:v>0.759490728</c:v>
                </c:pt>
                <c:pt idx="117">
                  <c:v>0.759606481</c:v>
                </c:pt>
                <c:pt idx="118">
                  <c:v>0.759722233</c:v>
                </c:pt>
                <c:pt idx="119">
                  <c:v>0.759837985</c:v>
                </c:pt>
                <c:pt idx="120">
                  <c:v>0.759953678</c:v>
                </c:pt>
                <c:pt idx="121">
                  <c:v>0.76006943</c:v>
                </c:pt>
                <c:pt idx="122">
                  <c:v>0.760185182</c:v>
                </c:pt>
                <c:pt idx="123">
                  <c:v>0.760300934</c:v>
                </c:pt>
                <c:pt idx="124">
                  <c:v>0.760416687</c:v>
                </c:pt>
                <c:pt idx="125">
                  <c:v>0.760532379</c:v>
                </c:pt>
                <c:pt idx="126">
                  <c:v>0.760648131</c:v>
                </c:pt>
                <c:pt idx="127">
                  <c:v>0.760763884</c:v>
                </c:pt>
                <c:pt idx="128">
                  <c:v>0.760879636</c:v>
                </c:pt>
                <c:pt idx="129">
                  <c:v>0.760995388</c:v>
                </c:pt>
                <c:pt idx="130">
                  <c:v>0.76111114</c:v>
                </c:pt>
                <c:pt idx="131">
                  <c:v>0.761226833</c:v>
                </c:pt>
                <c:pt idx="132">
                  <c:v>0.761342585</c:v>
                </c:pt>
                <c:pt idx="133">
                  <c:v>0.761458337</c:v>
                </c:pt>
                <c:pt idx="134">
                  <c:v>0.76157409</c:v>
                </c:pt>
                <c:pt idx="135">
                  <c:v>0.761689842</c:v>
                </c:pt>
                <c:pt idx="136">
                  <c:v>0.761805534</c:v>
                </c:pt>
                <c:pt idx="137">
                  <c:v>0.761921287</c:v>
                </c:pt>
                <c:pt idx="138">
                  <c:v>0.762037039</c:v>
                </c:pt>
                <c:pt idx="139">
                  <c:v>0.762152791</c:v>
                </c:pt>
                <c:pt idx="140">
                  <c:v>0.762268543</c:v>
                </c:pt>
                <c:pt idx="141">
                  <c:v>0.762384236</c:v>
                </c:pt>
                <c:pt idx="142">
                  <c:v>0.762499988</c:v>
                </c:pt>
                <c:pt idx="143">
                  <c:v>0.76261574</c:v>
                </c:pt>
                <c:pt idx="144">
                  <c:v>0.762731493</c:v>
                </c:pt>
                <c:pt idx="145">
                  <c:v>0.762847245</c:v>
                </c:pt>
                <c:pt idx="146">
                  <c:v>0.762962937</c:v>
                </c:pt>
                <c:pt idx="147">
                  <c:v>0.76307869</c:v>
                </c:pt>
                <c:pt idx="148">
                  <c:v>0.763194442</c:v>
                </c:pt>
                <c:pt idx="149">
                  <c:v>0.763310194</c:v>
                </c:pt>
                <c:pt idx="150">
                  <c:v>0.763425946</c:v>
                </c:pt>
                <c:pt idx="151">
                  <c:v>0.763541639</c:v>
                </c:pt>
                <c:pt idx="152">
                  <c:v>0.763657391</c:v>
                </c:pt>
                <c:pt idx="153">
                  <c:v>0.763773143</c:v>
                </c:pt>
                <c:pt idx="154">
                  <c:v>0.763888896</c:v>
                </c:pt>
                <c:pt idx="155">
                  <c:v>0.764004648</c:v>
                </c:pt>
                <c:pt idx="156">
                  <c:v>0.7641204</c:v>
                </c:pt>
                <c:pt idx="157">
                  <c:v>0.764236093</c:v>
                </c:pt>
                <c:pt idx="158">
                  <c:v>0.764351845</c:v>
                </c:pt>
                <c:pt idx="159">
                  <c:v>0.764467597</c:v>
                </c:pt>
                <c:pt idx="160">
                  <c:v>0.764583349</c:v>
                </c:pt>
                <c:pt idx="161">
                  <c:v>0.764699101</c:v>
                </c:pt>
                <c:pt idx="162">
                  <c:v>0.764814794</c:v>
                </c:pt>
                <c:pt idx="163">
                  <c:v>0.764930546</c:v>
                </c:pt>
                <c:pt idx="164">
                  <c:v>0.765046299</c:v>
                </c:pt>
                <c:pt idx="165">
                  <c:v>0.765162051</c:v>
                </c:pt>
                <c:pt idx="166">
                  <c:v>0.765277803</c:v>
                </c:pt>
                <c:pt idx="167">
                  <c:v>0.765393496</c:v>
                </c:pt>
                <c:pt idx="168">
                  <c:v>0.765509248</c:v>
                </c:pt>
                <c:pt idx="169">
                  <c:v>0.765625</c:v>
                </c:pt>
                <c:pt idx="170">
                  <c:v>0.765740752</c:v>
                </c:pt>
                <c:pt idx="171">
                  <c:v>0.765856504</c:v>
                </c:pt>
                <c:pt idx="172">
                  <c:v>0.765972197</c:v>
                </c:pt>
                <c:pt idx="173">
                  <c:v>0.766087949</c:v>
                </c:pt>
                <c:pt idx="174">
                  <c:v>0.766203701</c:v>
                </c:pt>
                <c:pt idx="175">
                  <c:v>0.766319454</c:v>
                </c:pt>
                <c:pt idx="176">
                  <c:v>0.766435206</c:v>
                </c:pt>
                <c:pt idx="177">
                  <c:v>0.766550899</c:v>
                </c:pt>
                <c:pt idx="178">
                  <c:v>0.766666651</c:v>
                </c:pt>
                <c:pt idx="179">
                  <c:v>0.766782403</c:v>
                </c:pt>
                <c:pt idx="180">
                  <c:v>0.766898155</c:v>
                </c:pt>
                <c:pt idx="181">
                  <c:v>0.767013907</c:v>
                </c:pt>
                <c:pt idx="182">
                  <c:v>0.7671296</c:v>
                </c:pt>
                <c:pt idx="183">
                  <c:v>0.767245352</c:v>
                </c:pt>
                <c:pt idx="184">
                  <c:v>0.767361104</c:v>
                </c:pt>
                <c:pt idx="185">
                  <c:v>0.767476857</c:v>
                </c:pt>
                <c:pt idx="186">
                  <c:v>0.767592609</c:v>
                </c:pt>
                <c:pt idx="187">
                  <c:v>0.767708361</c:v>
                </c:pt>
                <c:pt idx="188">
                  <c:v>0.767824054</c:v>
                </c:pt>
                <c:pt idx="189">
                  <c:v>0.767939806</c:v>
                </c:pt>
                <c:pt idx="190">
                  <c:v>0.768055558</c:v>
                </c:pt>
                <c:pt idx="191">
                  <c:v>0.76817131</c:v>
                </c:pt>
                <c:pt idx="192">
                  <c:v>0.768287063</c:v>
                </c:pt>
                <c:pt idx="193">
                  <c:v>0.768402755</c:v>
                </c:pt>
                <c:pt idx="194">
                  <c:v>0.768518507</c:v>
                </c:pt>
                <c:pt idx="195">
                  <c:v>0.76863426</c:v>
                </c:pt>
                <c:pt idx="196">
                  <c:v>0.768750012</c:v>
                </c:pt>
                <c:pt idx="197">
                  <c:v>0.768865764</c:v>
                </c:pt>
                <c:pt idx="198">
                  <c:v>0.768981457</c:v>
                </c:pt>
                <c:pt idx="199">
                  <c:v>0.769097209</c:v>
                </c:pt>
                <c:pt idx="200">
                  <c:v>0.769212961</c:v>
                </c:pt>
                <c:pt idx="201">
                  <c:v>0.769328713</c:v>
                </c:pt>
                <c:pt idx="202">
                  <c:v>0.769444466</c:v>
                </c:pt>
                <c:pt idx="203">
                  <c:v>0.769560158</c:v>
                </c:pt>
                <c:pt idx="204">
                  <c:v>0.76967591</c:v>
                </c:pt>
                <c:pt idx="205">
                  <c:v>0.769791663</c:v>
                </c:pt>
                <c:pt idx="206">
                  <c:v>0.769907415</c:v>
                </c:pt>
                <c:pt idx="207">
                  <c:v>0.770023167</c:v>
                </c:pt>
                <c:pt idx="208">
                  <c:v>0.77013886</c:v>
                </c:pt>
                <c:pt idx="209">
                  <c:v>0.770254612</c:v>
                </c:pt>
                <c:pt idx="210">
                  <c:v>0.770370364</c:v>
                </c:pt>
                <c:pt idx="211">
                  <c:v>0.770486116</c:v>
                </c:pt>
                <c:pt idx="212">
                  <c:v>0.770601869</c:v>
                </c:pt>
                <c:pt idx="213">
                  <c:v>0.770717621</c:v>
                </c:pt>
                <c:pt idx="214">
                  <c:v>0.770833313</c:v>
                </c:pt>
                <c:pt idx="215">
                  <c:v>0.770949066</c:v>
                </c:pt>
                <c:pt idx="216">
                  <c:v>0.771064818</c:v>
                </c:pt>
                <c:pt idx="217">
                  <c:v>0.77118057</c:v>
                </c:pt>
                <c:pt idx="218">
                  <c:v>0.771296322</c:v>
                </c:pt>
                <c:pt idx="219">
                  <c:v>0.771412015</c:v>
                </c:pt>
                <c:pt idx="220">
                  <c:v>0.771527767</c:v>
                </c:pt>
                <c:pt idx="221">
                  <c:v>0.771643519</c:v>
                </c:pt>
                <c:pt idx="222">
                  <c:v>0.771759272</c:v>
                </c:pt>
                <c:pt idx="223">
                  <c:v>0.771875024</c:v>
                </c:pt>
                <c:pt idx="224">
                  <c:v>0.771990716</c:v>
                </c:pt>
                <c:pt idx="225">
                  <c:v>0.772106469</c:v>
                </c:pt>
                <c:pt idx="226">
                  <c:v>0.772222221</c:v>
                </c:pt>
                <c:pt idx="227">
                  <c:v>0.772337973</c:v>
                </c:pt>
                <c:pt idx="228">
                  <c:v>0.772453725</c:v>
                </c:pt>
                <c:pt idx="229">
                  <c:v>0.772569418</c:v>
                </c:pt>
                <c:pt idx="230">
                  <c:v>0.77268517</c:v>
                </c:pt>
                <c:pt idx="231">
                  <c:v>0.772800922</c:v>
                </c:pt>
                <c:pt idx="232">
                  <c:v>0.772916675</c:v>
                </c:pt>
                <c:pt idx="233">
                  <c:v>0.773032427</c:v>
                </c:pt>
                <c:pt idx="234">
                  <c:v>0.773148119</c:v>
                </c:pt>
                <c:pt idx="235">
                  <c:v>0.773263872</c:v>
                </c:pt>
                <c:pt idx="236">
                  <c:v>0.773379624</c:v>
                </c:pt>
                <c:pt idx="237">
                  <c:v>0.773495376</c:v>
                </c:pt>
                <c:pt idx="238">
                  <c:v>0.773611128</c:v>
                </c:pt>
                <c:pt idx="239">
                  <c:v>0.773726881</c:v>
                </c:pt>
                <c:pt idx="240">
                  <c:v>0.773842573</c:v>
                </c:pt>
                <c:pt idx="241">
                  <c:v>0.773958325</c:v>
                </c:pt>
                <c:pt idx="242">
                  <c:v>0.774074078</c:v>
                </c:pt>
                <c:pt idx="243">
                  <c:v>0.77418983</c:v>
                </c:pt>
                <c:pt idx="244">
                  <c:v>0.774305582</c:v>
                </c:pt>
                <c:pt idx="245">
                  <c:v>0.774421275</c:v>
                </c:pt>
                <c:pt idx="246">
                  <c:v>0.774537027</c:v>
                </c:pt>
                <c:pt idx="247">
                  <c:v>0.774652779</c:v>
                </c:pt>
                <c:pt idx="248">
                  <c:v>0.774768531</c:v>
                </c:pt>
                <c:pt idx="249">
                  <c:v>0.774884284</c:v>
                </c:pt>
                <c:pt idx="250">
                  <c:v>0.774999976</c:v>
                </c:pt>
                <c:pt idx="251">
                  <c:v>0.775115728</c:v>
                </c:pt>
                <c:pt idx="252">
                  <c:v>0.775231481</c:v>
                </c:pt>
                <c:pt idx="253">
                  <c:v>0.775347233</c:v>
                </c:pt>
                <c:pt idx="254">
                  <c:v>0.775462985</c:v>
                </c:pt>
                <c:pt idx="255">
                  <c:v>0.775578678</c:v>
                </c:pt>
                <c:pt idx="256">
                  <c:v>0.77569443</c:v>
                </c:pt>
                <c:pt idx="257">
                  <c:v>0.775810182</c:v>
                </c:pt>
                <c:pt idx="258">
                  <c:v>0.775925934</c:v>
                </c:pt>
                <c:pt idx="259">
                  <c:v>0.776041687</c:v>
                </c:pt>
                <c:pt idx="260">
                  <c:v>0.776157379</c:v>
                </c:pt>
                <c:pt idx="261">
                  <c:v>0.776273131</c:v>
                </c:pt>
                <c:pt idx="262">
                  <c:v>0.776388884</c:v>
                </c:pt>
                <c:pt idx="263">
                  <c:v>0.776504636</c:v>
                </c:pt>
                <c:pt idx="264">
                  <c:v>0.776620388</c:v>
                </c:pt>
                <c:pt idx="265">
                  <c:v>0.77673614</c:v>
                </c:pt>
                <c:pt idx="266">
                  <c:v>0.776851833</c:v>
                </c:pt>
                <c:pt idx="267">
                  <c:v>0.776967585</c:v>
                </c:pt>
                <c:pt idx="268">
                  <c:v>0.777083337</c:v>
                </c:pt>
                <c:pt idx="269">
                  <c:v>0.77719909</c:v>
                </c:pt>
                <c:pt idx="270">
                  <c:v>0.777314842</c:v>
                </c:pt>
                <c:pt idx="271">
                  <c:v>0.777430534</c:v>
                </c:pt>
                <c:pt idx="272">
                  <c:v>0.777546287</c:v>
                </c:pt>
                <c:pt idx="273">
                  <c:v>0.777662039</c:v>
                </c:pt>
                <c:pt idx="274">
                  <c:v>0.777777791</c:v>
                </c:pt>
                <c:pt idx="275">
                  <c:v>0.777893543</c:v>
                </c:pt>
                <c:pt idx="276">
                  <c:v>0.778009236</c:v>
                </c:pt>
                <c:pt idx="277">
                  <c:v>0.778124988</c:v>
                </c:pt>
                <c:pt idx="278">
                  <c:v>0.77824074</c:v>
                </c:pt>
                <c:pt idx="279">
                  <c:v>0.778356493</c:v>
                </c:pt>
                <c:pt idx="280">
                  <c:v>0.778472245</c:v>
                </c:pt>
                <c:pt idx="281">
                  <c:v>0.778587937</c:v>
                </c:pt>
                <c:pt idx="282">
                  <c:v>0.77870369</c:v>
                </c:pt>
                <c:pt idx="283">
                  <c:v>0.778819442</c:v>
                </c:pt>
                <c:pt idx="284">
                  <c:v>0.778935194</c:v>
                </c:pt>
                <c:pt idx="285">
                  <c:v>0.779050946</c:v>
                </c:pt>
                <c:pt idx="286">
                  <c:v>0.779166639</c:v>
                </c:pt>
                <c:pt idx="287">
                  <c:v>0.779282391</c:v>
                </c:pt>
                <c:pt idx="288">
                  <c:v>0.779398143</c:v>
                </c:pt>
                <c:pt idx="289">
                  <c:v>0.779513896</c:v>
                </c:pt>
                <c:pt idx="290">
                  <c:v>0.779629648</c:v>
                </c:pt>
                <c:pt idx="291">
                  <c:v>0.7797454</c:v>
                </c:pt>
                <c:pt idx="292">
                  <c:v>0.779861093</c:v>
                </c:pt>
                <c:pt idx="293">
                  <c:v>0.779976845</c:v>
                </c:pt>
                <c:pt idx="294">
                  <c:v>0.780092597</c:v>
                </c:pt>
                <c:pt idx="295">
                  <c:v>0.780208349</c:v>
                </c:pt>
                <c:pt idx="296">
                  <c:v>0.780324101</c:v>
                </c:pt>
                <c:pt idx="297">
                  <c:v>0.780439794</c:v>
                </c:pt>
                <c:pt idx="298">
                  <c:v>0.780555546</c:v>
                </c:pt>
                <c:pt idx="299">
                  <c:v>0.780671299</c:v>
                </c:pt>
                <c:pt idx="300">
                  <c:v>0.780787051</c:v>
                </c:pt>
                <c:pt idx="301">
                  <c:v>0.780902803</c:v>
                </c:pt>
                <c:pt idx="302">
                  <c:v>0.781018496</c:v>
                </c:pt>
                <c:pt idx="303">
                  <c:v>0.781134248</c:v>
                </c:pt>
                <c:pt idx="304">
                  <c:v>0.78125</c:v>
                </c:pt>
                <c:pt idx="305">
                  <c:v>0.781365752</c:v>
                </c:pt>
                <c:pt idx="306">
                  <c:v>0.781481504</c:v>
                </c:pt>
                <c:pt idx="307">
                  <c:v>0.781597197</c:v>
                </c:pt>
                <c:pt idx="308">
                  <c:v>0.781712949</c:v>
                </c:pt>
                <c:pt idx="309">
                  <c:v>0.781828701</c:v>
                </c:pt>
                <c:pt idx="310">
                  <c:v>0.781944454</c:v>
                </c:pt>
                <c:pt idx="311">
                  <c:v>0.782060206</c:v>
                </c:pt>
                <c:pt idx="312">
                  <c:v>0.782175899</c:v>
                </c:pt>
                <c:pt idx="313">
                  <c:v>0.782291651</c:v>
                </c:pt>
                <c:pt idx="314">
                  <c:v>0.782407403</c:v>
                </c:pt>
                <c:pt idx="315">
                  <c:v>0.782523155</c:v>
                </c:pt>
                <c:pt idx="316">
                  <c:v>0.782638907</c:v>
                </c:pt>
                <c:pt idx="317">
                  <c:v>0.7827546</c:v>
                </c:pt>
                <c:pt idx="318">
                  <c:v>0.782870352</c:v>
                </c:pt>
                <c:pt idx="319">
                  <c:v>0.782986104</c:v>
                </c:pt>
                <c:pt idx="320">
                  <c:v>0.783101857</c:v>
                </c:pt>
                <c:pt idx="321">
                  <c:v>0.783217609</c:v>
                </c:pt>
                <c:pt idx="322">
                  <c:v>0.783333361</c:v>
                </c:pt>
                <c:pt idx="323">
                  <c:v>0.783449054</c:v>
                </c:pt>
                <c:pt idx="324">
                  <c:v>0.783564806</c:v>
                </c:pt>
                <c:pt idx="325">
                  <c:v>0.783680558</c:v>
                </c:pt>
                <c:pt idx="326">
                  <c:v>0.78379631</c:v>
                </c:pt>
                <c:pt idx="327">
                  <c:v>0.783912063</c:v>
                </c:pt>
                <c:pt idx="328">
                  <c:v>0.784027755</c:v>
                </c:pt>
                <c:pt idx="329">
                  <c:v>0.784143507</c:v>
                </c:pt>
                <c:pt idx="330">
                  <c:v>0.78425926</c:v>
                </c:pt>
                <c:pt idx="331">
                  <c:v>0.784375012</c:v>
                </c:pt>
                <c:pt idx="332">
                  <c:v>0.784490764</c:v>
                </c:pt>
                <c:pt idx="333">
                  <c:v>0.784606457</c:v>
                </c:pt>
                <c:pt idx="334">
                  <c:v>0.784722209</c:v>
                </c:pt>
                <c:pt idx="335">
                  <c:v>0.784837961</c:v>
                </c:pt>
                <c:pt idx="336">
                  <c:v>0.784953713</c:v>
                </c:pt>
                <c:pt idx="337">
                  <c:v>0.785069466</c:v>
                </c:pt>
                <c:pt idx="338">
                  <c:v>0.785185158</c:v>
                </c:pt>
                <c:pt idx="339">
                  <c:v>0.78530091</c:v>
                </c:pt>
                <c:pt idx="340">
                  <c:v>0.785416663</c:v>
                </c:pt>
                <c:pt idx="341">
                  <c:v>0.785532415</c:v>
                </c:pt>
                <c:pt idx="342">
                  <c:v>0.785648167</c:v>
                </c:pt>
                <c:pt idx="343">
                  <c:v>0.78576386</c:v>
                </c:pt>
                <c:pt idx="344">
                  <c:v>0.785879612</c:v>
                </c:pt>
                <c:pt idx="345">
                  <c:v>0.785995364</c:v>
                </c:pt>
                <c:pt idx="346">
                  <c:v>0.786111116</c:v>
                </c:pt>
                <c:pt idx="347">
                  <c:v>0.786226869</c:v>
                </c:pt>
                <c:pt idx="348">
                  <c:v>0.786342621</c:v>
                </c:pt>
                <c:pt idx="349">
                  <c:v>0.786458313</c:v>
                </c:pt>
                <c:pt idx="350">
                  <c:v>0.786574066</c:v>
                </c:pt>
                <c:pt idx="351">
                  <c:v>0.786689818</c:v>
                </c:pt>
                <c:pt idx="352">
                  <c:v>0.78680557</c:v>
                </c:pt>
                <c:pt idx="353">
                  <c:v>0.786921322</c:v>
                </c:pt>
                <c:pt idx="354">
                  <c:v>0.787037015</c:v>
                </c:pt>
                <c:pt idx="355">
                  <c:v>0.787152767</c:v>
                </c:pt>
                <c:pt idx="356">
                  <c:v>0.787268519</c:v>
                </c:pt>
                <c:pt idx="357">
                  <c:v>0.787384272</c:v>
                </c:pt>
                <c:pt idx="358">
                  <c:v>0.787500024</c:v>
                </c:pt>
                <c:pt idx="359">
                  <c:v>0.787615716</c:v>
                </c:pt>
                <c:pt idx="360">
                  <c:v>0.787731469</c:v>
                </c:pt>
                <c:pt idx="361">
                  <c:v>0.787847221</c:v>
                </c:pt>
                <c:pt idx="362">
                  <c:v>0.787962973</c:v>
                </c:pt>
                <c:pt idx="363">
                  <c:v>0.788078725</c:v>
                </c:pt>
                <c:pt idx="364">
                  <c:v>0.788194418</c:v>
                </c:pt>
                <c:pt idx="365">
                  <c:v>0.78831017</c:v>
                </c:pt>
                <c:pt idx="366">
                  <c:v>0.788425922</c:v>
                </c:pt>
                <c:pt idx="367">
                  <c:v>0.788541675</c:v>
                </c:pt>
                <c:pt idx="368">
                  <c:v>0.788657427</c:v>
                </c:pt>
                <c:pt idx="369">
                  <c:v>0.788773119</c:v>
                </c:pt>
                <c:pt idx="370">
                  <c:v>0.788888872</c:v>
                </c:pt>
                <c:pt idx="371">
                  <c:v>0.789004624</c:v>
                </c:pt>
                <c:pt idx="372">
                  <c:v>0.789120376</c:v>
                </c:pt>
                <c:pt idx="373">
                  <c:v>0.789236128</c:v>
                </c:pt>
                <c:pt idx="374">
                  <c:v>0.789351881</c:v>
                </c:pt>
                <c:pt idx="375">
                  <c:v>0.789467573</c:v>
                </c:pt>
                <c:pt idx="376">
                  <c:v>0.789583325</c:v>
                </c:pt>
                <c:pt idx="377">
                  <c:v>0.789699078</c:v>
                </c:pt>
                <c:pt idx="378">
                  <c:v>0.78981483</c:v>
                </c:pt>
                <c:pt idx="379">
                  <c:v>0.789930582</c:v>
                </c:pt>
                <c:pt idx="380">
                  <c:v>0.790046275</c:v>
                </c:pt>
                <c:pt idx="381">
                  <c:v>0.790162027</c:v>
                </c:pt>
                <c:pt idx="382">
                  <c:v>0.790277779</c:v>
                </c:pt>
                <c:pt idx="383">
                  <c:v>0.790393531</c:v>
                </c:pt>
                <c:pt idx="384">
                  <c:v>0.790509284</c:v>
                </c:pt>
                <c:pt idx="385">
                  <c:v>0.790624976</c:v>
                </c:pt>
                <c:pt idx="386">
                  <c:v>0.790740728</c:v>
                </c:pt>
                <c:pt idx="387">
                  <c:v>0.790856481</c:v>
                </c:pt>
                <c:pt idx="388">
                  <c:v>0.790972233</c:v>
                </c:pt>
                <c:pt idx="389">
                  <c:v>0.791087985</c:v>
                </c:pt>
                <c:pt idx="390">
                  <c:v>0.791203678</c:v>
                </c:pt>
                <c:pt idx="391">
                  <c:v>0.79131943</c:v>
                </c:pt>
                <c:pt idx="392">
                  <c:v>0.791435182</c:v>
                </c:pt>
                <c:pt idx="393">
                  <c:v>0.791550934</c:v>
                </c:pt>
                <c:pt idx="394">
                  <c:v>0.791666687</c:v>
                </c:pt>
                <c:pt idx="395">
                  <c:v>0.791782379</c:v>
                </c:pt>
                <c:pt idx="396">
                  <c:v>0.791898131</c:v>
                </c:pt>
                <c:pt idx="397">
                  <c:v>0.792013884</c:v>
                </c:pt>
                <c:pt idx="398">
                  <c:v>0.792129636</c:v>
                </c:pt>
                <c:pt idx="399">
                  <c:v>0.792245388</c:v>
                </c:pt>
                <c:pt idx="400">
                  <c:v>0.79236114</c:v>
                </c:pt>
                <c:pt idx="401">
                  <c:v>0.792476833</c:v>
                </c:pt>
                <c:pt idx="402">
                  <c:v>0.792592585</c:v>
                </c:pt>
                <c:pt idx="403">
                  <c:v>0.792708337</c:v>
                </c:pt>
                <c:pt idx="404">
                  <c:v>0.79282409</c:v>
                </c:pt>
                <c:pt idx="405">
                  <c:v>0.792939842</c:v>
                </c:pt>
                <c:pt idx="406">
                  <c:v>0.793055534</c:v>
                </c:pt>
                <c:pt idx="407">
                  <c:v>0.793171287</c:v>
                </c:pt>
                <c:pt idx="408">
                  <c:v>0.793287039</c:v>
                </c:pt>
                <c:pt idx="409">
                  <c:v>0.793402791</c:v>
                </c:pt>
                <c:pt idx="410">
                  <c:v>0.793518543</c:v>
                </c:pt>
                <c:pt idx="411">
                  <c:v>0.793634236</c:v>
                </c:pt>
                <c:pt idx="412">
                  <c:v>0.793749988</c:v>
                </c:pt>
                <c:pt idx="413">
                  <c:v>0.79386574</c:v>
                </c:pt>
                <c:pt idx="414">
                  <c:v>0.793981493</c:v>
                </c:pt>
                <c:pt idx="415">
                  <c:v>0.794097245</c:v>
                </c:pt>
                <c:pt idx="416">
                  <c:v>0.794212937</c:v>
                </c:pt>
                <c:pt idx="417">
                  <c:v>0.79432869</c:v>
                </c:pt>
                <c:pt idx="418">
                  <c:v>0.794444442</c:v>
                </c:pt>
                <c:pt idx="419">
                  <c:v>0.794560194</c:v>
                </c:pt>
                <c:pt idx="420">
                  <c:v>0.794675946</c:v>
                </c:pt>
                <c:pt idx="421">
                  <c:v>0.794791639</c:v>
                </c:pt>
                <c:pt idx="422">
                  <c:v>0.794907391</c:v>
                </c:pt>
                <c:pt idx="423">
                  <c:v>0.795023143</c:v>
                </c:pt>
                <c:pt idx="424">
                  <c:v>0.795138896</c:v>
                </c:pt>
                <c:pt idx="425">
                  <c:v>0.795254648</c:v>
                </c:pt>
                <c:pt idx="426">
                  <c:v>0.7953704</c:v>
                </c:pt>
                <c:pt idx="427">
                  <c:v>0.795486093</c:v>
                </c:pt>
                <c:pt idx="428">
                  <c:v>0.795601845</c:v>
                </c:pt>
                <c:pt idx="429">
                  <c:v>0.795717597</c:v>
                </c:pt>
                <c:pt idx="430">
                  <c:v>0.795833349</c:v>
                </c:pt>
                <c:pt idx="431">
                  <c:v>0.795949101</c:v>
                </c:pt>
                <c:pt idx="432">
                  <c:v>0.796064794</c:v>
                </c:pt>
                <c:pt idx="433">
                  <c:v>0.796180546</c:v>
                </c:pt>
                <c:pt idx="434">
                  <c:v>0.796296299</c:v>
                </c:pt>
                <c:pt idx="435">
                  <c:v>0.796412051</c:v>
                </c:pt>
                <c:pt idx="436">
                  <c:v>0.796527803</c:v>
                </c:pt>
                <c:pt idx="437">
                  <c:v>0.796643496</c:v>
                </c:pt>
                <c:pt idx="438">
                  <c:v>0.796759248</c:v>
                </c:pt>
                <c:pt idx="439">
                  <c:v>0.796875</c:v>
                </c:pt>
                <c:pt idx="440">
                  <c:v>0.796990752</c:v>
                </c:pt>
                <c:pt idx="441">
                  <c:v>0.797106504</c:v>
                </c:pt>
                <c:pt idx="442">
                  <c:v>0.797222197</c:v>
                </c:pt>
                <c:pt idx="443">
                  <c:v>0.797337949</c:v>
                </c:pt>
                <c:pt idx="444">
                  <c:v>0.797453701</c:v>
                </c:pt>
                <c:pt idx="445">
                  <c:v>0.797569454</c:v>
                </c:pt>
                <c:pt idx="446">
                  <c:v>0.797685206</c:v>
                </c:pt>
                <c:pt idx="447">
                  <c:v>0.797800899</c:v>
                </c:pt>
                <c:pt idx="448">
                  <c:v>0.797916651</c:v>
                </c:pt>
                <c:pt idx="449">
                  <c:v>0.798032403</c:v>
                </c:pt>
                <c:pt idx="450">
                  <c:v>0.798148155</c:v>
                </c:pt>
                <c:pt idx="451">
                  <c:v>0.798263907</c:v>
                </c:pt>
                <c:pt idx="452">
                  <c:v>0.7983796</c:v>
                </c:pt>
                <c:pt idx="453">
                  <c:v>0.798495352</c:v>
                </c:pt>
                <c:pt idx="454">
                  <c:v>0.798611104</c:v>
                </c:pt>
                <c:pt idx="455">
                  <c:v>0.798726857</c:v>
                </c:pt>
                <c:pt idx="456">
                  <c:v>0.798842609</c:v>
                </c:pt>
                <c:pt idx="457">
                  <c:v>0.798958361</c:v>
                </c:pt>
                <c:pt idx="458">
                  <c:v>0.799074054</c:v>
                </c:pt>
                <c:pt idx="459">
                  <c:v>0.799189806</c:v>
                </c:pt>
                <c:pt idx="460">
                  <c:v>0.799305558</c:v>
                </c:pt>
                <c:pt idx="461">
                  <c:v>0.79942131</c:v>
                </c:pt>
                <c:pt idx="462">
                  <c:v>0.799537063</c:v>
                </c:pt>
                <c:pt idx="463">
                  <c:v>0.799652755</c:v>
                </c:pt>
                <c:pt idx="464">
                  <c:v>0.799768507</c:v>
                </c:pt>
                <c:pt idx="465">
                  <c:v>0.79988426</c:v>
                </c:pt>
                <c:pt idx="466">
                  <c:v>0.800000012</c:v>
                </c:pt>
                <c:pt idx="467">
                  <c:v>0.800115764</c:v>
                </c:pt>
                <c:pt idx="468">
                  <c:v>0.800231457</c:v>
                </c:pt>
                <c:pt idx="469">
                  <c:v>0.800347209</c:v>
                </c:pt>
                <c:pt idx="470">
                  <c:v>0.800462961</c:v>
                </c:pt>
                <c:pt idx="471">
                  <c:v>0.800578713</c:v>
                </c:pt>
                <c:pt idx="472">
                  <c:v>0.800694466</c:v>
                </c:pt>
                <c:pt idx="473">
                  <c:v>0.800810158</c:v>
                </c:pt>
                <c:pt idx="474">
                  <c:v>0.80092591</c:v>
                </c:pt>
                <c:pt idx="475">
                  <c:v>0.801041663</c:v>
                </c:pt>
                <c:pt idx="476">
                  <c:v>0.801157415</c:v>
                </c:pt>
                <c:pt idx="477">
                  <c:v>0.801273167</c:v>
                </c:pt>
                <c:pt idx="478">
                  <c:v>0.80138886</c:v>
                </c:pt>
                <c:pt idx="479">
                  <c:v>0.801504612</c:v>
                </c:pt>
                <c:pt idx="480">
                  <c:v>0.801620364</c:v>
                </c:pt>
                <c:pt idx="481">
                  <c:v>0.801736116</c:v>
                </c:pt>
                <c:pt idx="482">
                  <c:v>0.801851869</c:v>
                </c:pt>
                <c:pt idx="483">
                  <c:v>0.801967621</c:v>
                </c:pt>
                <c:pt idx="484">
                  <c:v>0.802083313</c:v>
                </c:pt>
                <c:pt idx="485">
                  <c:v>0.802199066</c:v>
                </c:pt>
                <c:pt idx="486">
                  <c:v>0.802314818</c:v>
                </c:pt>
                <c:pt idx="487">
                  <c:v>0.80243057</c:v>
                </c:pt>
                <c:pt idx="488">
                  <c:v>0.802546322</c:v>
                </c:pt>
                <c:pt idx="489">
                  <c:v>0.802662015</c:v>
                </c:pt>
                <c:pt idx="490">
                  <c:v>0.802777767</c:v>
                </c:pt>
                <c:pt idx="491">
                  <c:v>0.802893519</c:v>
                </c:pt>
                <c:pt idx="492">
                  <c:v>0.803009272</c:v>
                </c:pt>
                <c:pt idx="493">
                  <c:v>0.803125024</c:v>
                </c:pt>
                <c:pt idx="494">
                  <c:v>0.803240716</c:v>
                </c:pt>
                <c:pt idx="495">
                  <c:v>0.803356469</c:v>
                </c:pt>
                <c:pt idx="496">
                  <c:v>0.803472221</c:v>
                </c:pt>
                <c:pt idx="497">
                  <c:v>0.803587973</c:v>
                </c:pt>
                <c:pt idx="498">
                  <c:v>0.803703725</c:v>
                </c:pt>
                <c:pt idx="499">
                  <c:v>0.803819418</c:v>
                </c:pt>
                <c:pt idx="500">
                  <c:v>0.80393517</c:v>
                </c:pt>
                <c:pt idx="501">
                  <c:v>0.804050922</c:v>
                </c:pt>
                <c:pt idx="502">
                  <c:v>0.804166675</c:v>
                </c:pt>
                <c:pt idx="503">
                  <c:v>0.804282427</c:v>
                </c:pt>
                <c:pt idx="504">
                  <c:v>0.804398119</c:v>
                </c:pt>
                <c:pt idx="505">
                  <c:v>0.804513872</c:v>
                </c:pt>
                <c:pt idx="506">
                  <c:v>0.804629624</c:v>
                </c:pt>
                <c:pt idx="507">
                  <c:v>0.804745376</c:v>
                </c:pt>
                <c:pt idx="508">
                  <c:v>0.804861128</c:v>
                </c:pt>
                <c:pt idx="509">
                  <c:v>0.804976881</c:v>
                </c:pt>
                <c:pt idx="510">
                  <c:v>0.805092573</c:v>
                </c:pt>
                <c:pt idx="511">
                  <c:v>0.805208325</c:v>
                </c:pt>
                <c:pt idx="512">
                  <c:v>0.805324078</c:v>
                </c:pt>
                <c:pt idx="513">
                  <c:v>0.80543983</c:v>
                </c:pt>
                <c:pt idx="514">
                  <c:v>0.805555582</c:v>
                </c:pt>
                <c:pt idx="515">
                  <c:v>0.805671275</c:v>
                </c:pt>
                <c:pt idx="516">
                  <c:v>0.805787027</c:v>
                </c:pt>
                <c:pt idx="517">
                  <c:v>0.805902779</c:v>
                </c:pt>
                <c:pt idx="518">
                  <c:v>0.806018531</c:v>
                </c:pt>
                <c:pt idx="519">
                  <c:v>0.806134284</c:v>
                </c:pt>
                <c:pt idx="520">
                  <c:v>0.806249976</c:v>
                </c:pt>
                <c:pt idx="521">
                  <c:v>0.806365728</c:v>
                </c:pt>
                <c:pt idx="522">
                  <c:v>0.806481481</c:v>
                </c:pt>
                <c:pt idx="523">
                  <c:v>0.806597233</c:v>
                </c:pt>
                <c:pt idx="524">
                  <c:v>0.806712985</c:v>
                </c:pt>
                <c:pt idx="525">
                  <c:v>0.806828678</c:v>
                </c:pt>
                <c:pt idx="526">
                  <c:v>0.80694443</c:v>
                </c:pt>
                <c:pt idx="527">
                  <c:v>0.807060182</c:v>
                </c:pt>
                <c:pt idx="528">
                  <c:v>0.807175934</c:v>
                </c:pt>
                <c:pt idx="529">
                  <c:v>0.807291687</c:v>
                </c:pt>
                <c:pt idx="530">
                  <c:v>0.807407379</c:v>
                </c:pt>
                <c:pt idx="531">
                  <c:v>0.807523131</c:v>
                </c:pt>
                <c:pt idx="532">
                  <c:v>0.807638884</c:v>
                </c:pt>
                <c:pt idx="533">
                  <c:v>0.807754636</c:v>
                </c:pt>
                <c:pt idx="534">
                  <c:v>0.807870388</c:v>
                </c:pt>
                <c:pt idx="535">
                  <c:v>0.80798614</c:v>
                </c:pt>
                <c:pt idx="536">
                  <c:v>0.808101833</c:v>
                </c:pt>
                <c:pt idx="537">
                  <c:v>0.808217585</c:v>
                </c:pt>
                <c:pt idx="538">
                  <c:v>0.808333337</c:v>
                </c:pt>
                <c:pt idx="539">
                  <c:v>0.80844909</c:v>
                </c:pt>
                <c:pt idx="540">
                  <c:v>0.808564842</c:v>
                </c:pt>
                <c:pt idx="541">
                  <c:v>0.808680534</c:v>
                </c:pt>
                <c:pt idx="542">
                  <c:v>0.808796287</c:v>
                </c:pt>
                <c:pt idx="543">
                  <c:v>0.808912039</c:v>
                </c:pt>
                <c:pt idx="544">
                  <c:v>0.809027791</c:v>
                </c:pt>
                <c:pt idx="545">
                  <c:v>0.809143543</c:v>
                </c:pt>
                <c:pt idx="546">
                  <c:v>0.809259236</c:v>
                </c:pt>
                <c:pt idx="547">
                  <c:v>0.809374988</c:v>
                </c:pt>
                <c:pt idx="548">
                  <c:v>0.80949074</c:v>
                </c:pt>
                <c:pt idx="549">
                  <c:v>0.809606493</c:v>
                </c:pt>
                <c:pt idx="550">
                  <c:v>0.809722245</c:v>
                </c:pt>
                <c:pt idx="551">
                  <c:v>0.809837937</c:v>
                </c:pt>
                <c:pt idx="552">
                  <c:v>0.80995369</c:v>
                </c:pt>
                <c:pt idx="553">
                  <c:v>0.810069442</c:v>
                </c:pt>
                <c:pt idx="554">
                  <c:v>0.810185194</c:v>
                </c:pt>
                <c:pt idx="555">
                  <c:v>0.810300946</c:v>
                </c:pt>
                <c:pt idx="556">
                  <c:v>0.810416639</c:v>
                </c:pt>
                <c:pt idx="557">
                  <c:v>0.810532391</c:v>
                </c:pt>
                <c:pt idx="558">
                  <c:v>0.810648143</c:v>
                </c:pt>
                <c:pt idx="559">
                  <c:v>0.810763896</c:v>
                </c:pt>
                <c:pt idx="560">
                  <c:v>0.810879648</c:v>
                </c:pt>
                <c:pt idx="561">
                  <c:v>0.8109954</c:v>
                </c:pt>
                <c:pt idx="562">
                  <c:v>0.811111093</c:v>
                </c:pt>
                <c:pt idx="563">
                  <c:v>0.811226845</c:v>
                </c:pt>
                <c:pt idx="564">
                  <c:v>0.811342597</c:v>
                </c:pt>
                <c:pt idx="565">
                  <c:v>0.811458349</c:v>
                </c:pt>
                <c:pt idx="566">
                  <c:v>0.811574101</c:v>
                </c:pt>
                <c:pt idx="567">
                  <c:v>0.811689794</c:v>
                </c:pt>
                <c:pt idx="568">
                  <c:v>0.811805546</c:v>
                </c:pt>
                <c:pt idx="569">
                  <c:v>0.811921299</c:v>
                </c:pt>
                <c:pt idx="570">
                  <c:v>0.812037051</c:v>
                </c:pt>
                <c:pt idx="571">
                  <c:v>0.812152803</c:v>
                </c:pt>
                <c:pt idx="572">
                  <c:v>0.812268496</c:v>
                </c:pt>
                <c:pt idx="573">
                  <c:v>0.812384248</c:v>
                </c:pt>
                <c:pt idx="574">
                  <c:v>0.8125</c:v>
                </c:pt>
                <c:pt idx="575">
                  <c:v>0.812615752</c:v>
                </c:pt>
                <c:pt idx="576">
                  <c:v>0.812731504</c:v>
                </c:pt>
                <c:pt idx="577">
                  <c:v>0.812847197</c:v>
                </c:pt>
                <c:pt idx="578">
                  <c:v>0.812962949</c:v>
                </c:pt>
                <c:pt idx="579">
                  <c:v>0.813078701</c:v>
                </c:pt>
                <c:pt idx="580">
                  <c:v>0.813194454</c:v>
                </c:pt>
                <c:pt idx="581">
                  <c:v>0.813310206</c:v>
                </c:pt>
                <c:pt idx="582">
                  <c:v>0.813425899</c:v>
                </c:pt>
                <c:pt idx="583">
                  <c:v>0.813541651</c:v>
                </c:pt>
                <c:pt idx="584">
                  <c:v>0.813657403</c:v>
                </c:pt>
                <c:pt idx="585">
                  <c:v>0.813773155</c:v>
                </c:pt>
                <c:pt idx="586">
                  <c:v>0.813888907</c:v>
                </c:pt>
                <c:pt idx="587">
                  <c:v>0.8140046</c:v>
                </c:pt>
                <c:pt idx="588">
                  <c:v>0.814120352</c:v>
                </c:pt>
                <c:pt idx="589">
                  <c:v>0.814236104</c:v>
                </c:pt>
                <c:pt idx="590">
                  <c:v>0.814351857</c:v>
                </c:pt>
                <c:pt idx="591">
                  <c:v>0.814467609</c:v>
                </c:pt>
                <c:pt idx="592">
                  <c:v>0.814583361</c:v>
                </c:pt>
                <c:pt idx="593">
                  <c:v>0.814699054</c:v>
                </c:pt>
                <c:pt idx="594">
                  <c:v>0.814814806</c:v>
                </c:pt>
                <c:pt idx="595">
                  <c:v>0.814930558</c:v>
                </c:pt>
                <c:pt idx="596">
                  <c:v>0.81504631</c:v>
                </c:pt>
                <c:pt idx="597">
                  <c:v>0.815162063</c:v>
                </c:pt>
                <c:pt idx="598">
                  <c:v>0.815277755</c:v>
                </c:pt>
                <c:pt idx="599">
                  <c:v>0.815393507</c:v>
                </c:pt>
                <c:pt idx="600">
                  <c:v>0.81550926</c:v>
                </c:pt>
                <c:pt idx="601">
                  <c:v>0.815625012</c:v>
                </c:pt>
                <c:pt idx="602">
                  <c:v>0.815740764</c:v>
                </c:pt>
                <c:pt idx="603">
                  <c:v>0.815856457</c:v>
                </c:pt>
                <c:pt idx="604">
                  <c:v>0.815972209</c:v>
                </c:pt>
                <c:pt idx="605">
                  <c:v>0.816087961</c:v>
                </c:pt>
                <c:pt idx="606">
                  <c:v>0.816203713</c:v>
                </c:pt>
                <c:pt idx="607">
                  <c:v>0.816319466</c:v>
                </c:pt>
                <c:pt idx="608">
                  <c:v>0.816435158</c:v>
                </c:pt>
                <c:pt idx="609">
                  <c:v>0.81655091</c:v>
                </c:pt>
                <c:pt idx="610">
                  <c:v>0.816666663</c:v>
                </c:pt>
                <c:pt idx="611">
                  <c:v>0.816782415</c:v>
                </c:pt>
                <c:pt idx="612">
                  <c:v>0.816898167</c:v>
                </c:pt>
                <c:pt idx="613">
                  <c:v>0.81701386</c:v>
                </c:pt>
                <c:pt idx="614">
                  <c:v>0.817129612</c:v>
                </c:pt>
                <c:pt idx="615">
                  <c:v>0.817245364</c:v>
                </c:pt>
                <c:pt idx="616">
                  <c:v>0.817361116</c:v>
                </c:pt>
                <c:pt idx="617">
                  <c:v>0.817476869</c:v>
                </c:pt>
                <c:pt idx="618">
                  <c:v>0.817592621</c:v>
                </c:pt>
                <c:pt idx="619">
                  <c:v>0.817708313</c:v>
                </c:pt>
                <c:pt idx="620">
                  <c:v>0.817824066</c:v>
                </c:pt>
                <c:pt idx="621">
                  <c:v>0.817939818</c:v>
                </c:pt>
                <c:pt idx="622">
                  <c:v>0.81805557</c:v>
                </c:pt>
                <c:pt idx="623">
                  <c:v>0.818171322</c:v>
                </c:pt>
                <c:pt idx="624">
                  <c:v>0.818287015</c:v>
                </c:pt>
                <c:pt idx="625">
                  <c:v>0.818402767</c:v>
                </c:pt>
                <c:pt idx="626">
                  <c:v>0.818518519</c:v>
                </c:pt>
                <c:pt idx="627">
                  <c:v>0.818634272</c:v>
                </c:pt>
                <c:pt idx="628">
                  <c:v>0.818750024</c:v>
                </c:pt>
                <c:pt idx="629">
                  <c:v>0.818865716</c:v>
                </c:pt>
                <c:pt idx="630">
                  <c:v>0.818981469</c:v>
                </c:pt>
                <c:pt idx="631">
                  <c:v>0.819097221</c:v>
                </c:pt>
                <c:pt idx="632">
                  <c:v>0.819212973</c:v>
                </c:pt>
                <c:pt idx="633">
                  <c:v>0.819328725</c:v>
                </c:pt>
                <c:pt idx="634">
                  <c:v>0.819444418</c:v>
                </c:pt>
                <c:pt idx="635">
                  <c:v>0.81956017</c:v>
                </c:pt>
                <c:pt idx="636">
                  <c:v>0.819675922</c:v>
                </c:pt>
                <c:pt idx="637">
                  <c:v>0.819791675</c:v>
                </c:pt>
                <c:pt idx="638">
                  <c:v>0.819907427</c:v>
                </c:pt>
                <c:pt idx="639">
                  <c:v>0.820023119</c:v>
                </c:pt>
                <c:pt idx="640">
                  <c:v>0.820138872</c:v>
                </c:pt>
                <c:pt idx="641">
                  <c:v>0.820254624</c:v>
                </c:pt>
                <c:pt idx="642">
                  <c:v>0.820370376</c:v>
                </c:pt>
                <c:pt idx="643">
                  <c:v>0.820486128</c:v>
                </c:pt>
                <c:pt idx="644">
                  <c:v>0.820601881</c:v>
                </c:pt>
                <c:pt idx="645">
                  <c:v>0.820717573</c:v>
                </c:pt>
                <c:pt idx="646">
                  <c:v>0.820833325</c:v>
                </c:pt>
                <c:pt idx="647">
                  <c:v>0.820949078</c:v>
                </c:pt>
                <c:pt idx="648">
                  <c:v>0.82106483</c:v>
                </c:pt>
                <c:pt idx="649">
                  <c:v>0.821180582</c:v>
                </c:pt>
                <c:pt idx="650">
                  <c:v>0.821296275</c:v>
                </c:pt>
                <c:pt idx="651">
                  <c:v>0.821412027</c:v>
                </c:pt>
                <c:pt idx="652">
                  <c:v>0.821527779</c:v>
                </c:pt>
                <c:pt idx="653">
                  <c:v>0.821643531</c:v>
                </c:pt>
                <c:pt idx="654">
                  <c:v>0.821759284</c:v>
                </c:pt>
                <c:pt idx="655">
                  <c:v>0.821874976</c:v>
                </c:pt>
                <c:pt idx="656">
                  <c:v>0.821990728</c:v>
                </c:pt>
                <c:pt idx="657">
                  <c:v>0.822106481</c:v>
                </c:pt>
                <c:pt idx="658">
                  <c:v>0.822222233</c:v>
                </c:pt>
                <c:pt idx="659">
                  <c:v>0.822337985</c:v>
                </c:pt>
                <c:pt idx="660">
                  <c:v>0.822453678</c:v>
                </c:pt>
                <c:pt idx="661">
                  <c:v>0.82256943</c:v>
                </c:pt>
                <c:pt idx="662">
                  <c:v>0.822685182</c:v>
                </c:pt>
                <c:pt idx="663">
                  <c:v>0.822800934</c:v>
                </c:pt>
                <c:pt idx="664">
                  <c:v>0.822916687</c:v>
                </c:pt>
                <c:pt idx="665">
                  <c:v>0.823032379</c:v>
                </c:pt>
                <c:pt idx="666">
                  <c:v>0.823148131</c:v>
                </c:pt>
                <c:pt idx="667">
                  <c:v>0.823263884</c:v>
                </c:pt>
                <c:pt idx="668">
                  <c:v>0.823379636</c:v>
                </c:pt>
                <c:pt idx="669">
                  <c:v>0.823495388</c:v>
                </c:pt>
                <c:pt idx="670">
                  <c:v>0.82361114</c:v>
                </c:pt>
                <c:pt idx="671">
                  <c:v>0.823726833</c:v>
                </c:pt>
                <c:pt idx="672">
                  <c:v>0.823842585</c:v>
                </c:pt>
                <c:pt idx="673">
                  <c:v>0.823958337</c:v>
                </c:pt>
                <c:pt idx="674">
                  <c:v>0.82407409</c:v>
                </c:pt>
                <c:pt idx="675">
                  <c:v>0.824189842</c:v>
                </c:pt>
                <c:pt idx="676">
                  <c:v>0.824305534</c:v>
                </c:pt>
                <c:pt idx="677">
                  <c:v>0.824421287</c:v>
                </c:pt>
                <c:pt idx="678">
                  <c:v>0.824537039</c:v>
                </c:pt>
                <c:pt idx="679">
                  <c:v>0.824652791</c:v>
                </c:pt>
                <c:pt idx="680">
                  <c:v>0.824768543</c:v>
                </c:pt>
                <c:pt idx="681">
                  <c:v>0.824884236</c:v>
                </c:pt>
                <c:pt idx="682">
                  <c:v>0.824999988</c:v>
                </c:pt>
                <c:pt idx="683">
                  <c:v>0.82511574</c:v>
                </c:pt>
                <c:pt idx="684">
                  <c:v>0.825231493</c:v>
                </c:pt>
                <c:pt idx="685">
                  <c:v>0.825347245</c:v>
                </c:pt>
                <c:pt idx="686">
                  <c:v>0.825462937</c:v>
                </c:pt>
                <c:pt idx="687">
                  <c:v>0.82557869</c:v>
                </c:pt>
                <c:pt idx="688">
                  <c:v>0.825694442</c:v>
                </c:pt>
                <c:pt idx="689">
                  <c:v>0.825810194</c:v>
                </c:pt>
                <c:pt idx="690">
                  <c:v>0.825925946</c:v>
                </c:pt>
                <c:pt idx="691">
                  <c:v>0.826041639</c:v>
                </c:pt>
                <c:pt idx="692">
                  <c:v>0.826157391</c:v>
                </c:pt>
                <c:pt idx="693">
                  <c:v>0.826273143</c:v>
                </c:pt>
                <c:pt idx="694">
                  <c:v>0.826388896</c:v>
                </c:pt>
                <c:pt idx="695">
                  <c:v>0.826504648</c:v>
                </c:pt>
                <c:pt idx="696">
                  <c:v>0.8266204</c:v>
                </c:pt>
                <c:pt idx="697">
                  <c:v>0.826736093</c:v>
                </c:pt>
                <c:pt idx="698">
                  <c:v>0.826851845</c:v>
                </c:pt>
                <c:pt idx="699">
                  <c:v>0.826967597</c:v>
                </c:pt>
                <c:pt idx="700">
                  <c:v>0.827083349</c:v>
                </c:pt>
                <c:pt idx="701">
                  <c:v>0.827199101</c:v>
                </c:pt>
                <c:pt idx="702">
                  <c:v>0.827314794</c:v>
                </c:pt>
                <c:pt idx="703">
                  <c:v>0.827430546</c:v>
                </c:pt>
                <c:pt idx="704">
                  <c:v>0.827546299</c:v>
                </c:pt>
                <c:pt idx="705">
                  <c:v>0.827662051</c:v>
                </c:pt>
                <c:pt idx="706">
                  <c:v>0.827777803</c:v>
                </c:pt>
                <c:pt idx="707">
                  <c:v>0.827893496</c:v>
                </c:pt>
                <c:pt idx="708">
                  <c:v>0.828009248</c:v>
                </c:pt>
                <c:pt idx="709">
                  <c:v>0.828125</c:v>
                </c:pt>
                <c:pt idx="710">
                  <c:v>0.828240752</c:v>
                </c:pt>
                <c:pt idx="711">
                  <c:v>0.828356504</c:v>
                </c:pt>
                <c:pt idx="712">
                  <c:v>0.828472197</c:v>
                </c:pt>
                <c:pt idx="713">
                  <c:v>0.828587949</c:v>
                </c:pt>
                <c:pt idx="714">
                  <c:v>0.828703701</c:v>
                </c:pt>
                <c:pt idx="715">
                  <c:v>0.828819454</c:v>
                </c:pt>
                <c:pt idx="716">
                  <c:v>0.828935206</c:v>
                </c:pt>
                <c:pt idx="717">
                  <c:v>0.829050899</c:v>
                </c:pt>
                <c:pt idx="718">
                  <c:v>0.829166651</c:v>
                </c:pt>
                <c:pt idx="719">
                  <c:v>0.829282403</c:v>
                </c:pt>
                <c:pt idx="720">
                  <c:v>0.829398155</c:v>
                </c:pt>
                <c:pt idx="721">
                  <c:v>0.829513907</c:v>
                </c:pt>
                <c:pt idx="722">
                  <c:v>0.8296296</c:v>
                </c:pt>
                <c:pt idx="723">
                  <c:v>0.829745352</c:v>
                </c:pt>
                <c:pt idx="724">
                  <c:v>0.829861104</c:v>
                </c:pt>
                <c:pt idx="725">
                  <c:v>0.829976857</c:v>
                </c:pt>
                <c:pt idx="726">
                  <c:v>0.830092609</c:v>
                </c:pt>
                <c:pt idx="727">
                  <c:v>0.830208361</c:v>
                </c:pt>
                <c:pt idx="728">
                  <c:v>0.830324054</c:v>
                </c:pt>
                <c:pt idx="729">
                  <c:v>0.830439806</c:v>
                </c:pt>
                <c:pt idx="730">
                  <c:v>0.830555558</c:v>
                </c:pt>
                <c:pt idx="731">
                  <c:v>0.83067131</c:v>
                </c:pt>
                <c:pt idx="732">
                  <c:v>0.830787063</c:v>
                </c:pt>
                <c:pt idx="733">
                  <c:v>0.830902755</c:v>
                </c:pt>
                <c:pt idx="734">
                  <c:v>0.831018507</c:v>
                </c:pt>
                <c:pt idx="735">
                  <c:v>0.83113426</c:v>
                </c:pt>
                <c:pt idx="736">
                  <c:v>0.831250012</c:v>
                </c:pt>
                <c:pt idx="737">
                  <c:v>0.831365764</c:v>
                </c:pt>
                <c:pt idx="738">
                  <c:v>0.831481457</c:v>
                </c:pt>
                <c:pt idx="739">
                  <c:v>0.831597209</c:v>
                </c:pt>
                <c:pt idx="740">
                  <c:v>0.831712961</c:v>
                </c:pt>
                <c:pt idx="741">
                  <c:v>0.831828713</c:v>
                </c:pt>
                <c:pt idx="742">
                  <c:v>0.831944466</c:v>
                </c:pt>
                <c:pt idx="743">
                  <c:v>0.832060158</c:v>
                </c:pt>
                <c:pt idx="744">
                  <c:v>0.83217591</c:v>
                </c:pt>
                <c:pt idx="745">
                  <c:v>0.832291663</c:v>
                </c:pt>
                <c:pt idx="746">
                  <c:v>0.832407415</c:v>
                </c:pt>
                <c:pt idx="747">
                  <c:v>0.832523167</c:v>
                </c:pt>
                <c:pt idx="748">
                  <c:v>0.83263886</c:v>
                </c:pt>
                <c:pt idx="749">
                  <c:v>0.832754612</c:v>
                </c:pt>
                <c:pt idx="750">
                  <c:v>0.832870364</c:v>
                </c:pt>
                <c:pt idx="751">
                  <c:v>0.832986116</c:v>
                </c:pt>
                <c:pt idx="752">
                  <c:v>0.833101869</c:v>
                </c:pt>
                <c:pt idx="753">
                  <c:v>0.833217621</c:v>
                </c:pt>
                <c:pt idx="754">
                  <c:v>0.833333313</c:v>
                </c:pt>
                <c:pt idx="755">
                  <c:v>0.833449066</c:v>
                </c:pt>
                <c:pt idx="756">
                  <c:v>0.833564818</c:v>
                </c:pt>
                <c:pt idx="757">
                  <c:v>0.83368057</c:v>
                </c:pt>
                <c:pt idx="758">
                  <c:v>0.833796322</c:v>
                </c:pt>
                <c:pt idx="759">
                  <c:v>0.833912015</c:v>
                </c:pt>
                <c:pt idx="760">
                  <c:v>0.834027767</c:v>
                </c:pt>
                <c:pt idx="761">
                  <c:v>0.834143519</c:v>
                </c:pt>
                <c:pt idx="762">
                  <c:v>0.834259272</c:v>
                </c:pt>
                <c:pt idx="763">
                  <c:v>0.834375024</c:v>
                </c:pt>
                <c:pt idx="764">
                  <c:v>0.834490716</c:v>
                </c:pt>
                <c:pt idx="765">
                  <c:v>0.834606469</c:v>
                </c:pt>
                <c:pt idx="766">
                  <c:v>0.834722221</c:v>
                </c:pt>
                <c:pt idx="767">
                  <c:v>0.834837973</c:v>
                </c:pt>
                <c:pt idx="768">
                  <c:v>0.834953725</c:v>
                </c:pt>
                <c:pt idx="769">
                  <c:v>0.835069418</c:v>
                </c:pt>
                <c:pt idx="770">
                  <c:v>0.83518517</c:v>
                </c:pt>
                <c:pt idx="771">
                  <c:v>0.835300922</c:v>
                </c:pt>
              </c:strCache>
            </c:strRef>
          </c:xVal>
          <c:yVal>
            <c:numRef>
              <c:f>Data!$R$9:$R$780</c:f>
              <c:numCache>
                <c:ptCount val="772"/>
                <c:pt idx="40">
                  <c:v>65.1</c:v>
                </c:pt>
                <c:pt idx="41">
                  <c:v>71</c:v>
                </c:pt>
                <c:pt idx="42">
                  <c:v>69.4</c:v>
                </c:pt>
                <c:pt idx="43">
                  <c:v>70</c:v>
                </c:pt>
                <c:pt idx="44">
                  <c:v>74</c:v>
                </c:pt>
                <c:pt idx="45">
                  <c:v>74.4</c:v>
                </c:pt>
                <c:pt idx="46">
                  <c:v>73.9</c:v>
                </c:pt>
                <c:pt idx="47">
                  <c:v>75.4</c:v>
                </c:pt>
                <c:pt idx="48">
                  <c:v>77.9</c:v>
                </c:pt>
                <c:pt idx="49">
                  <c:v>78.4</c:v>
                </c:pt>
                <c:pt idx="50">
                  <c:v>80.4</c:v>
                </c:pt>
                <c:pt idx="51">
                  <c:v>82.5</c:v>
                </c:pt>
                <c:pt idx="52">
                  <c:v>84.4</c:v>
                </c:pt>
                <c:pt idx="53">
                  <c:v>82.9</c:v>
                </c:pt>
                <c:pt idx="54">
                  <c:v>81.9</c:v>
                </c:pt>
                <c:pt idx="55">
                  <c:v>84.1</c:v>
                </c:pt>
                <c:pt idx="56">
                  <c:v>85.5</c:v>
                </c:pt>
                <c:pt idx="57">
                  <c:v>85.5</c:v>
                </c:pt>
                <c:pt idx="58">
                  <c:v>89.5</c:v>
                </c:pt>
                <c:pt idx="59">
                  <c:v>88.4</c:v>
                </c:pt>
                <c:pt idx="60">
                  <c:v>89</c:v>
                </c:pt>
                <c:pt idx="61">
                  <c:v>87.9</c:v>
                </c:pt>
                <c:pt idx="62">
                  <c:v>87.6</c:v>
                </c:pt>
                <c:pt idx="63">
                  <c:v>87.9</c:v>
                </c:pt>
                <c:pt idx="64">
                  <c:v>92</c:v>
                </c:pt>
                <c:pt idx="65">
                  <c:v>91.5</c:v>
                </c:pt>
                <c:pt idx="66">
                  <c:v>93.9</c:v>
                </c:pt>
                <c:pt idx="67">
                  <c:v>93.9</c:v>
                </c:pt>
                <c:pt idx="68">
                  <c:v>92.5</c:v>
                </c:pt>
                <c:pt idx="69">
                  <c:v>90</c:v>
                </c:pt>
                <c:pt idx="70">
                  <c:v>88.1</c:v>
                </c:pt>
                <c:pt idx="71">
                  <c:v>85.4</c:v>
                </c:pt>
                <c:pt idx="72">
                  <c:v>89.4</c:v>
                </c:pt>
                <c:pt idx="73">
                  <c:v>90.9</c:v>
                </c:pt>
                <c:pt idx="74">
                  <c:v>90.4</c:v>
                </c:pt>
                <c:pt idx="75">
                  <c:v>92</c:v>
                </c:pt>
                <c:pt idx="76">
                  <c:v>95.8</c:v>
                </c:pt>
                <c:pt idx="77">
                  <c:v>98.4</c:v>
                </c:pt>
                <c:pt idx="78">
                  <c:v>96.1</c:v>
                </c:pt>
                <c:pt idx="79">
                  <c:v>89.4</c:v>
                </c:pt>
                <c:pt idx="80">
                  <c:v>90.9</c:v>
                </c:pt>
                <c:pt idx="81">
                  <c:v>93.4</c:v>
                </c:pt>
                <c:pt idx="82">
                  <c:v>94.9</c:v>
                </c:pt>
                <c:pt idx="83">
                  <c:v>97.5</c:v>
                </c:pt>
                <c:pt idx="84">
                  <c:v>99.3</c:v>
                </c:pt>
                <c:pt idx="85">
                  <c:v>95.8</c:v>
                </c:pt>
                <c:pt idx="86">
                  <c:v>98.3</c:v>
                </c:pt>
                <c:pt idx="87">
                  <c:v>96.3</c:v>
                </c:pt>
                <c:pt idx="88">
                  <c:v>100.9</c:v>
                </c:pt>
                <c:pt idx="89">
                  <c:v>101.4</c:v>
                </c:pt>
                <c:pt idx="90">
                  <c:v>102.8</c:v>
                </c:pt>
                <c:pt idx="91">
                  <c:v>102.3</c:v>
                </c:pt>
                <c:pt idx="92">
                  <c:v>101.8</c:v>
                </c:pt>
                <c:pt idx="93">
                  <c:v>100.5</c:v>
                </c:pt>
                <c:pt idx="94">
                  <c:v>103.1</c:v>
                </c:pt>
                <c:pt idx="95">
                  <c:v>100.4</c:v>
                </c:pt>
                <c:pt idx="96">
                  <c:v>101.3</c:v>
                </c:pt>
                <c:pt idx="97">
                  <c:v>95.9</c:v>
                </c:pt>
                <c:pt idx="98">
                  <c:v>92.4</c:v>
                </c:pt>
                <c:pt idx="99">
                  <c:v>88</c:v>
                </c:pt>
                <c:pt idx="100">
                  <c:v>86.4</c:v>
                </c:pt>
                <c:pt idx="101">
                  <c:v>84.4</c:v>
                </c:pt>
                <c:pt idx="102">
                  <c:v>92.4</c:v>
                </c:pt>
                <c:pt idx="103">
                  <c:v>89.4</c:v>
                </c:pt>
                <c:pt idx="104">
                  <c:v>85.9</c:v>
                </c:pt>
                <c:pt idx="105">
                  <c:v>77.9</c:v>
                </c:pt>
                <c:pt idx="106">
                  <c:v>80.9</c:v>
                </c:pt>
                <c:pt idx="107">
                  <c:v>78.5</c:v>
                </c:pt>
                <c:pt idx="108">
                  <c:v>80.9</c:v>
                </c:pt>
                <c:pt idx="109">
                  <c:v>82.4</c:v>
                </c:pt>
                <c:pt idx="110">
                  <c:v>85.9</c:v>
                </c:pt>
                <c:pt idx="111">
                  <c:v>83.9</c:v>
                </c:pt>
                <c:pt idx="112">
                  <c:v>89.9</c:v>
                </c:pt>
                <c:pt idx="113">
                  <c:v>95.9</c:v>
                </c:pt>
                <c:pt idx="114">
                  <c:v>95.9</c:v>
                </c:pt>
                <c:pt idx="115">
                  <c:v>92.9</c:v>
                </c:pt>
                <c:pt idx="116">
                  <c:v>94.2</c:v>
                </c:pt>
                <c:pt idx="117">
                  <c:v>91.4</c:v>
                </c:pt>
                <c:pt idx="118">
                  <c:v>93</c:v>
                </c:pt>
                <c:pt idx="119">
                  <c:v>86.9</c:v>
                </c:pt>
                <c:pt idx="120">
                  <c:v>90.4</c:v>
                </c:pt>
                <c:pt idx="121">
                  <c:v>88.4</c:v>
                </c:pt>
                <c:pt idx="122">
                  <c:v>91.4</c:v>
                </c:pt>
                <c:pt idx="123">
                  <c:v>89.9</c:v>
                </c:pt>
                <c:pt idx="124">
                  <c:v>92.8</c:v>
                </c:pt>
                <c:pt idx="125">
                  <c:v>90.9</c:v>
                </c:pt>
                <c:pt idx="126">
                  <c:v>94.3</c:v>
                </c:pt>
                <c:pt idx="127">
                  <c:v>92.9</c:v>
                </c:pt>
                <c:pt idx="128">
                  <c:v>95.4</c:v>
                </c:pt>
                <c:pt idx="129">
                  <c:v>94.9</c:v>
                </c:pt>
                <c:pt idx="130">
                  <c:v>97.4</c:v>
                </c:pt>
                <c:pt idx="131">
                  <c:v>95.3</c:v>
                </c:pt>
                <c:pt idx="132">
                  <c:v>97.8</c:v>
                </c:pt>
                <c:pt idx="133">
                  <c:v>96.4</c:v>
                </c:pt>
                <c:pt idx="134">
                  <c:v>95.4</c:v>
                </c:pt>
                <c:pt idx="135">
                  <c:v>93.5</c:v>
                </c:pt>
                <c:pt idx="136">
                  <c:v>97.4</c:v>
                </c:pt>
                <c:pt idx="137">
                  <c:v>93.4</c:v>
                </c:pt>
                <c:pt idx="138">
                  <c:v>92.4</c:v>
                </c:pt>
                <c:pt idx="139">
                  <c:v>90.4</c:v>
                </c:pt>
                <c:pt idx="140">
                  <c:v>95.4</c:v>
                </c:pt>
                <c:pt idx="141">
                  <c:v>95.4</c:v>
                </c:pt>
                <c:pt idx="142">
                  <c:v>96.9</c:v>
                </c:pt>
                <c:pt idx="143">
                  <c:v>91.5</c:v>
                </c:pt>
                <c:pt idx="144">
                  <c:v>95.9</c:v>
                </c:pt>
                <c:pt idx="145">
                  <c:v>93.4</c:v>
                </c:pt>
                <c:pt idx="146">
                  <c:v>95.4</c:v>
                </c:pt>
                <c:pt idx="147">
                  <c:v>93.5</c:v>
                </c:pt>
                <c:pt idx="148">
                  <c:v>97.9</c:v>
                </c:pt>
                <c:pt idx="149">
                  <c:v>94.3</c:v>
                </c:pt>
                <c:pt idx="150">
                  <c:v>93.4</c:v>
                </c:pt>
                <c:pt idx="151">
                  <c:v>87.9</c:v>
                </c:pt>
                <c:pt idx="152">
                  <c:v>92.9</c:v>
                </c:pt>
                <c:pt idx="153">
                  <c:v>91.6</c:v>
                </c:pt>
                <c:pt idx="154">
                  <c:v>88.9</c:v>
                </c:pt>
                <c:pt idx="155">
                  <c:v>88.5</c:v>
                </c:pt>
                <c:pt idx="156">
                  <c:v>91.9</c:v>
                </c:pt>
                <c:pt idx="157">
                  <c:v>88.4</c:v>
                </c:pt>
                <c:pt idx="158">
                  <c:v>93.6</c:v>
                </c:pt>
                <c:pt idx="159">
                  <c:v>92.9</c:v>
                </c:pt>
                <c:pt idx="160">
                  <c:v>95.6</c:v>
                </c:pt>
                <c:pt idx="161">
                  <c:v>94</c:v>
                </c:pt>
                <c:pt idx="162">
                  <c:v>95.5</c:v>
                </c:pt>
                <c:pt idx="163">
                  <c:v>92.9</c:v>
                </c:pt>
                <c:pt idx="164">
                  <c:v>94.9</c:v>
                </c:pt>
                <c:pt idx="165">
                  <c:v>90.9</c:v>
                </c:pt>
                <c:pt idx="166">
                  <c:v>94.4</c:v>
                </c:pt>
                <c:pt idx="167">
                  <c:v>92.5</c:v>
                </c:pt>
                <c:pt idx="168">
                  <c:v>95.4</c:v>
                </c:pt>
                <c:pt idx="169">
                  <c:v>94.4</c:v>
                </c:pt>
                <c:pt idx="170">
                  <c:v>96.4</c:v>
                </c:pt>
                <c:pt idx="171">
                  <c:v>92.1</c:v>
                </c:pt>
                <c:pt idx="172">
                  <c:v>92</c:v>
                </c:pt>
                <c:pt idx="173">
                  <c:v>87.5</c:v>
                </c:pt>
                <c:pt idx="174">
                  <c:v>90.4</c:v>
                </c:pt>
                <c:pt idx="175">
                  <c:v>88.4</c:v>
                </c:pt>
                <c:pt idx="176">
                  <c:v>92.4</c:v>
                </c:pt>
                <c:pt idx="177">
                  <c:v>89.5</c:v>
                </c:pt>
                <c:pt idx="178">
                  <c:v>92</c:v>
                </c:pt>
                <c:pt idx="179">
                  <c:v>89</c:v>
                </c:pt>
                <c:pt idx="180">
                  <c:v>91.5</c:v>
                </c:pt>
                <c:pt idx="181">
                  <c:v>88.9</c:v>
                </c:pt>
                <c:pt idx="182">
                  <c:v>90</c:v>
                </c:pt>
                <c:pt idx="183">
                  <c:v>86</c:v>
                </c:pt>
                <c:pt idx="184">
                  <c:v>86.6</c:v>
                </c:pt>
                <c:pt idx="185">
                  <c:v>81.9</c:v>
                </c:pt>
                <c:pt idx="186">
                  <c:v>81</c:v>
                </c:pt>
                <c:pt idx="187">
                  <c:v>78.6</c:v>
                </c:pt>
                <c:pt idx="188">
                  <c:v>77.5</c:v>
                </c:pt>
                <c:pt idx="189">
                  <c:v>74</c:v>
                </c:pt>
                <c:pt idx="190">
                  <c:v>73.4</c:v>
                </c:pt>
                <c:pt idx="191">
                  <c:v>72</c:v>
                </c:pt>
                <c:pt idx="192">
                  <c:v>76.1</c:v>
                </c:pt>
                <c:pt idx="193">
                  <c:v>74.5</c:v>
                </c:pt>
                <c:pt idx="194">
                  <c:v>69.4</c:v>
                </c:pt>
                <c:pt idx="195">
                  <c:v>65.5</c:v>
                </c:pt>
                <c:pt idx="196">
                  <c:v>75.5</c:v>
                </c:pt>
                <c:pt idx="197">
                  <c:v>68.5</c:v>
                </c:pt>
                <c:pt idx="198">
                  <c:v>65.4</c:v>
                </c:pt>
                <c:pt idx="199">
                  <c:v>65.6</c:v>
                </c:pt>
                <c:pt idx="200">
                  <c:v>67.6</c:v>
                </c:pt>
                <c:pt idx="201">
                  <c:v>66.4</c:v>
                </c:pt>
                <c:pt idx="202">
                  <c:v>68.6</c:v>
                </c:pt>
                <c:pt idx="203">
                  <c:v>65</c:v>
                </c:pt>
                <c:pt idx="204">
                  <c:v>67.5</c:v>
                </c:pt>
                <c:pt idx="205">
                  <c:v>64.5</c:v>
                </c:pt>
                <c:pt idx="206">
                  <c:v>63.5</c:v>
                </c:pt>
                <c:pt idx="207">
                  <c:v>62.5</c:v>
                </c:pt>
                <c:pt idx="208">
                  <c:v>60.4</c:v>
                </c:pt>
                <c:pt idx="209">
                  <c:v>56.5</c:v>
                </c:pt>
                <c:pt idx="210">
                  <c:v>62.9</c:v>
                </c:pt>
                <c:pt idx="211">
                  <c:v>61.6</c:v>
                </c:pt>
                <c:pt idx="212">
                  <c:v>62.6</c:v>
                </c:pt>
                <c:pt idx="213">
                  <c:v>58.6</c:v>
                </c:pt>
                <c:pt idx="214">
                  <c:v>59.6</c:v>
                </c:pt>
                <c:pt idx="215">
                  <c:v>57.6</c:v>
                </c:pt>
                <c:pt idx="216">
                  <c:v>58.5</c:v>
                </c:pt>
                <c:pt idx="217">
                  <c:v>56.6</c:v>
                </c:pt>
                <c:pt idx="218">
                  <c:v>61.6</c:v>
                </c:pt>
                <c:pt idx="219">
                  <c:v>60.9</c:v>
                </c:pt>
                <c:pt idx="220">
                  <c:v>63.5</c:v>
                </c:pt>
                <c:pt idx="221">
                  <c:v>61</c:v>
                </c:pt>
                <c:pt idx="222">
                  <c:v>61</c:v>
                </c:pt>
                <c:pt idx="223">
                  <c:v>57</c:v>
                </c:pt>
                <c:pt idx="224">
                  <c:v>57.1</c:v>
                </c:pt>
                <c:pt idx="225">
                  <c:v>57.6</c:v>
                </c:pt>
                <c:pt idx="226">
                  <c:v>57.5</c:v>
                </c:pt>
                <c:pt idx="227">
                  <c:v>54.6</c:v>
                </c:pt>
                <c:pt idx="228">
                  <c:v>56.6</c:v>
                </c:pt>
                <c:pt idx="229">
                  <c:v>55.1</c:v>
                </c:pt>
                <c:pt idx="230">
                  <c:v>56.1</c:v>
                </c:pt>
                <c:pt idx="231">
                  <c:v>56</c:v>
                </c:pt>
                <c:pt idx="232">
                  <c:v>60</c:v>
                </c:pt>
                <c:pt idx="233">
                  <c:v>57</c:v>
                </c:pt>
                <c:pt idx="234">
                  <c:v>57.5</c:v>
                </c:pt>
                <c:pt idx="235">
                  <c:v>56.1</c:v>
                </c:pt>
                <c:pt idx="236">
                  <c:v>57.5</c:v>
                </c:pt>
                <c:pt idx="237">
                  <c:v>55.5</c:v>
                </c:pt>
                <c:pt idx="238">
                  <c:v>56.5</c:v>
                </c:pt>
                <c:pt idx="239">
                  <c:v>58.9</c:v>
                </c:pt>
                <c:pt idx="240">
                  <c:v>56.9</c:v>
                </c:pt>
                <c:pt idx="241">
                  <c:v>55.6</c:v>
                </c:pt>
                <c:pt idx="242">
                  <c:v>55.2</c:v>
                </c:pt>
                <c:pt idx="243">
                  <c:v>55</c:v>
                </c:pt>
                <c:pt idx="244">
                  <c:v>54</c:v>
                </c:pt>
                <c:pt idx="245">
                  <c:v>57.6</c:v>
                </c:pt>
                <c:pt idx="246">
                  <c:v>61.6</c:v>
                </c:pt>
                <c:pt idx="247">
                  <c:v>60.5</c:v>
                </c:pt>
                <c:pt idx="248">
                  <c:v>61.9</c:v>
                </c:pt>
                <c:pt idx="249">
                  <c:v>62.1</c:v>
                </c:pt>
                <c:pt idx="250">
                  <c:v>65.1</c:v>
                </c:pt>
                <c:pt idx="251">
                  <c:v>62.9</c:v>
                </c:pt>
                <c:pt idx="252">
                  <c:v>62.5</c:v>
                </c:pt>
                <c:pt idx="253">
                  <c:v>63</c:v>
                </c:pt>
                <c:pt idx="254">
                  <c:v>61.6</c:v>
                </c:pt>
                <c:pt idx="255">
                  <c:v>62.1</c:v>
                </c:pt>
                <c:pt idx="256">
                  <c:v>58.4</c:v>
                </c:pt>
                <c:pt idx="257">
                  <c:v>60</c:v>
                </c:pt>
                <c:pt idx="258">
                  <c:v>61.6</c:v>
                </c:pt>
                <c:pt idx="259">
                  <c:v>59.1</c:v>
                </c:pt>
                <c:pt idx="260">
                  <c:v>57.6</c:v>
                </c:pt>
                <c:pt idx="261">
                  <c:v>59.5</c:v>
                </c:pt>
                <c:pt idx="262">
                  <c:v>59.6</c:v>
                </c:pt>
                <c:pt idx="263">
                  <c:v>61</c:v>
                </c:pt>
                <c:pt idx="264">
                  <c:v>58.6</c:v>
                </c:pt>
                <c:pt idx="265">
                  <c:v>60.1</c:v>
                </c:pt>
                <c:pt idx="266">
                  <c:v>56.4</c:v>
                </c:pt>
                <c:pt idx="267">
                  <c:v>58.9</c:v>
                </c:pt>
                <c:pt idx="268">
                  <c:v>61.5</c:v>
                </c:pt>
                <c:pt idx="269">
                  <c:v>59</c:v>
                </c:pt>
                <c:pt idx="270">
                  <c:v>57.6</c:v>
                </c:pt>
                <c:pt idx="271">
                  <c:v>55.1</c:v>
                </c:pt>
                <c:pt idx="272">
                  <c:v>60.9</c:v>
                </c:pt>
                <c:pt idx="273">
                  <c:v>60.5</c:v>
                </c:pt>
                <c:pt idx="274">
                  <c:v>57.6</c:v>
                </c:pt>
                <c:pt idx="275">
                  <c:v>57</c:v>
                </c:pt>
                <c:pt idx="276">
                  <c:v>57.9</c:v>
                </c:pt>
                <c:pt idx="277">
                  <c:v>53.1</c:v>
                </c:pt>
                <c:pt idx="278">
                  <c:v>56</c:v>
                </c:pt>
                <c:pt idx="279">
                  <c:v>57</c:v>
                </c:pt>
                <c:pt idx="280">
                  <c:v>56.4</c:v>
                </c:pt>
                <c:pt idx="281">
                  <c:v>59.9</c:v>
                </c:pt>
                <c:pt idx="282">
                  <c:v>64.5</c:v>
                </c:pt>
                <c:pt idx="283">
                  <c:v>56.6</c:v>
                </c:pt>
                <c:pt idx="284">
                  <c:v>55.1</c:v>
                </c:pt>
                <c:pt idx="285">
                  <c:v>53.6</c:v>
                </c:pt>
                <c:pt idx="286">
                  <c:v>56</c:v>
                </c:pt>
                <c:pt idx="287">
                  <c:v>56.9</c:v>
                </c:pt>
                <c:pt idx="288">
                  <c:v>56.9</c:v>
                </c:pt>
                <c:pt idx="289">
                  <c:v>55.6</c:v>
                </c:pt>
                <c:pt idx="290">
                  <c:v>55.6</c:v>
                </c:pt>
                <c:pt idx="291">
                  <c:v>58</c:v>
                </c:pt>
                <c:pt idx="292">
                  <c:v>58.5</c:v>
                </c:pt>
                <c:pt idx="293">
                  <c:v>56.6</c:v>
                </c:pt>
                <c:pt idx="294">
                  <c:v>54.6</c:v>
                </c:pt>
                <c:pt idx="295">
                  <c:v>54</c:v>
                </c:pt>
                <c:pt idx="296">
                  <c:v>52.6</c:v>
                </c:pt>
                <c:pt idx="297">
                  <c:v>53.5</c:v>
                </c:pt>
                <c:pt idx="298">
                  <c:v>56.1</c:v>
                </c:pt>
                <c:pt idx="299">
                  <c:v>54.6</c:v>
                </c:pt>
                <c:pt idx="300">
                  <c:v>53.1</c:v>
                </c:pt>
                <c:pt idx="301">
                  <c:v>53.5</c:v>
                </c:pt>
                <c:pt idx="302">
                  <c:v>54.6</c:v>
                </c:pt>
                <c:pt idx="303">
                  <c:v>51</c:v>
                </c:pt>
                <c:pt idx="304">
                  <c:v>52</c:v>
                </c:pt>
                <c:pt idx="305">
                  <c:v>51.5</c:v>
                </c:pt>
                <c:pt idx="306">
                  <c:v>51.5</c:v>
                </c:pt>
                <c:pt idx="307">
                  <c:v>51.6</c:v>
                </c:pt>
                <c:pt idx="308">
                  <c:v>52.9</c:v>
                </c:pt>
                <c:pt idx="309">
                  <c:v>52.1</c:v>
                </c:pt>
                <c:pt idx="310">
                  <c:v>50</c:v>
                </c:pt>
                <c:pt idx="311">
                  <c:v>44.1</c:v>
                </c:pt>
                <c:pt idx="312">
                  <c:v>47.5</c:v>
                </c:pt>
                <c:pt idx="313">
                  <c:v>49</c:v>
                </c:pt>
                <c:pt idx="314">
                  <c:v>49.9</c:v>
                </c:pt>
                <c:pt idx="315">
                  <c:v>48.4</c:v>
                </c:pt>
                <c:pt idx="316">
                  <c:v>51</c:v>
                </c:pt>
                <c:pt idx="317">
                  <c:v>51.6</c:v>
                </c:pt>
                <c:pt idx="318">
                  <c:v>51.6</c:v>
                </c:pt>
                <c:pt idx="319">
                  <c:v>50.9</c:v>
                </c:pt>
                <c:pt idx="320">
                  <c:v>50.5</c:v>
                </c:pt>
                <c:pt idx="321">
                  <c:v>50.9</c:v>
                </c:pt>
                <c:pt idx="322">
                  <c:v>52</c:v>
                </c:pt>
                <c:pt idx="323">
                  <c:v>53.6</c:v>
                </c:pt>
                <c:pt idx="324">
                  <c:v>51.5</c:v>
                </c:pt>
                <c:pt idx="325">
                  <c:v>50.9</c:v>
                </c:pt>
                <c:pt idx="326">
                  <c:v>53.4</c:v>
                </c:pt>
                <c:pt idx="327">
                  <c:v>52.5</c:v>
                </c:pt>
                <c:pt idx="328">
                  <c:v>48.5</c:v>
                </c:pt>
                <c:pt idx="329">
                  <c:v>47.9</c:v>
                </c:pt>
                <c:pt idx="330">
                  <c:v>48.4</c:v>
                </c:pt>
                <c:pt idx="331">
                  <c:v>49.9</c:v>
                </c:pt>
                <c:pt idx="332">
                  <c:v>49.5</c:v>
                </c:pt>
                <c:pt idx="333">
                  <c:v>50.6</c:v>
                </c:pt>
                <c:pt idx="334">
                  <c:v>50.9</c:v>
                </c:pt>
                <c:pt idx="335">
                  <c:v>48.5</c:v>
                </c:pt>
                <c:pt idx="336">
                  <c:v>48.5</c:v>
                </c:pt>
                <c:pt idx="337">
                  <c:v>51</c:v>
                </c:pt>
                <c:pt idx="338">
                  <c:v>50.1</c:v>
                </c:pt>
                <c:pt idx="339">
                  <c:v>47.4</c:v>
                </c:pt>
                <c:pt idx="340">
                  <c:v>48.9</c:v>
                </c:pt>
                <c:pt idx="341">
                  <c:v>49.1</c:v>
                </c:pt>
                <c:pt idx="342">
                  <c:v>46.6</c:v>
                </c:pt>
                <c:pt idx="343">
                  <c:v>46.5</c:v>
                </c:pt>
                <c:pt idx="344">
                  <c:v>49.9</c:v>
                </c:pt>
                <c:pt idx="345">
                  <c:v>48.4</c:v>
                </c:pt>
                <c:pt idx="346">
                  <c:v>48</c:v>
                </c:pt>
                <c:pt idx="347">
                  <c:v>48.4</c:v>
                </c:pt>
                <c:pt idx="348">
                  <c:v>48.1</c:v>
                </c:pt>
                <c:pt idx="349">
                  <c:v>48.5</c:v>
                </c:pt>
                <c:pt idx="350">
                  <c:v>48.3</c:v>
                </c:pt>
                <c:pt idx="351">
                  <c:v>48.6</c:v>
                </c:pt>
                <c:pt idx="352">
                  <c:v>47.5</c:v>
                </c:pt>
                <c:pt idx="353">
                  <c:v>48.5</c:v>
                </c:pt>
                <c:pt idx="354">
                  <c:v>47.6</c:v>
                </c:pt>
                <c:pt idx="355">
                  <c:v>51.5</c:v>
                </c:pt>
                <c:pt idx="356">
                  <c:v>48.9</c:v>
                </c:pt>
                <c:pt idx="357">
                  <c:v>45.6</c:v>
                </c:pt>
                <c:pt idx="358">
                  <c:v>46.9</c:v>
                </c:pt>
                <c:pt idx="359">
                  <c:v>49</c:v>
                </c:pt>
                <c:pt idx="360">
                  <c:v>50.4</c:v>
                </c:pt>
                <c:pt idx="361">
                  <c:v>49.6</c:v>
                </c:pt>
                <c:pt idx="362">
                  <c:v>47.1</c:v>
                </c:pt>
                <c:pt idx="363">
                  <c:v>47.9</c:v>
                </c:pt>
                <c:pt idx="364">
                  <c:v>48.9</c:v>
                </c:pt>
                <c:pt idx="365">
                  <c:v>51.5</c:v>
                </c:pt>
                <c:pt idx="366">
                  <c:v>45.6</c:v>
                </c:pt>
                <c:pt idx="367">
                  <c:v>48.5</c:v>
                </c:pt>
                <c:pt idx="368">
                  <c:v>49.4</c:v>
                </c:pt>
                <c:pt idx="369">
                  <c:v>49.5</c:v>
                </c:pt>
                <c:pt idx="370">
                  <c:v>47.4</c:v>
                </c:pt>
                <c:pt idx="371">
                  <c:v>48.6</c:v>
                </c:pt>
                <c:pt idx="372">
                  <c:v>50.6</c:v>
                </c:pt>
                <c:pt idx="373">
                  <c:v>55.6</c:v>
                </c:pt>
                <c:pt idx="374">
                  <c:v>60.4</c:v>
                </c:pt>
                <c:pt idx="375">
                  <c:v>68.4</c:v>
                </c:pt>
                <c:pt idx="376">
                  <c:v>69.9</c:v>
                </c:pt>
                <c:pt idx="377">
                  <c:v>76.9</c:v>
                </c:pt>
                <c:pt idx="378">
                  <c:v>79.8</c:v>
                </c:pt>
                <c:pt idx="379">
                  <c:v>81.4</c:v>
                </c:pt>
                <c:pt idx="380">
                  <c:v>77.5</c:v>
                </c:pt>
                <c:pt idx="381">
                  <c:v>78.9</c:v>
                </c:pt>
                <c:pt idx="382">
                  <c:v>75.4</c:v>
                </c:pt>
                <c:pt idx="383">
                  <c:v>72.4</c:v>
                </c:pt>
                <c:pt idx="384">
                  <c:v>71.3</c:v>
                </c:pt>
                <c:pt idx="385">
                  <c:v>71.5</c:v>
                </c:pt>
                <c:pt idx="386">
                  <c:v>69.5</c:v>
                </c:pt>
                <c:pt idx="387">
                  <c:v>70</c:v>
                </c:pt>
                <c:pt idx="388">
                  <c:v>70.4</c:v>
                </c:pt>
                <c:pt idx="389">
                  <c:v>72.3</c:v>
                </c:pt>
                <c:pt idx="390">
                  <c:v>70.4</c:v>
                </c:pt>
                <c:pt idx="391">
                  <c:v>69.5</c:v>
                </c:pt>
                <c:pt idx="392">
                  <c:v>70.4</c:v>
                </c:pt>
                <c:pt idx="393">
                  <c:v>69.9</c:v>
                </c:pt>
                <c:pt idx="394">
                  <c:v>71.9</c:v>
                </c:pt>
                <c:pt idx="395">
                  <c:v>69.5</c:v>
                </c:pt>
                <c:pt idx="396">
                  <c:v>68.9</c:v>
                </c:pt>
                <c:pt idx="397">
                  <c:v>70.9</c:v>
                </c:pt>
                <c:pt idx="398">
                  <c:v>71.9</c:v>
                </c:pt>
                <c:pt idx="399">
                  <c:v>72.3</c:v>
                </c:pt>
                <c:pt idx="400">
                  <c:v>71.9</c:v>
                </c:pt>
                <c:pt idx="401">
                  <c:v>74.1</c:v>
                </c:pt>
                <c:pt idx="402">
                  <c:v>71.9</c:v>
                </c:pt>
                <c:pt idx="403">
                  <c:v>73.3</c:v>
                </c:pt>
                <c:pt idx="404">
                  <c:v>72.4</c:v>
                </c:pt>
                <c:pt idx="405">
                  <c:v>71.9</c:v>
                </c:pt>
                <c:pt idx="406">
                  <c:v>69.4</c:v>
                </c:pt>
                <c:pt idx="407">
                  <c:v>70.9</c:v>
                </c:pt>
                <c:pt idx="408">
                  <c:v>70.4</c:v>
                </c:pt>
                <c:pt idx="409">
                  <c:v>70.8</c:v>
                </c:pt>
                <c:pt idx="410">
                  <c:v>70.6</c:v>
                </c:pt>
                <c:pt idx="411">
                  <c:v>72.9</c:v>
                </c:pt>
                <c:pt idx="412">
                  <c:v>70.6</c:v>
                </c:pt>
                <c:pt idx="413">
                  <c:v>72.1</c:v>
                </c:pt>
                <c:pt idx="414">
                  <c:v>72.1</c:v>
                </c:pt>
                <c:pt idx="415">
                  <c:v>72.9</c:v>
                </c:pt>
                <c:pt idx="416">
                  <c:v>70.5</c:v>
                </c:pt>
                <c:pt idx="417">
                  <c:v>70.9</c:v>
                </c:pt>
                <c:pt idx="418">
                  <c:v>70.8</c:v>
                </c:pt>
                <c:pt idx="419">
                  <c:v>71.9</c:v>
                </c:pt>
                <c:pt idx="420">
                  <c:v>70.6</c:v>
                </c:pt>
                <c:pt idx="421">
                  <c:v>74</c:v>
                </c:pt>
                <c:pt idx="422">
                  <c:v>72.9</c:v>
                </c:pt>
                <c:pt idx="423">
                  <c:v>69.8</c:v>
                </c:pt>
                <c:pt idx="424">
                  <c:v>70.4</c:v>
                </c:pt>
                <c:pt idx="425">
                  <c:v>71.8</c:v>
                </c:pt>
                <c:pt idx="426">
                  <c:v>68.9</c:v>
                </c:pt>
                <c:pt idx="427">
                  <c:v>70.9</c:v>
                </c:pt>
                <c:pt idx="428">
                  <c:v>71.4</c:v>
                </c:pt>
                <c:pt idx="429">
                  <c:v>68.9</c:v>
                </c:pt>
                <c:pt idx="430">
                  <c:v>67.5</c:v>
                </c:pt>
                <c:pt idx="431">
                  <c:v>68.4</c:v>
                </c:pt>
                <c:pt idx="432">
                  <c:v>67.9</c:v>
                </c:pt>
                <c:pt idx="433">
                  <c:v>67.9</c:v>
                </c:pt>
                <c:pt idx="434">
                  <c:v>64.5</c:v>
                </c:pt>
                <c:pt idx="435">
                  <c:v>66.4</c:v>
                </c:pt>
                <c:pt idx="436">
                  <c:v>66.3</c:v>
                </c:pt>
                <c:pt idx="437">
                  <c:v>63.4</c:v>
                </c:pt>
                <c:pt idx="438">
                  <c:v>58.4</c:v>
                </c:pt>
                <c:pt idx="439">
                  <c:v>60.6</c:v>
                </c:pt>
                <c:pt idx="440">
                  <c:v>60.1</c:v>
                </c:pt>
                <c:pt idx="441">
                  <c:v>57.1</c:v>
                </c:pt>
                <c:pt idx="442">
                  <c:v>55.9</c:v>
                </c:pt>
                <c:pt idx="443">
                  <c:v>58.3</c:v>
                </c:pt>
                <c:pt idx="444">
                  <c:v>56.6</c:v>
                </c:pt>
                <c:pt idx="445">
                  <c:v>60.1</c:v>
                </c:pt>
                <c:pt idx="446">
                  <c:v>56.9</c:v>
                </c:pt>
                <c:pt idx="447">
                  <c:v>56.3</c:v>
                </c:pt>
                <c:pt idx="448">
                  <c:v>54.9</c:v>
                </c:pt>
                <c:pt idx="449">
                  <c:v>58</c:v>
                </c:pt>
                <c:pt idx="450">
                  <c:v>60.7</c:v>
                </c:pt>
                <c:pt idx="451">
                  <c:v>65.4</c:v>
                </c:pt>
                <c:pt idx="452">
                  <c:v>63.9</c:v>
                </c:pt>
                <c:pt idx="453">
                  <c:v>62.5</c:v>
                </c:pt>
                <c:pt idx="454">
                  <c:v>61.1</c:v>
                </c:pt>
                <c:pt idx="455">
                  <c:v>64.6</c:v>
                </c:pt>
                <c:pt idx="456">
                  <c:v>63.4</c:v>
                </c:pt>
                <c:pt idx="457">
                  <c:v>62.8</c:v>
                </c:pt>
                <c:pt idx="458">
                  <c:v>59</c:v>
                </c:pt>
                <c:pt idx="459">
                  <c:v>61.6</c:v>
                </c:pt>
                <c:pt idx="460">
                  <c:v>58.5</c:v>
                </c:pt>
                <c:pt idx="461">
                  <c:v>57.4</c:v>
                </c:pt>
                <c:pt idx="462">
                  <c:v>63</c:v>
                </c:pt>
                <c:pt idx="463">
                  <c:v>65.4</c:v>
                </c:pt>
                <c:pt idx="464">
                  <c:v>64.6</c:v>
                </c:pt>
                <c:pt idx="465">
                  <c:v>68.9</c:v>
                </c:pt>
                <c:pt idx="466">
                  <c:v>67.5</c:v>
                </c:pt>
                <c:pt idx="467">
                  <c:v>70.6</c:v>
                </c:pt>
                <c:pt idx="468">
                  <c:v>69.3</c:v>
                </c:pt>
                <c:pt idx="469">
                  <c:v>65.4</c:v>
                </c:pt>
                <c:pt idx="470">
                  <c:v>63.4</c:v>
                </c:pt>
                <c:pt idx="471">
                  <c:v>67.4</c:v>
                </c:pt>
                <c:pt idx="472">
                  <c:v>66.9</c:v>
                </c:pt>
                <c:pt idx="473">
                  <c:v>69.9</c:v>
                </c:pt>
                <c:pt idx="474">
                  <c:v>70.1</c:v>
                </c:pt>
                <c:pt idx="475">
                  <c:v>72.4</c:v>
                </c:pt>
                <c:pt idx="476">
                  <c:v>70.4</c:v>
                </c:pt>
                <c:pt idx="477">
                  <c:v>70.4</c:v>
                </c:pt>
                <c:pt idx="478">
                  <c:v>69</c:v>
                </c:pt>
                <c:pt idx="479">
                  <c:v>69.5</c:v>
                </c:pt>
                <c:pt idx="480">
                  <c:v>67.9</c:v>
                </c:pt>
                <c:pt idx="481">
                  <c:v>71.8</c:v>
                </c:pt>
                <c:pt idx="482">
                  <c:v>71.4</c:v>
                </c:pt>
                <c:pt idx="483">
                  <c:v>72.5</c:v>
                </c:pt>
                <c:pt idx="484">
                  <c:v>70</c:v>
                </c:pt>
                <c:pt idx="485">
                  <c:v>70</c:v>
                </c:pt>
                <c:pt idx="486">
                  <c:v>69.9</c:v>
                </c:pt>
                <c:pt idx="487">
                  <c:v>70.9</c:v>
                </c:pt>
                <c:pt idx="488">
                  <c:v>69</c:v>
                </c:pt>
                <c:pt idx="489">
                  <c:v>69.4</c:v>
                </c:pt>
                <c:pt idx="490">
                  <c:v>71.9</c:v>
                </c:pt>
                <c:pt idx="491">
                  <c:v>72.4</c:v>
                </c:pt>
                <c:pt idx="492">
                  <c:v>72.4</c:v>
                </c:pt>
                <c:pt idx="493">
                  <c:v>73.4</c:v>
                </c:pt>
                <c:pt idx="494">
                  <c:v>72.5</c:v>
                </c:pt>
                <c:pt idx="495">
                  <c:v>73.9</c:v>
                </c:pt>
                <c:pt idx="496">
                  <c:v>72.4</c:v>
                </c:pt>
                <c:pt idx="497">
                  <c:v>72.5</c:v>
                </c:pt>
                <c:pt idx="498">
                  <c:v>70.9</c:v>
                </c:pt>
                <c:pt idx="499">
                  <c:v>69.9</c:v>
                </c:pt>
                <c:pt idx="500">
                  <c:v>68.4</c:v>
                </c:pt>
                <c:pt idx="501">
                  <c:v>67.9</c:v>
                </c:pt>
                <c:pt idx="502">
                  <c:v>67.1</c:v>
                </c:pt>
                <c:pt idx="503">
                  <c:v>68.4</c:v>
                </c:pt>
                <c:pt idx="504">
                  <c:v>66.1</c:v>
                </c:pt>
                <c:pt idx="505">
                  <c:v>66.4</c:v>
                </c:pt>
                <c:pt idx="506">
                  <c:v>65.4</c:v>
                </c:pt>
                <c:pt idx="507">
                  <c:v>67.6</c:v>
                </c:pt>
                <c:pt idx="508">
                  <c:v>67.1</c:v>
                </c:pt>
                <c:pt idx="509">
                  <c:v>64</c:v>
                </c:pt>
                <c:pt idx="510">
                  <c:v>60.9</c:v>
                </c:pt>
                <c:pt idx="511">
                  <c:v>61.9</c:v>
                </c:pt>
                <c:pt idx="512">
                  <c:v>60.1</c:v>
                </c:pt>
                <c:pt idx="513">
                  <c:v>59.6</c:v>
                </c:pt>
                <c:pt idx="514">
                  <c:v>60.6</c:v>
                </c:pt>
                <c:pt idx="515">
                  <c:v>59.4</c:v>
                </c:pt>
                <c:pt idx="516">
                  <c:v>58.9</c:v>
                </c:pt>
                <c:pt idx="517">
                  <c:v>59.6</c:v>
                </c:pt>
                <c:pt idx="518">
                  <c:v>58.1</c:v>
                </c:pt>
                <c:pt idx="519">
                  <c:v>60.4</c:v>
                </c:pt>
                <c:pt idx="520">
                  <c:v>59.4</c:v>
                </c:pt>
                <c:pt idx="521">
                  <c:v>59.4</c:v>
                </c:pt>
                <c:pt idx="522">
                  <c:v>59.5</c:v>
                </c:pt>
                <c:pt idx="523">
                  <c:v>60</c:v>
                </c:pt>
                <c:pt idx="524">
                  <c:v>63.5</c:v>
                </c:pt>
                <c:pt idx="525">
                  <c:v>60.9</c:v>
                </c:pt>
                <c:pt idx="526">
                  <c:v>58.9</c:v>
                </c:pt>
                <c:pt idx="527">
                  <c:v>61</c:v>
                </c:pt>
                <c:pt idx="528">
                  <c:v>61</c:v>
                </c:pt>
                <c:pt idx="529">
                  <c:v>61.3</c:v>
                </c:pt>
                <c:pt idx="530">
                  <c:v>60.9</c:v>
                </c:pt>
                <c:pt idx="531">
                  <c:v>60.6</c:v>
                </c:pt>
                <c:pt idx="532">
                  <c:v>56.9</c:v>
                </c:pt>
                <c:pt idx="533">
                  <c:v>57.1</c:v>
                </c:pt>
                <c:pt idx="534">
                  <c:v>58.9</c:v>
                </c:pt>
                <c:pt idx="535">
                  <c:v>59.9</c:v>
                </c:pt>
                <c:pt idx="536">
                  <c:v>58.4</c:v>
                </c:pt>
                <c:pt idx="537">
                  <c:v>58.9</c:v>
                </c:pt>
                <c:pt idx="538">
                  <c:v>58</c:v>
                </c:pt>
                <c:pt idx="539">
                  <c:v>58.9</c:v>
                </c:pt>
                <c:pt idx="540">
                  <c:v>58.9</c:v>
                </c:pt>
                <c:pt idx="541">
                  <c:v>59.5</c:v>
                </c:pt>
                <c:pt idx="542">
                  <c:v>59.6</c:v>
                </c:pt>
                <c:pt idx="543">
                  <c:v>57.5</c:v>
                </c:pt>
                <c:pt idx="544">
                  <c:v>57.9</c:v>
                </c:pt>
                <c:pt idx="545">
                  <c:v>59.5</c:v>
                </c:pt>
                <c:pt idx="546">
                  <c:v>57.1</c:v>
                </c:pt>
                <c:pt idx="547">
                  <c:v>58.5</c:v>
                </c:pt>
                <c:pt idx="548">
                  <c:v>62.6</c:v>
                </c:pt>
                <c:pt idx="549">
                  <c:v>62.3</c:v>
                </c:pt>
                <c:pt idx="550">
                  <c:v>62.9</c:v>
                </c:pt>
                <c:pt idx="551">
                  <c:v>60</c:v>
                </c:pt>
                <c:pt idx="552">
                  <c:v>60</c:v>
                </c:pt>
                <c:pt idx="553">
                  <c:v>60.3</c:v>
                </c:pt>
                <c:pt idx="554">
                  <c:v>62.4</c:v>
                </c:pt>
                <c:pt idx="555">
                  <c:v>63</c:v>
                </c:pt>
                <c:pt idx="556">
                  <c:v>61.4</c:v>
                </c:pt>
                <c:pt idx="557">
                  <c:v>62.1</c:v>
                </c:pt>
                <c:pt idx="558">
                  <c:v>60.9</c:v>
                </c:pt>
                <c:pt idx="559">
                  <c:v>60.9</c:v>
                </c:pt>
                <c:pt idx="560">
                  <c:v>61.9</c:v>
                </c:pt>
                <c:pt idx="561">
                  <c:v>60.4</c:v>
                </c:pt>
                <c:pt idx="562">
                  <c:v>60.9</c:v>
                </c:pt>
                <c:pt idx="563">
                  <c:v>60.4</c:v>
                </c:pt>
                <c:pt idx="564">
                  <c:v>60</c:v>
                </c:pt>
                <c:pt idx="565">
                  <c:v>59.4</c:v>
                </c:pt>
                <c:pt idx="566">
                  <c:v>60.6</c:v>
                </c:pt>
                <c:pt idx="567">
                  <c:v>60.9</c:v>
                </c:pt>
                <c:pt idx="568">
                  <c:v>61.4</c:v>
                </c:pt>
                <c:pt idx="569">
                  <c:v>61.4</c:v>
                </c:pt>
                <c:pt idx="570">
                  <c:v>61.6</c:v>
                </c:pt>
                <c:pt idx="571">
                  <c:v>61.4</c:v>
                </c:pt>
                <c:pt idx="572">
                  <c:v>61.6</c:v>
                </c:pt>
                <c:pt idx="573">
                  <c:v>59.4</c:v>
                </c:pt>
                <c:pt idx="574">
                  <c:v>62.9</c:v>
                </c:pt>
                <c:pt idx="575">
                  <c:v>62.6</c:v>
                </c:pt>
                <c:pt idx="576">
                  <c:v>61.9</c:v>
                </c:pt>
                <c:pt idx="577">
                  <c:v>61.1</c:v>
                </c:pt>
                <c:pt idx="578">
                  <c:v>61.9</c:v>
                </c:pt>
                <c:pt idx="579">
                  <c:v>60.4</c:v>
                </c:pt>
                <c:pt idx="580">
                  <c:v>60</c:v>
                </c:pt>
                <c:pt idx="581">
                  <c:v>60.9</c:v>
                </c:pt>
                <c:pt idx="582">
                  <c:v>62.6</c:v>
                </c:pt>
                <c:pt idx="583">
                  <c:v>61.5</c:v>
                </c:pt>
                <c:pt idx="584">
                  <c:v>62.4</c:v>
                </c:pt>
                <c:pt idx="585">
                  <c:v>60.5</c:v>
                </c:pt>
                <c:pt idx="586">
                  <c:v>61.1</c:v>
                </c:pt>
                <c:pt idx="587">
                  <c:v>60.6</c:v>
                </c:pt>
                <c:pt idx="588">
                  <c:v>60.9</c:v>
                </c:pt>
                <c:pt idx="589">
                  <c:v>59.9</c:v>
                </c:pt>
                <c:pt idx="590">
                  <c:v>62.6</c:v>
                </c:pt>
                <c:pt idx="591">
                  <c:v>60.6</c:v>
                </c:pt>
                <c:pt idx="592">
                  <c:v>60.9</c:v>
                </c:pt>
                <c:pt idx="593">
                  <c:v>60.5</c:v>
                </c:pt>
                <c:pt idx="594">
                  <c:v>61.9</c:v>
                </c:pt>
                <c:pt idx="595">
                  <c:v>62.6</c:v>
                </c:pt>
                <c:pt idx="596">
                  <c:v>63</c:v>
                </c:pt>
                <c:pt idx="597">
                  <c:v>62.8</c:v>
                </c:pt>
                <c:pt idx="598">
                  <c:v>61.4</c:v>
                </c:pt>
                <c:pt idx="599">
                  <c:v>61.4</c:v>
                </c:pt>
                <c:pt idx="600">
                  <c:v>61.1</c:v>
                </c:pt>
                <c:pt idx="601">
                  <c:v>61.1</c:v>
                </c:pt>
                <c:pt idx="602">
                  <c:v>55</c:v>
                </c:pt>
                <c:pt idx="603">
                  <c:v>52.9</c:v>
                </c:pt>
                <c:pt idx="604">
                  <c:v>61.4</c:v>
                </c:pt>
                <c:pt idx="605">
                  <c:v>62.4</c:v>
                </c:pt>
                <c:pt idx="606">
                  <c:v>61.6</c:v>
                </c:pt>
                <c:pt idx="607">
                  <c:v>60.9</c:v>
                </c:pt>
                <c:pt idx="608">
                  <c:v>62.3</c:v>
                </c:pt>
                <c:pt idx="609">
                  <c:v>62.4</c:v>
                </c:pt>
                <c:pt idx="610">
                  <c:v>66.1</c:v>
                </c:pt>
                <c:pt idx="611">
                  <c:v>65.1</c:v>
                </c:pt>
                <c:pt idx="612">
                  <c:v>65.3</c:v>
                </c:pt>
                <c:pt idx="613">
                  <c:v>63.4</c:v>
                </c:pt>
                <c:pt idx="614">
                  <c:v>60.4</c:v>
                </c:pt>
                <c:pt idx="615">
                  <c:v>59.6</c:v>
                </c:pt>
                <c:pt idx="616">
                  <c:v>62.5</c:v>
                </c:pt>
                <c:pt idx="617">
                  <c:v>62.5</c:v>
                </c:pt>
                <c:pt idx="618">
                  <c:v>61.4</c:v>
                </c:pt>
                <c:pt idx="619">
                  <c:v>59.6</c:v>
                </c:pt>
                <c:pt idx="620">
                  <c:v>63.5</c:v>
                </c:pt>
                <c:pt idx="621">
                  <c:v>60.7</c:v>
                </c:pt>
                <c:pt idx="622">
                  <c:v>61.4</c:v>
                </c:pt>
                <c:pt idx="623">
                  <c:v>59.9</c:v>
                </c:pt>
                <c:pt idx="624">
                  <c:v>60</c:v>
                </c:pt>
                <c:pt idx="625">
                  <c:v>62.9</c:v>
                </c:pt>
                <c:pt idx="626">
                  <c:v>62.9</c:v>
                </c:pt>
                <c:pt idx="627">
                  <c:v>61.9</c:v>
                </c:pt>
                <c:pt idx="628">
                  <c:v>63.8</c:v>
                </c:pt>
                <c:pt idx="629">
                  <c:v>57.6</c:v>
                </c:pt>
                <c:pt idx="630">
                  <c:v>64</c:v>
                </c:pt>
                <c:pt idx="631">
                  <c:v>62.8</c:v>
                </c:pt>
                <c:pt idx="632">
                  <c:v>66.4</c:v>
                </c:pt>
                <c:pt idx="633">
                  <c:v>66.8</c:v>
                </c:pt>
                <c:pt idx="634">
                  <c:v>65.6</c:v>
                </c:pt>
                <c:pt idx="635">
                  <c:v>63</c:v>
                </c:pt>
                <c:pt idx="636">
                  <c:v>64.8</c:v>
                </c:pt>
                <c:pt idx="637">
                  <c:v>64.8</c:v>
                </c:pt>
                <c:pt idx="638">
                  <c:v>66.4</c:v>
                </c:pt>
                <c:pt idx="639">
                  <c:v>65.9</c:v>
                </c:pt>
                <c:pt idx="640">
                  <c:v>66.4</c:v>
                </c:pt>
                <c:pt idx="641">
                  <c:v>66.3</c:v>
                </c:pt>
                <c:pt idx="642">
                  <c:v>64.8</c:v>
                </c:pt>
                <c:pt idx="643">
                  <c:v>70.4</c:v>
                </c:pt>
                <c:pt idx="644">
                  <c:v>62.9</c:v>
                </c:pt>
                <c:pt idx="645">
                  <c:v>60</c:v>
                </c:pt>
                <c:pt idx="646">
                  <c:v>60.8</c:v>
                </c:pt>
                <c:pt idx="647">
                  <c:v>59.4</c:v>
                </c:pt>
                <c:pt idx="648">
                  <c:v>59.6</c:v>
                </c:pt>
                <c:pt idx="649">
                  <c:v>60.1</c:v>
                </c:pt>
                <c:pt idx="650">
                  <c:v>63.9</c:v>
                </c:pt>
                <c:pt idx="651">
                  <c:v>60</c:v>
                </c:pt>
                <c:pt idx="652">
                  <c:v>61.4</c:v>
                </c:pt>
                <c:pt idx="653">
                  <c:v>58.1</c:v>
                </c:pt>
                <c:pt idx="654">
                  <c:v>55.6</c:v>
                </c:pt>
                <c:pt idx="655">
                  <c:v>52.6</c:v>
                </c:pt>
                <c:pt idx="656">
                  <c:v>49.5</c:v>
                </c:pt>
                <c:pt idx="657">
                  <c:v>47.1</c:v>
                </c:pt>
                <c:pt idx="658">
                  <c:v>49</c:v>
                </c:pt>
                <c:pt idx="659">
                  <c:v>50.1</c:v>
                </c:pt>
                <c:pt idx="660">
                  <c:v>51.1</c:v>
                </c:pt>
                <c:pt idx="661">
                  <c:v>52.5</c:v>
                </c:pt>
                <c:pt idx="662">
                  <c:v>51</c:v>
                </c:pt>
                <c:pt idx="663">
                  <c:v>49.6</c:v>
                </c:pt>
                <c:pt idx="664">
                  <c:v>50.1</c:v>
                </c:pt>
                <c:pt idx="665">
                  <c:v>48.5</c:v>
                </c:pt>
                <c:pt idx="666">
                  <c:v>52.5</c:v>
                </c:pt>
                <c:pt idx="667">
                  <c:v>51</c:v>
                </c:pt>
                <c:pt idx="668">
                  <c:v>53</c:v>
                </c:pt>
                <c:pt idx="669">
                  <c:v>50.6</c:v>
                </c:pt>
                <c:pt idx="670">
                  <c:v>52.5</c:v>
                </c:pt>
                <c:pt idx="671">
                  <c:v>52.4</c:v>
                </c:pt>
                <c:pt idx="672">
                  <c:v>52.4</c:v>
                </c:pt>
                <c:pt idx="673">
                  <c:v>50.9</c:v>
                </c:pt>
                <c:pt idx="674">
                  <c:v>51.6</c:v>
                </c:pt>
                <c:pt idx="675">
                  <c:v>51.4</c:v>
                </c:pt>
                <c:pt idx="676">
                  <c:v>53.4</c:v>
                </c:pt>
                <c:pt idx="677">
                  <c:v>53.5</c:v>
                </c:pt>
                <c:pt idx="678">
                  <c:v>52.1</c:v>
                </c:pt>
                <c:pt idx="679">
                  <c:v>54</c:v>
                </c:pt>
                <c:pt idx="680">
                  <c:v>55.4</c:v>
                </c:pt>
                <c:pt idx="681">
                  <c:v>53.4</c:v>
                </c:pt>
                <c:pt idx="682">
                  <c:v>52.4</c:v>
                </c:pt>
                <c:pt idx="683">
                  <c:v>50.4</c:v>
                </c:pt>
                <c:pt idx="684">
                  <c:v>50.6</c:v>
                </c:pt>
                <c:pt idx="685">
                  <c:v>52.4</c:v>
                </c:pt>
                <c:pt idx="686">
                  <c:v>53.4</c:v>
                </c:pt>
                <c:pt idx="687">
                  <c:v>52.6</c:v>
                </c:pt>
                <c:pt idx="688">
                  <c:v>52.1</c:v>
                </c:pt>
                <c:pt idx="689">
                  <c:v>51.6</c:v>
                </c:pt>
                <c:pt idx="690">
                  <c:v>54</c:v>
                </c:pt>
                <c:pt idx="691">
                  <c:v>51.5</c:v>
                </c:pt>
                <c:pt idx="692">
                  <c:v>58.1</c:v>
                </c:pt>
                <c:pt idx="693">
                  <c:v>51.6</c:v>
                </c:pt>
                <c:pt idx="694">
                  <c:v>53.5</c:v>
                </c:pt>
                <c:pt idx="695">
                  <c:v>52.5</c:v>
                </c:pt>
                <c:pt idx="696">
                  <c:v>54.6</c:v>
                </c:pt>
                <c:pt idx="697">
                  <c:v>54.1</c:v>
                </c:pt>
                <c:pt idx="698">
                  <c:v>53.1</c:v>
                </c:pt>
                <c:pt idx="699">
                  <c:v>51.1</c:v>
                </c:pt>
                <c:pt idx="700">
                  <c:v>53.1</c:v>
                </c:pt>
                <c:pt idx="701">
                  <c:v>53.6</c:v>
                </c:pt>
                <c:pt idx="702">
                  <c:v>55.5</c:v>
                </c:pt>
                <c:pt idx="703">
                  <c:v>53.6</c:v>
                </c:pt>
                <c:pt idx="704">
                  <c:v>52.5</c:v>
                </c:pt>
                <c:pt idx="705">
                  <c:v>51.9</c:v>
                </c:pt>
                <c:pt idx="706">
                  <c:v>51.6</c:v>
                </c:pt>
                <c:pt idx="707">
                  <c:v>52.5</c:v>
                </c:pt>
                <c:pt idx="708">
                  <c:v>54.6</c:v>
                </c:pt>
                <c:pt idx="709">
                  <c:v>53.5</c:v>
                </c:pt>
                <c:pt idx="710">
                  <c:v>51.5</c:v>
                </c:pt>
                <c:pt idx="711">
                  <c:v>54.4</c:v>
                </c:pt>
                <c:pt idx="712">
                  <c:v>46</c:v>
                </c:pt>
                <c:pt idx="713">
                  <c:v>45.2</c:v>
                </c:pt>
                <c:pt idx="714">
                  <c:v>52</c:v>
                </c:pt>
                <c:pt idx="715">
                  <c:v>54</c:v>
                </c:pt>
                <c:pt idx="716">
                  <c:v>53.9</c:v>
                </c:pt>
                <c:pt idx="717">
                  <c:v>50</c:v>
                </c:pt>
                <c:pt idx="718">
                  <c:v>48.5</c:v>
                </c:pt>
                <c:pt idx="719">
                  <c:v>50.4</c:v>
                </c:pt>
                <c:pt idx="720">
                  <c:v>54</c:v>
                </c:pt>
                <c:pt idx="721">
                  <c:v>53.5</c:v>
                </c:pt>
                <c:pt idx="722">
                  <c:v>55.5</c:v>
                </c:pt>
                <c:pt idx="723">
                  <c:v>53.6</c:v>
                </c:pt>
                <c:pt idx="724">
                  <c:v>53.7</c:v>
                </c:pt>
                <c:pt idx="725">
                  <c:v>54.6</c:v>
                </c:pt>
                <c:pt idx="726">
                  <c:v>54.1</c:v>
                </c:pt>
                <c:pt idx="727">
                  <c:v>53.9</c:v>
                </c:pt>
                <c:pt idx="728">
                  <c:v>52.9</c:v>
                </c:pt>
                <c:pt idx="729">
                  <c:v>53.4</c:v>
                </c:pt>
                <c:pt idx="730">
                  <c:v>56.5</c:v>
                </c:pt>
                <c:pt idx="731">
                  <c:v>57.6</c:v>
                </c:pt>
                <c:pt idx="732">
                  <c:v>56.6</c:v>
                </c:pt>
                <c:pt idx="733">
                  <c:v>53.6</c:v>
                </c:pt>
                <c:pt idx="734">
                  <c:v>53.5</c:v>
                </c:pt>
                <c:pt idx="735">
                  <c:v>52.5</c:v>
                </c:pt>
                <c:pt idx="736">
                  <c:v>55</c:v>
                </c:pt>
                <c:pt idx="737">
                  <c:v>52.1</c:v>
                </c:pt>
                <c:pt idx="738">
                  <c:v>51</c:v>
                </c:pt>
                <c:pt idx="739">
                  <c:v>51.5</c:v>
                </c:pt>
                <c:pt idx="740">
                  <c:v>53</c:v>
                </c:pt>
                <c:pt idx="741">
                  <c:v>53</c:v>
                </c:pt>
                <c:pt idx="742">
                  <c:v>54.5</c:v>
                </c:pt>
                <c:pt idx="743">
                  <c:v>52.1</c:v>
                </c:pt>
                <c:pt idx="744">
                  <c:v>54.9</c:v>
                </c:pt>
                <c:pt idx="745">
                  <c:v>53.6</c:v>
                </c:pt>
                <c:pt idx="746">
                  <c:v>55.6</c:v>
                </c:pt>
                <c:pt idx="747">
                  <c:v>55.4</c:v>
                </c:pt>
                <c:pt idx="748">
                  <c:v>54.9</c:v>
                </c:pt>
                <c:pt idx="749">
                  <c:v>53.1</c:v>
                </c:pt>
                <c:pt idx="750">
                  <c:v>51.9</c:v>
                </c:pt>
                <c:pt idx="751">
                  <c:v>49</c:v>
                </c:pt>
                <c:pt idx="752">
                  <c:v>49.6</c:v>
                </c:pt>
                <c:pt idx="753">
                  <c:v>50.5</c:v>
                </c:pt>
                <c:pt idx="754">
                  <c:v>50.6</c:v>
                </c:pt>
                <c:pt idx="755">
                  <c:v>47</c:v>
                </c:pt>
                <c:pt idx="756">
                  <c:v>49.9</c:v>
                </c:pt>
                <c:pt idx="757">
                  <c:v>49.1</c:v>
                </c:pt>
                <c:pt idx="758">
                  <c:v>49.4</c:v>
                </c:pt>
                <c:pt idx="759">
                  <c:v>47.9</c:v>
                </c:pt>
                <c:pt idx="760">
                  <c:v>46.4</c:v>
                </c:pt>
                <c:pt idx="761">
                  <c:v>47</c:v>
                </c:pt>
                <c:pt idx="762">
                  <c:v>48.5</c:v>
                </c:pt>
                <c:pt idx="763">
                  <c:v>46</c:v>
                </c:pt>
                <c:pt idx="764">
                  <c:v>49.1</c:v>
                </c:pt>
                <c:pt idx="765">
                  <c:v>47.6</c:v>
                </c:pt>
              </c:numCache>
            </c:numRef>
          </c:yVal>
          <c:smooth val="0"/>
        </c:ser>
        <c:axId val="2580670"/>
        <c:axId val="23226031"/>
      </c:scatterChart>
      <c:valAx>
        <c:axId val="2580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26031"/>
        <c:crosses val="autoZero"/>
        <c:crossBetween val="midCat"/>
        <c:dispUnits/>
      </c:valAx>
      <c:valAx>
        <c:axId val="2322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06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1812-1836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Data!$P$116:$P$261</c:f>
              <c:numCache>
                <c:ptCount val="146"/>
                <c:pt idx="0">
                  <c:v>32.7</c:v>
                </c:pt>
                <c:pt idx="1">
                  <c:v>32.3</c:v>
                </c:pt>
                <c:pt idx="2">
                  <c:v>32.2</c:v>
                </c:pt>
                <c:pt idx="3">
                  <c:v>32.2</c:v>
                </c:pt>
                <c:pt idx="4">
                  <c:v>31.4</c:v>
                </c:pt>
                <c:pt idx="5">
                  <c:v>31.3</c:v>
                </c:pt>
                <c:pt idx="6">
                  <c:v>31.2</c:v>
                </c:pt>
                <c:pt idx="7">
                  <c:v>30.7</c:v>
                </c:pt>
                <c:pt idx="8">
                  <c:v>30.8</c:v>
                </c:pt>
                <c:pt idx="9">
                  <c:v>30.4</c:v>
                </c:pt>
                <c:pt idx="10">
                  <c:v>29.9</c:v>
                </c:pt>
                <c:pt idx="11">
                  <c:v>29.5</c:v>
                </c:pt>
                <c:pt idx="12">
                  <c:v>29.3</c:v>
                </c:pt>
                <c:pt idx="13">
                  <c:v>28.9</c:v>
                </c:pt>
                <c:pt idx="14">
                  <c:v>29</c:v>
                </c:pt>
                <c:pt idx="15">
                  <c:v>28.7</c:v>
                </c:pt>
                <c:pt idx="16">
                  <c:v>29</c:v>
                </c:pt>
                <c:pt idx="17">
                  <c:v>28.7</c:v>
                </c:pt>
                <c:pt idx="18">
                  <c:v>28.7</c:v>
                </c:pt>
                <c:pt idx="19">
                  <c:v>28.4</c:v>
                </c:pt>
                <c:pt idx="20">
                  <c:v>28.4</c:v>
                </c:pt>
                <c:pt idx="21">
                  <c:v>28.5</c:v>
                </c:pt>
                <c:pt idx="22">
                  <c:v>28.3</c:v>
                </c:pt>
                <c:pt idx="23">
                  <c:v>28.3</c:v>
                </c:pt>
                <c:pt idx="24">
                  <c:v>27.9</c:v>
                </c:pt>
                <c:pt idx="25">
                  <c:v>27.6</c:v>
                </c:pt>
                <c:pt idx="26">
                  <c:v>27.4</c:v>
                </c:pt>
                <c:pt idx="27">
                  <c:v>27.1</c:v>
                </c:pt>
                <c:pt idx="28">
                  <c:v>26.8</c:v>
                </c:pt>
                <c:pt idx="29">
                  <c:v>26.9</c:v>
                </c:pt>
                <c:pt idx="30">
                  <c:v>26.8</c:v>
                </c:pt>
                <c:pt idx="31">
                  <c:v>26.6</c:v>
                </c:pt>
                <c:pt idx="32">
                  <c:v>26.7</c:v>
                </c:pt>
                <c:pt idx="33">
                  <c:v>26.6</c:v>
                </c:pt>
                <c:pt idx="34">
                  <c:v>26.4</c:v>
                </c:pt>
                <c:pt idx="35">
                  <c:v>26.3</c:v>
                </c:pt>
                <c:pt idx="36">
                  <c:v>26.1</c:v>
                </c:pt>
                <c:pt idx="37">
                  <c:v>25.9</c:v>
                </c:pt>
                <c:pt idx="38">
                  <c:v>25.8</c:v>
                </c:pt>
                <c:pt idx="39">
                  <c:v>25.9</c:v>
                </c:pt>
                <c:pt idx="40">
                  <c:v>25.5</c:v>
                </c:pt>
                <c:pt idx="41">
                  <c:v>24.8</c:v>
                </c:pt>
                <c:pt idx="42">
                  <c:v>24.8</c:v>
                </c:pt>
                <c:pt idx="43">
                  <c:v>24.7</c:v>
                </c:pt>
                <c:pt idx="44">
                  <c:v>24.6</c:v>
                </c:pt>
                <c:pt idx="45">
                  <c:v>24.4</c:v>
                </c:pt>
                <c:pt idx="46">
                  <c:v>24.4</c:v>
                </c:pt>
                <c:pt idx="47">
                  <c:v>24.2</c:v>
                </c:pt>
                <c:pt idx="48">
                  <c:v>24.1</c:v>
                </c:pt>
                <c:pt idx="49">
                  <c:v>24</c:v>
                </c:pt>
                <c:pt idx="50">
                  <c:v>23.9</c:v>
                </c:pt>
                <c:pt idx="51">
                  <c:v>23.9</c:v>
                </c:pt>
                <c:pt idx="52">
                  <c:v>23.9</c:v>
                </c:pt>
                <c:pt idx="53">
                  <c:v>23.6</c:v>
                </c:pt>
                <c:pt idx="54">
                  <c:v>23.4</c:v>
                </c:pt>
                <c:pt idx="55">
                  <c:v>23.1</c:v>
                </c:pt>
                <c:pt idx="56">
                  <c:v>23.1</c:v>
                </c:pt>
                <c:pt idx="57">
                  <c:v>23</c:v>
                </c:pt>
                <c:pt idx="58">
                  <c:v>22.8</c:v>
                </c:pt>
                <c:pt idx="59">
                  <c:v>22.8</c:v>
                </c:pt>
                <c:pt idx="60">
                  <c:v>22.7</c:v>
                </c:pt>
                <c:pt idx="61">
                  <c:v>22.6</c:v>
                </c:pt>
                <c:pt idx="62">
                  <c:v>22.4</c:v>
                </c:pt>
                <c:pt idx="63">
                  <c:v>22.2</c:v>
                </c:pt>
                <c:pt idx="64">
                  <c:v>22.5</c:v>
                </c:pt>
                <c:pt idx="65">
                  <c:v>22.2</c:v>
                </c:pt>
                <c:pt idx="66">
                  <c:v>21.8</c:v>
                </c:pt>
                <c:pt idx="67">
                  <c:v>21.4</c:v>
                </c:pt>
                <c:pt idx="68">
                  <c:v>21.1</c:v>
                </c:pt>
                <c:pt idx="69">
                  <c:v>21</c:v>
                </c:pt>
                <c:pt idx="70">
                  <c:v>21</c:v>
                </c:pt>
                <c:pt idx="71">
                  <c:v>20.8</c:v>
                </c:pt>
                <c:pt idx="72">
                  <c:v>20.7</c:v>
                </c:pt>
                <c:pt idx="73">
                  <c:v>20.5</c:v>
                </c:pt>
                <c:pt idx="74">
                  <c:v>20.9</c:v>
                </c:pt>
                <c:pt idx="75">
                  <c:v>20.8</c:v>
                </c:pt>
                <c:pt idx="76">
                  <c:v>20.5</c:v>
                </c:pt>
                <c:pt idx="77">
                  <c:v>20.5</c:v>
                </c:pt>
                <c:pt idx="78">
                  <c:v>20.5</c:v>
                </c:pt>
                <c:pt idx="79">
                  <c:v>20.7</c:v>
                </c:pt>
                <c:pt idx="80">
                  <c:v>20.8</c:v>
                </c:pt>
                <c:pt idx="81">
                  <c:v>20.5</c:v>
                </c:pt>
                <c:pt idx="82">
                  <c:v>20.3</c:v>
                </c:pt>
                <c:pt idx="83">
                  <c:v>20.7</c:v>
                </c:pt>
                <c:pt idx="84">
                  <c:v>20.4</c:v>
                </c:pt>
                <c:pt idx="85">
                  <c:v>20.2</c:v>
                </c:pt>
                <c:pt idx="86">
                  <c:v>20.1</c:v>
                </c:pt>
                <c:pt idx="87">
                  <c:v>20.3</c:v>
                </c:pt>
                <c:pt idx="88">
                  <c:v>19.8</c:v>
                </c:pt>
                <c:pt idx="89">
                  <c:v>20</c:v>
                </c:pt>
                <c:pt idx="90">
                  <c:v>20.1</c:v>
                </c:pt>
                <c:pt idx="91">
                  <c:v>19.9</c:v>
                </c:pt>
                <c:pt idx="92">
                  <c:v>19.6</c:v>
                </c:pt>
                <c:pt idx="93">
                  <c:v>19.5</c:v>
                </c:pt>
                <c:pt idx="94">
                  <c:v>19.1</c:v>
                </c:pt>
                <c:pt idx="95">
                  <c:v>19.8</c:v>
                </c:pt>
                <c:pt idx="96">
                  <c:v>19.8</c:v>
                </c:pt>
                <c:pt idx="97">
                  <c:v>19.3</c:v>
                </c:pt>
                <c:pt idx="98">
                  <c:v>19.4</c:v>
                </c:pt>
                <c:pt idx="99">
                  <c:v>19.2</c:v>
                </c:pt>
                <c:pt idx="100">
                  <c:v>19.4</c:v>
                </c:pt>
                <c:pt idx="101">
                  <c:v>19</c:v>
                </c:pt>
                <c:pt idx="102">
                  <c:v>18.9</c:v>
                </c:pt>
                <c:pt idx="103">
                  <c:v>19</c:v>
                </c:pt>
                <c:pt idx="104">
                  <c:v>18.6</c:v>
                </c:pt>
                <c:pt idx="105">
                  <c:v>18.1</c:v>
                </c:pt>
                <c:pt idx="106">
                  <c:v>18</c:v>
                </c:pt>
                <c:pt idx="107">
                  <c:v>18.3</c:v>
                </c:pt>
                <c:pt idx="108">
                  <c:v>18.5</c:v>
                </c:pt>
                <c:pt idx="109">
                  <c:v>18.2</c:v>
                </c:pt>
                <c:pt idx="110">
                  <c:v>18.3</c:v>
                </c:pt>
                <c:pt idx="111">
                  <c:v>18.1</c:v>
                </c:pt>
                <c:pt idx="112">
                  <c:v>18.2</c:v>
                </c:pt>
                <c:pt idx="113">
                  <c:v>17.9</c:v>
                </c:pt>
                <c:pt idx="114">
                  <c:v>17.8</c:v>
                </c:pt>
                <c:pt idx="115">
                  <c:v>17.8</c:v>
                </c:pt>
                <c:pt idx="116">
                  <c:v>18</c:v>
                </c:pt>
                <c:pt idx="117">
                  <c:v>17.1</c:v>
                </c:pt>
                <c:pt idx="118">
                  <c:v>16.7</c:v>
                </c:pt>
                <c:pt idx="119">
                  <c:v>16.9</c:v>
                </c:pt>
                <c:pt idx="120">
                  <c:v>16.8</c:v>
                </c:pt>
                <c:pt idx="121">
                  <c:v>16.7</c:v>
                </c:pt>
                <c:pt idx="122">
                  <c:v>16.5</c:v>
                </c:pt>
                <c:pt idx="123">
                  <c:v>16.4</c:v>
                </c:pt>
                <c:pt idx="124">
                  <c:v>16.3</c:v>
                </c:pt>
                <c:pt idx="125">
                  <c:v>16.2</c:v>
                </c:pt>
                <c:pt idx="126">
                  <c:v>16</c:v>
                </c:pt>
                <c:pt idx="127">
                  <c:v>15.4</c:v>
                </c:pt>
                <c:pt idx="128">
                  <c:v>16.1</c:v>
                </c:pt>
                <c:pt idx="129">
                  <c:v>15.4</c:v>
                </c:pt>
                <c:pt idx="130">
                  <c:v>15</c:v>
                </c:pt>
                <c:pt idx="131">
                  <c:v>15.7</c:v>
                </c:pt>
                <c:pt idx="132">
                  <c:v>15.5</c:v>
                </c:pt>
                <c:pt idx="133">
                  <c:v>15.7</c:v>
                </c:pt>
                <c:pt idx="134">
                  <c:v>15.6</c:v>
                </c:pt>
                <c:pt idx="135">
                  <c:v>15.5</c:v>
                </c:pt>
                <c:pt idx="136">
                  <c:v>15.5</c:v>
                </c:pt>
                <c:pt idx="137">
                  <c:v>15.4</c:v>
                </c:pt>
                <c:pt idx="138">
                  <c:v>15.6</c:v>
                </c:pt>
                <c:pt idx="139">
                  <c:v>16.1</c:v>
                </c:pt>
                <c:pt idx="140">
                  <c:v>15.5</c:v>
                </c:pt>
                <c:pt idx="141">
                  <c:v>15.6</c:v>
                </c:pt>
                <c:pt idx="142">
                  <c:v>15</c:v>
                </c:pt>
                <c:pt idx="143">
                  <c:v>15.3</c:v>
                </c:pt>
                <c:pt idx="144">
                  <c:v>15.7</c:v>
                </c:pt>
                <c:pt idx="145">
                  <c:v>15.5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axId val="7707688"/>
        <c:axId val="2260329"/>
      </c:scatterChart>
      <c:valAx>
        <c:axId val="770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0329"/>
        <c:crosses val="autoZero"/>
        <c:crossBetween val="midCat"/>
        <c:dispUnits/>
      </c:valAx>
      <c:valAx>
        <c:axId val="226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07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1812-1836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Data!$Q$116:$Q$261</c:f>
              <c:numCache>
                <c:ptCount val="146"/>
                <c:pt idx="0">
                  <c:v>74.1</c:v>
                </c:pt>
                <c:pt idx="1">
                  <c:v>68.6</c:v>
                </c:pt>
                <c:pt idx="2">
                  <c:v>68.6</c:v>
                </c:pt>
                <c:pt idx="3">
                  <c:v>68.8</c:v>
                </c:pt>
                <c:pt idx="4">
                  <c:v>68.5</c:v>
                </c:pt>
                <c:pt idx="5">
                  <c:v>69.7</c:v>
                </c:pt>
                <c:pt idx="6">
                  <c:v>70.4</c:v>
                </c:pt>
                <c:pt idx="7">
                  <c:v>69.8</c:v>
                </c:pt>
                <c:pt idx="8">
                  <c:v>70.5</c:v>
                </c:pt>
                <c:pt idx="9">
                  <c:v>71.1</c:v>
                </c:pt>
                <c:pt idx="10">
                  <c:v>74</c:v>
                </c:pt>
                <c:pt idx="11">
                  <c:v>75.2</c:v>
                </c:pt>
                <c:pt idx="12">
                  <c:v>76.6</c:v>
                </c:pt>
                <c:pt idx="13">
                  <c:v>76.6</c:v>
                </c:pt>
                <c:pt idx="14">
                  <c:v>76.8</c:v>
                </c:pt>
                <c:pt idx="15">
                  <c:v>76.6</c:v>
                </c:pt>
                <c:pt idx="16">
                  <c:v>77.4</c:v>
                </c:pt>
                <c:pt idx="17">
                  <c:v>76.6</c:v>
                </c:pt>
                <c:pt idx="18">
                  <c:v>76.7</c:v>
                </c:pt>
                <c:pt idx="19">
                  <c:v>76.1</c:v>
                </c:pt>
                <c:pt idx="20">
                  <c:v>76.5</c:v>
                </c:pt>
                <c:pt idx="21">
                  <c:v>77.8</c:v>
                </c:pt>
                <c:pt idx="22">
                  <c:v>78.9</c:v>
                </c:pt>
                <c:pt idx="23">
                  <c:v>78.8</c:v>
                </c:pt>
                <c:pt idx="24">
                  <c:v>78.4</c:v>
                </c:pt>
                <c:pt idx="25">
                  <c:v>78.8</c:v>
                </c:pt>
                <c:pt idx="26">
                  <c:v>82.1</c:v>
                </c:pt>
                <c:pt idx="27">
                  <c:v>83.8</c:v>
                </c:pt>
                <c:pt idx="28">
                  <c:v>85</c:v>
                </c:pt>
                <c:pt idx="29">
                  <c:v>83.7</c:v>
                </c:pt>
                <c:pt idx="30">
                  <c:v>82.3</c:v>
                </c:pt>
                <c:pt idx="31">
                  <c:v>86.1</c:v>
                </c:pt>
                <c:pt idx="32">
                  <c:v>85.5</c:v>
                </c:pt>
                <c:pt idx="33">
                  <c:v>83.7</c:v>
                </c:pt>
                <c:pt idx="34">
                  <c:v>83.9</c:v>
                </c:pt>
                <c:pt idx="35">
                  <c:v>86.1</c:v>
                </c:pt>
                <c:pt idx="36">
                  <c:v>89.1</c:v>
                </c:pt>
                <c:pt idx="37">
                  <c:v>87.7</c:v>
                </c:pt>
                <c:pt idx="38">
                  <c:v>89.8</c:v>
                </c:pt>
                <c:pt idx="39">
                  <c:v>87.8</c:v>
                </c:pt>
                <c:pt idx="40">
                  <c:v>90.4</c:v>
                </c:pt>
                <c:pt idx="41">
                  <c:v>95</c:v>
                </c:pt>
                <c:pt idx="42">
                  <c:v>95.7</c:v>
                </c:pt>
                <c:pt idx="43">
                  <c:v>97.4</c:v>
                </c:pt>
                <c:pt idx="44">
                  <c:v>96.3</c:v>
                </c:pt>
                <c:pt idx="45">
                  <c:v>98.3</c:v>
                </c:pt>
                <c:pt idx="46">
                  <c:v>95.1</c:v>
                </c:pt>
                <c:pt idx="47">
                  <c:v>99.6</c:v>
                </c:pt>
                <c:pt idx="48">
                  <c:v>100</c:v>
                </c:pt>
                <c:pt idx="49">
                  <c:v>100</c:v>
                </c:pt>
                <c:pt idx="50">
                  <c:v>98.6</c:v>
                </c:pt>
                <c:pt idx="51">
                  <c:v>96.5</c:v>
                </c:pt>
                <c:pt idx="52">
                  <c:v>98.1</c:v>
                </c:pt>
                <c:pt idx="53">
                  <c:v>98.3</c:v>
                </c:pt>
                <c:pt idx="54">
                  <c:v>99.9</c:v>
                </c:pt>
                <c:pt idx="55">
                  <c:v>99.9</c:v>
                </c:pt>
                <c:pt idx="56">
                  <c:v>100</c:v>
                </c:pt>
                <c:pt idx="57">
                  <c:v>99.5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98.6</c:v>
                </c:pt>
                <c:pt idx="65">
                  <c:v>96.4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95.8</c:v>
                </c:pt>
                <c:pt idx="80">
                  <c:v>93.1</c:v>
                </c:pt>
                <c:pt idx="81">
                  <c:v>94.7</c:v>
                </c:pt>
                <c:pt idx="82">
                  <c:v>92.6</c:v>
                </c:pt>
                <c:pt idx="83">
                  <c:v>91</c:v>
                </c:pt>
                <c:pt idx="84">
                  <c:v>93.6</c:v>
                </c:pt>
                <c:pt idx="85">
                  <c:v>90.5</c:v>
                </c:pt>
                <c:pt idx="86">
                  <c:v>89.8</c:v>
                </c:pt>
                <c:pt idx="87">
                  <c:v>89.7</c:v>
                </c:pt>
                <c:pt idx="88">
                  <c:v>93.9</c:v>
                </c:pt>
                <c:pt idx="89">
                  <c:v>89.1</c:v>
                </c:pt>
                <c:pt idx="90">
                  <c:v>88.9</c:v>
                </c:pt>
                <c:pt idx="91">
                  <c:v>89.7</c:v>
                </c:pt>
                <c:pt idx="92">
                  <c:v>92.4</c:v>
                </c:pt>
                <c:pt idx="93">
                  <c:v>94.2</c:v>
                </c:pt>
                <c:pt idx="94">
                  <c:v>95.8</c:v>
                </c:pt>
                <c:pt idx="95">
                  <c:v>91</c:v>
                </c:pt>
                <c:pt idx="96">
                  <c:v>89.8</c:v>
                </c:pt>
                <c:pt idx="97">
                  <c:v>88.6</c:v>
                </c:pt>
                <c:pt idx="98">
                  <c:v>86.5</c:v>
                </c:pt>
                <c:pt idx="99">
                  <c:v>87.1</c:v>
                </c:pt>
                <c:pt idx="100">
                  <c:v>82</c:v>
                </c:pt>
                <c:pt idx="101">
                  <c:v>86.7</c:v>
                </c:pt>
                <c:pt idx="102">
                  <c:v>88.1</c:v>
                </c:pt>
                <c:pt idx="103">
                  <c:v>86.2</c:v>
                </c:pt>
                <c:pt idx="104">
                  <c:v>86.7</c:v>
                </c:pt>
                <c:pt idx="105">
                  <c:v>91.7</c:v>
                </c:pt>
                <c:pt idx="106">
                  <c:v>86.1</c:v>
                </c:pt>
                <c:pt idx="107">
                  <c:v>78.6</c:v>
                </c:pt>
                <c:pt idx="108">
                  <c:v>80.8</c:v>
                </c:pt>
                <c:pt idx="109">
                  <c:v>85.1</c:v>
                </c:pt>
                <c:pt idx="110">
                  <c:v>93.2</c:v>
                </c:pt>
                <c:pt idx="111">
                  <c:v>93.5</c:v>
                </c:pt>
                <c:pt idx="112">
                  <c:v>86.3</c:v>
                </c:pt>
                <c:pt idx="113">
                  <c:v>85.8</c:v>
                </c:pt>
                <c:pt idx="114">
                  <c:v>88.1</c:v>
                </c:pt>
                <c:pt idx="115">
                  <c:v>86.6</c:v>
                </c:pt>
                <c:pt idx="116">
                  <c:v>83.3</c:v>
                </c:pt>
                <c:pt idx="117">
                  <c:v>85</c:v>
                </c:pt>
                <c:pt idx="118">
                  <c:v>83</c:v>
                </c:pt>
                <c:pt idx="119">
                  <c:v>84.8</c:v>
                </c:pt>
                <c:pt idx="120">
                  <c:v>83.1</c:v>
                </c:pt>
                <c:pt idx="121">
                  <c:v>80.5</c:v>
                </c:pt>
                <c:pt idx="122">
                  <c:v>71.9</c:v>
                </c:pt>
                <c:pt idx="123">
                  <c:v>75.3</c:v>
                </c:pt>
                <c:pt idx="124">
                  <c:v>78.8</c:v>
                </c:pt>
                <c:pt idx="125">
                  <c:v>79.4</c:v>
                </c:pt>
                <c:pt idx="126">
                  <c:v>84</c:v>
                </c:pt>
                <c:pt idx="127">
                  <c:v>90.8</c:v>
                </c:pt>
                <c:pt idx="128">
                  <c:v>63.1</c:v>
                </c:pt>
                <c:pt idx="129">
                  <c:v>69.5</c:v>
                </c:pt>
                <c:pt idx="130">
                  <c:v>73.2</c:v>
                </c:pt>
                <c:pt idx="131">
                  <c:v>59.7</c:v>
                </c:pt>
                <c:pt idx="132">
                  <c:v>58.7</c:v>
                </c:pt>
                <c:pt idx="133">
                  <c:v>57.2</c:v>
                </c:pt>
                <c:pt idx="134">
                  <c:v>55.1</c:v>
                </c:pt>
                <c:pt idx="135">
                  <c:v>54.7</c:v>
                </c:pt>
                <c:pt idx="136">
                  <c:v>54.3</c:v>
                </c:pt>
                <c:pt idx="137">
                  <c:v>60.6</c:v>
                </c:pt>
                <c:pt idx="138">
                  <c:v>67.2</c:v>
                </c:pt>
                <c:pt idx="139">
                  <c:v>54.6</c:v>
                </c:pt>
                <c:pt idx="140">
                  <c:v>62.8</c:v>
                </c:pt>
                <c:pt idx="141">
                  <c:v>63.2</c:v>
                </c:pt>
                <c:pt idx="142">
                  <c:v>62.9</c:v>
                </c:pt>
                <c:pt idx="143">
                  <c:v>59.6</c:v>
                </c:pt>
                <c:pt idx="144">
                  <c:v>50.5</c:v>
                </c:pt>
                <c:pt idx="145">
                  <c:v>49.1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axId val="20342962"/>
        <c:axId val="48868931"/>
      </c:scatterChart>
      <c:valAx>
        <c:axId val="203429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868931"/>
        <c:crosses val="autoZero"/>
        <c:crossBetween val="midCat"/>
        <c:dispUnits/>
      </c:valAx>
      <c:valAx>
        <c:axId val="4886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42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1812-1836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Data!$R$116:$R$261</c:f>
              <c:numCache>
                <c:ptCount val="146"/>
                <c:pt idx="0">
                  <c:v>78.5</c:v>
                </c:pt>
                <c:pt idx="1">
                  <c:v>80.9</c:v>
                </c:pt>
                <c:pt idx="2">
                  <c:v>82.4</c:v>
                </c:pt>
                <c:pt idx="3">
                  <c:v>85.9</c:v>
                </c:pt>
                <c:pt idx="4">
                  <c:v>83.9</c:v>
                </c:pt>
                <c:pt idx="5">
                  <c:v>89.9</c:v>
                </c:pt>
                <c:pt idx="6">
                  <c:v>95.9</c:v>
                </c:pt>
                <c:pt idx="7">
                  <c:v>95.9</c:v>
                </c:pt>
                <c:pt idx="8">
                  <c:v>92.9</c:v>
                </c:pt>
                <c:pt idx="9">
                  <c:v>94.2</c:v>
                </c:pt>
                <c:pt idx="10">
                  <c:v>91.4</c:v>
                </c:pt>
                <c:pt idx="11">
                  <c:v>93</c:v>
                </c:pt>
                <c:pt idx="12">
                  <c:v>86.9</c:v>
                </c:pt>
                <c:pt idx="13">
                  <c:v>90.4</c:v>
                </c:pt>
                <c:pt idx="14">
                  <c:v>88.4</c:v>
                </c:pt>
                <c:pt idx="15">
                  <c:v>91.4</c:v>
                </c:pt>
                <c:pt idx="16">
                  <c:v>89.9</c:v>
                </c:pt>
                <c:pt idx="17">
                  <c:v>92.8</c:v>
                </c:pt>
                <c:pt idx="18">
                  <c:v>90.9</c:v>
                </c:pt>
                <c:pt idx="19">
                  <c:v>94.3</c:v>
                </c:pt>
                <c:pt idx="20">
                  <c:v>92.9</c:v>
                </c:pt>
                <c:pt idx="21">
                  <c:v>95.4</c:v>
                </c:pt>
                <c:pt idx="22">
                  <c:v>94.9</c:v>
                </c:pt>
                <c:pt idx="23">
                  <c:v>97.4</c:v>
                </c:pt>
                <c:pt idx="24">
                  <c:v>95.3</c:v>
                </c:pt>
                <c:pt idx="25">
                  <c:v>97.8</c:v>
                </c:pt>
                <c:pt idx="26">
                  <c:v>96.4</c:v>
                </c:pt>
                <c:pt idx="27">
                  <c:v>95.4</c:v>
                </c:pt>
                <c:pt idx="28">
                  <c:v>93.5</c:v>
                </c:pt>
                <c:pt idx="29">
                  <c:v>97.4</c:v>
                </c:pt>
                <c:pt idx="30">
                  <c:v>93.4</c:v>
                </c:pt>
                <c:pt idx="31">
                  <c:v>92.4</c:v>
                </c:pt>
                <c:pt idx="32">
                  <c:v>90.4</c:v>
                </c:pt>
                <c:pt idx="33">
                  <c:v>95.4</c:v>
                </c:pt>
                <c:pt idx="34">
                  <c:v>95.4</c:v>
                </c:pt>
                <c:pt idx="35">
                  <c:v>96.9</c:v>
                </c:pt>
                <c:pt idx="36">
                  <c:v>91.5</c:v>
                </c:pt>
                <c:pt idx="37">
                  <c:v>95.9</c:v>
                </c:pt>
                <c:pt idx="38">
                  <c:v>93.4</c:v>
                </c:pt>
                <c:pt idx="39">
                  <c:v>95.4</c:v>
                </c:pt>
                <c:pt idx="40">
                  <c:v>93.5</c:v>
                </c:pt>
                <c:pt idx="41">
                  <c:v>97.9</c:v>
                </c:pt>
                <c:pt idx="42">
                  <c:v>94.3</c:v>
                </c:pt>
                <c:pt idx="43">
                  <c:v>93.4</c:v>
                </c:pt>
                <c:pt idx="44">
                  <c:v>87.9</c:v>
                </c:pt>
                <c:pt idx="45">
                  <c:v>92.9</c:v>
                </c:pt>
                <c:pt idx="46">
                  <c:v>91.6</c:v>
                </c:pt>
                <c:pt idx="47">
                  <c:v>88.9</c:v>
                </c:pt>
                <c:pt idx="48">
                  <c:v>88.5</c:v>
                </c:pt>
                <c:pt idx="49">
                  <c:v>91.9</c:v>
                </c:pt>
                <c:pt idx="50">
                  <c:v>88.4</c:v>
                </c:pt>
                <c:pt idx="51">
                  <c:v>93.6</c:v>
                </c:pt>
                <c:pt idx="52">
                  <c:v>92.9</c:v>
                </c:pt>
                <c:pt idx="53">
                  <c:v>95.6</c:v>
                </c:pt>
                <c:pt idx="54">
                  <c:v>94</c:v>
                </c:pt>
                <c:pt idx="55">
                  <c:v>95.5</c:v>
                </c:pt>
                <c:pt idx="56">
                  <c:v>92.9</c:v>
                </c:pt>
                <c:pt idx="57">
                  <c:v>94.9</c:v>
                </c:pt>
                <c:pt idx="58">
                  <c:v>90.9</c:v>
                </c:pt>
                <c:pt idx="59">
                  <c:v>94.4</c:v>
                </c:pt>
                <c:pt idx="60">
                  <c:v>92.5</c:v>
                </c:pt>
                <c:pt idx="61">
                  <c:v>95.4</c:v>
                </c:pt>
                <c:pt idx="62">
                  <c:v>94.4</c:v>
                </c:pt>
                <c:pt idx="63">
                  <c:v>96.4</c:v>
                </c:pt>
                <c:pt idx="64">
                  <c:v>92.1</c:v>
                </c:pt>
                <c:pt idx="65">
                  <c:v>92</c:v>
                </c:pt>
                <c:pt idx="66">
                  <c:v>87.5</c:v>
                </c:pt>
                <c:pt idx="67">
                  <c:v>90.4</c:v>
                </c:pt>
                <c:pt idx="68">
                  <c:v>88.4</c:v>
                </c:pt>
                <c:pt idx="69">
                  <c:v>92.4</c:v>
                </c:pt>
                <c:pt idx="70">
                  <c:v>89.5</c:v>
                </c:pt>
                <c:pt idx="71">
                  <c:v>92</c:v>
                </c:pt>
                <c:pt idx="72">
                  <c:v>89</c:v>
                </c:pt>
                <c:pt idx="73">
                  <c:v>91.5</c:v>
                </c:pt>
                <c:pt idx="74">
                  <c:v>88.9</c:v>
                </c:pt>
                <c:pt idx="75">
                  <c:v>90</c:v>
                </c:pt>
                <c:pt idx="76">
                  <c:v>86</c:v>
                </c:pt>
                <c:pt idx="77">
                  <c:v>86.6</c:v>
                </c:pt>
                <c:pt idx="78">
                  <c:v>81.9</c:v>
                </c:pt>
                <c:pt idx="79">
                  <c:v>81</c:v>
                </c:pt>
                <c:pt idx="80">
                  <c:v>78.6</c:v>
                </c:pt>
                <c:pt idx="81">
                  <c:v>77.5</c:v>
                </c:pt>
                <c:pt idx="82">
                  <c:v>74</c:v>
                </c:pt>
                <c:pt idx="83">
                  <c:v>73.4</c:v>
                </c:pt>
                <c:pt idx="84">
                  <c:v>72</c:v>
                </c:pt>
                <c:pt idx="85">
                  <c:v>76.1</c:v>
                </c:pt>
                <c:pt idx="86">
                  <c:v>74.5</c:v>
                </c:pt>
                <c:pt idx="87">
                  <c:v>69.4</c:v>
                </c:pt>
                <c:pt idx="88">
                  <c:v>65.5</c:v>
                </c:pt>
                <c:pt idx="89">
                  <c:v>75.5</c:v>
                </c:pt>
                <c:pt idx="90">
                  <c:v>68.5</c:v>
                </c:pt>
                <c:pt idx="91">
                  <c:v>65.4</c:v>
                </c:pt>
                <c:pt idx="92">
                  <c:v>65.6</c:v>
                </c:pt>
                <c:pt idx="93">
                  <c:v>67.6</c:v>
                </c:pt>
                <c:pt idx="94">
                  <c:v>66.4</c:v>
                </c:pt>
                <c:pt idx="95">
                  <c:v>68.6</c:v>
                </c:pt>
                <c:pt idx="96">
                  <c:v>65</c:v>
                </c:pt>
                <c:pt idx="97">
                  <c:v>67.5</c:v>
                </c:pt>
                <c:pt idx="98">
                  <c:v>64.5</c:v>
                </c:pt>
                <c:pt idx="99">
                  <c:v>63.5</c:v>
                </c:pt>
                <c:pt idx="100">
                  <c:v>62.5</c:v>
                </c:pt>
                <c:pt idx="101">
                  <c:v>60.4</c:v>
                </c:pt>
                <c:pt idx="102">
                  <c:v>56.5</c:v>
                </c:pt>
                <c:pt idx="103">
                  <c:v>62.9</c:v>
                </c:pt>
                <c:pt idx="104">
                  <c:v>61.6</c:v>
                </c:pt>
                <c:pt idx="105">
                  <c:v>62.6</c:v>
                </c:pt>
                <c:pt idx="106">
                  <c:v>58.6</c:v>
                </c:pt>
                <c:pt idx="107">
                  <c:v>59.6</c:v>
                </c:pt>
                <c:pt idx="108">
                  <c:v>57.6</c:v>
                </c:pt>
                <c:pt idx="109">
                  <c:v>58.5</c:v>
                </c:pt>
                <c:pt idx="110">
                  <c:v>56.6</c:v>
                </c:pt>
                <c:pt idx="111">
                  <c:v>61.6</c:v>
                </c:pt>
                <c:pt idx="112">
                  <c:v>60.9</c:v>
                </c:pt>
                <c:pt idx="113">
                  <c:v>63.5</c:v>
                </c:pt>
                <c:pt idx="114">
                  <c:v>61</c:v>
                </c:pt>
                <c:pt idx="115">
                  <c:v>61</c:v>
                </c:pt>
                <c:pt idx="116">
                  <c:v>57</c:v>
                </c:pt>
                <c:pt idx="117">
                  <c:v>57.1</c:v>
                </c:pt>
                <c:pt idx="118">
                  <c:v>57.6</c:v>
                </c:pt>
                <c:pt idx="119">
                  <c:v>57.5</c:v>
                </c:pt>
                <c:pt idx="120">
                  <c:v>54.6</c:v>
                </c:pt>
                <c:pt idx="121">
                  <c:v>56.6</c:v>
                </c:pt>
                <c:pt idx="122">
                  <c:v>55.1</c:v>
                </c:pt>
                <c:pt idx="123">
                  <c:v>56.1</c:v>
                </c:pt>
                <c:pt idx="124">
                  <c:v>56</c:v>
                </c:pt>
                <c:pt idx="125">
                  <c:v>60</c:v>
                </c:pt>
                <c:pt idx="126">
                  <c:v>57</c:v>
                </c:pt>
                <c:pt idx="127">
                  <c:v>57.5</c:v>
                </c:pt>
                <c:pt idx="128">
                  <c:v>56.1</c:v>
                </c:pt>
                <c:pt idx="129">
                  <c:v>57.5</c:v>
                </c:pt>
                <c:pt idx="130">
                  <c:v>55.5</c:v>
                </c:pt>
                <c:pt idx="131">
                  <c:v>56.5</c:v>
                </c:pt>
                <c:pt idx="132">
                  <c:v>58.9</c:v>
                </c:pt>
                <c:pt idx="133">
                  <c:v>56.9</c:v>
                </c:pt>
                <c:pt idx="134">
                  <c:v>55.6</c:v>
                </c:pt>
                <c:pt idx="135">
                  <c:v>55.2</c:v>
                </c:pt>
                <c:pt idx="136">
                  <c:v>55</c:v>
                </c:pt>
                <c:pt idx="137">
                  <c:v>54</c:v>
                </c:pt>
                <c:pt idx="138">
                  <c:v>57.6</c:v>
                </c:pt>
                <c:pt idx="139">
                  <c:v>61.6</c:v>
                </c:pt>
                <c:pt idx="140">
                  <c:v>60.5</c:v>
                </c:pt>
                <c:pt idx="141">
                  <c:v>61.9</c:v>
                </c:pt>
                <c:pt idx="142">
                  <c:v>62.1</c:v>
                </c:pt>
                <c:pt idx="143">
                  <c:v>65.1</c:v>
                </c:pt>
                <c:pt idx="144">
                  <c:v>62.9</c:v>
                </c:pt>
                <c:pt idx="145">
                  <c:v>62.5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axId val="37167196"/>
        <c:axId val="66069309"/>
      </c:scatterChart>
      <c:valAx>
        <c:axId val="3716719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69309"/>
        <c:crosses val="autoZero"/>
        <c:crossBetween val="midCat"/>
        <c:dispUnits/>
      </c:valAx>
      <c:valAx>
        <c:axId val="6606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671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1812-1836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Data!$AC$116:$AC$261</c:f>
              <c:numCache>
                <c:ptCount val="146"/>
                <c:pt idx="0">
                  <c:v>375.93666666666667</c:v>
                </c:pt>
                <c:pt idx="1">
                  <c:v>408.10383333333334</c:v>
                </c:pt>
                <c:pt idx="2">
                  <c:v>423.9375</c:v>
                </c:pt>
                <c:pt idx="3">
                  <c:v>439.7876666666666</c:v>
                </c:pt>
                <c:pt idx="4">
                  <c:v>439.30449999999996</c:v>
                </c:pt>
                <c:pt idx="5">
                  <c:v>414.3048333333333</c:v>
                </c:pt>
                <c:pt idx="6">
                  <c:v>397.472</c:v>
                </c:pt>
                <c:pt idx="7">
                  <c:v>372.48883333333333</c:v>
                </c:pt>
                <c:pt idx="8">
                  <c:v>355.67249999999996</c:v>
                </c:pt>
                <c:pt idx="9">
                  <c:v>322.5063333333333</c:v>
                </c:pt>
                <c:pt idx="10">
                  <c:v>281.1816666666667</c:v>
                </c:pt>
                <c:pt idx="11">
                  <c:v>256.1986666666667</c:v>
                </c:pt>
                <c:pt idx="12">
                  <c:v>231.21550000000002</c:v>
                </c:pt>
                <c:pt idx="13">
                  <c:v>222.5493333333333</c:v>
                </c:pt>
                <c:pt idx="14">
                  <c:v>213.89133333333334</c:v>
                </c:pt>
                <c:pt idx="15">
                  <c:v>205.2415</c:v>
                </c:pt>
                <c:pt idx="16">
                  <c:v>204.742</c:v>
                </c:pt>
                <c:pt idx="17">
                  <c:v>204.24233333333333</c:v>
                </c:pt>
                <c:pt idx="18">
                  <c:v>203.751</c:v>
                </c:pt>
                <c:pt idx="19">
                  <c:v>211.43449999999999</c:v>
                </c:pt>
                <c:pt idx="20">
                  <c:v>219.1015</c:v>
                </c:pt>
                <c:pt idx="21">
                  <c:v>218.602</c:v>
                </c:pt>
                <c:pt idx="22">
                  <c:v>209.9521666666666</c:v>
                </c:pt>
                <c:pt idx="23">
                  <c:v>209.46899999999997</c:v>
                </c:pt>
                <c:pt idx="24">
                  <c:v>208.9695</c:v>
                </c:pt>
                <c:pt idx="25">
                  <c:v>200.3033333333333</c:v>
                </c:pt>
                <c:pt idx="26">
                  <c:v>199.82016666666667</c:v>
                </c:pt>
                <c:pt idx="27">
                  <c:v>199.337</c:v>
                </c:pt>
                <c:pt idx="28">
                  <c:v>207.0041666666667</c:v>
                </c:pt>
                <c:pt idx="29">
                  <c:v>222.838</c:v>
                </c:pt>
                <c:pt idx="30">
                  <c:v>222.35483333333335</c:v>
                </c:pt>
                <c:pt idx="31">
                  <c:v>213.70500000000004</c:v>
                </c:pt>
                <c:pt idx="32">
                  <c:v>213.20550000000003</c:v>
                </c:pt>
                <c:pt idx="33">
                  <c:v>220.87266666666665</c:v>
                </c:pt>
                <c:pt idx="34">
                  <c:v>236.72283333333334</c:v>
                </c:pt>
                <c:pt idx="35">
                  <c:v>219.90633333333332</c:v>
                </c:pt>
                <c:pt idx="36">
                  <c:v>227.57349999999997</c:v>
                </c:pt>
                <c:pt idx="37">
                  <c:v>243.41549999999998</c:v>
                </c:pt>
                <c:pt idx="38">
                  <c:v>242.9323333333333</c:v>
                </c:pt>
                <c:pt idx="39">
                  <c:v>242.441</c:v>
                </c:pt>
                <c:pt idx="40">
                  <c:v>241.94150000000002</c:v>
                </c:pt>
                <c:pt idx="41">
                  <c:v>249.61683333333337</c:v>
                </c:pt>
                <c:pt idx="42">
                  <c:v>257.30033333333336</c:v>
                </c:pt>
                <c:pt idx="43">
                  <c:v>264.9675</c:v>
                </c:pt>
                <c:pt idx="44">
                  <c:v>264.46799999999996</c:v>
                </c:pt>
                <c:pt idx="45">
                  <c:v>272.1515</c:v>
                </c:pt>
                <c:pt idx="46">
                  <c:v>271.6683333333333</c:v>
                </c:pt>
                <c:pt idx="47">
                  <c:v>271.16883333333334</c:v>
                </c:pt>
                <c:pt idx="48">
                  <c:v>270.6693333333333</c:v>
                </c:pt>
                <c:pt idx="49">
                  <c:v>270.1861666666667</c:v>
                </c:pt>
                <c:pt idx="50">
                  <c:v>277.86966666666666</c:v>
                </c:pt>
                <c:pt idx="51">
                  <c:v>269.2035</c:v>
                </c:pt>
                <c:pt idx="52">
                  <c:v>260.5371666666667</c:v>
                </c:pt>
                <c:pt idx="53">
                  <c:v>268.2206666666666</c:v>
                </c:pt>
                <c:pt idx="54">
                  <c:v>267.73749999999995</c:v>
                </c:pt>
                <c:pt idx="55">
                  <c:v>267.2378333333333</c:v>
                </c:pt>
                <c:pt idx="56">
                  <c:v>266.73833333333334</c:v>
                </c:pt>
                <c:pt idx="57">
                  <c:v>274.4218333333333</c:v>
                </c:pt>
                <c:pt idx="58">
                  <c:v>282.1055</c:v>
                </c:pt>
                <c:pt idx="59">
                  <c:v>281.606</c:v>
                </c:pt>
                <c:pt idx="60">
                  <c:v>289.28133333333335</c:v>
                </c:pt>
                <c:pt idx="61">
                  <c:v>288.79833333333335</c:v>
                </c:pt>
                <c:pt idx="62">
                  <c:v>288.307</c:v>
                </c:pt>
                <c:pt idx="63">
                  <c:v>287.80750000000006</c:v>
                </c:pt>
                <c:pt idx="64">
                  <c:v>279.14116666666666</c:v>
                </c:pt>
                <c:pt idx="65">
                  <c:v>278.65799999999996</c:v>
                </c:pt>
                <c:pt idx="66">
                  <c:v>269.9918333333333</c:v>
                </c:pt>
                <c:pt idx="67">
                  <c:v>261.3255</c:v>
                </c:pt>
                <c:pt idx="68">
                  <c:v>252.67566666666667</c:v>
                </c:pt>
                <c:pt idx="69">
                  <c:v>252.1925</c:v>
                </c:pt>
                <c:pt idx="70">
                  <c:v>251.7011666666667</c:v>
                </c:pt>
                <c:pt idx="71">
                  <c:v>251.20166666666668</c:v>
                </c:pt>
                <c:pt idx="72">
                  <c:v>242.5518333333333</c:v>
                </c:pt>
                <c:pt idx="73">
                  <c:v>258.402</c:v>
                </c:pt>
                <c:pt idx="74">
                  <c:v>266.06916666666666</c:v>
                </c:pt>
                <c:pt idx="75">
                  <c:v>265.56966666666665</c:v>
                </c:pt>
                <c:pt idx="76">
                  <c:v>273.2531666666667</c:v>
                </c:pt>
                <c:pt idx="77">
                  <c:v>280.93666666666667</c:v>
                </c:pt>
                <c:pt idx="78">
                  <c:v>288.60383333333334</c:v>
                </c:pt>
                <c:pt idx="79">
                  <c:v>271.771</c:v>
                </c:pt>
                <c:pt idx="80">
                  <c:v>271.28783333333337</c:v>
                </c:pt>
                <c:pt idx="81">
                  <c:v>278.97133333333335</c:v>
                </c:pt>
                <c:pt idx="82">
                  <c:v>270.3051666666667</c:v>
                </c:pt>
                <c:pt idx="83">
                  <c:v>253.4723333333333</c:v>
                </c:pt>
                <c:pt idx="84">
                  <c:v>252.98916666666665</c:v>
                </c:pt>
                <c:pt idx="85">
                  <c:v>252.506</c:v>
                </c:pt>
                <c:pt idx="86">
                  <c:v>252.0065</c:v>
                </c:pt>
                <c:pt idx="87">
                  <c:v>243.34033333333332</c:v>
                </c:pt>
                <c:pt idx="88">
                  <c:v>251.02383333333333</c:v>
                </c:pt>
                <c:pt idx="89">
                  <c:v>258.6991666666667</c:v>
                </c:pt>
                <c:pt idx="90">
                  <c:v>250.03300000000002</c:v>
                </c:pt>
                <c:pt idx="91">
                  <c:v>249.5416666666667</c:v>
                </c:pt>
                <c:pt idx="92">
                  <c:v>240.89183333333335</c:v>
                </c:pt>
                <c:pt idx="93">
                  <c:v>232.23366666666666</c:v>
                </c:pt>
                <c:pt idx="94">
                  <c:v>231.73416666666665</c:v>
                </c:pt>
                <c:pt idx="95">
                  <c:v>223.08433333333332</c:v>
                </c:pt>
                <c:pt idx="96">
                  <c:v>230.7678333333333</c:v>
                </c:pt>
                <c:pt idx="97">
                  <c:v>238.43499999999997</c:v>
                </c:pt>
                <c:pt idx="98">
                  <c:v>246.10216666666668</c:v>
                </c:pt>
                <c:pt idx="99">
                  <c:v>245.6191666666667</c:v>
                </c:pt>
                <c:pt idx="100">
                  <c:v>236.96933333333334</c:v>
                </c:pt>
                <c:pt idx="101">
                  <c:v>236.46983333333336</c:v>
                </c:pt>
                <c:pt idx="102">
                  <c:v>235.97016666666673</c:v>
                </c:pt>
                <c:pt idx="103">
                  <c:v>227.3203333333333</c:v>
                </c:pt>
                <c:pt idx="104">
                  <c:v>218.67049999999998</c:v>
                </c:pt>
                <c:pt idx="105">
                  <c:v>210.0041666666667</c:v>
                </c:pt>
                <c:pt idx="106">
                  <c:v>217.67133333333334</c:v>
                </c:pt>
                <c:pt idx="107">
                  <c:v>217.1881666666667</c:v>
                </c:pt>
                <c:pt idx="108">
                  <c:v>208.5385</c:v>
                </c:pt>
                <c:pt idx="109">
                  <c:v>199.87233333333333</c:v>
                </c:pt>
                <c:pt idx="110">
                  <c:v>207.5395</c:v>
                </c:pt>
                <c:pt idx="111">
                  <c:v>215.22316666666669</c:v>
                </c:pt>
                <c:pt idx="112">
                  <c:v>206.56516666666667</c:v>
                </c:pt>
                <c:pt idx="113">
                  <c:v>197.89899999999997</c:v>
                </c:pt>
                <c:pt idx="114">
                  <c:v>205.566</c:v>
                </c:pt>
                <c:pt idx="115">
                  <c:v>213.2495</c:v>
                </c:pt>
                <c:pt idx="116">
                  <c:v>212.75816666666665</c:v>
                </c:pt>
                <c:pt idx="117">
                  <c:v>204.0918333333333</c:v>
                </c:pt>
                <c:pt idx="118">
                  <c:v>203.60866666666666</c:v>
                </c:pt>
                <c:pt idx="119">
                  <c:v>211.2921666666667</c:v>
                </c:pt>
                <c:pt idx="120">
                  <c:v>202.6341666666667</c:v>
                </c:pt>
                <c:pt idx="121">
                  <c:v>202.13466666666667</c:v>
                </c:pt>
                <c:pt idx="122">
                  <c:v>185.31816666666668</c:v>
                </c:pt>
                <c:pt idx="123">
                  <c:v>201.16833333333332</c:v>
                </c:pt>
                <c:pt idx="124">
                  <c:v>208.8355</c:v>
                </c:pt>
                <c:pt idx="125">
                  <c:v>208.33599999999998</c:v>
                </c:pt>
                <c:pt idx="126">
                  <c:v>216.0195</c:v>
                </c:pt>
                <c:pt idx="127">
                  <c:v>215.53633333333332</c:v>
                </c:pt>
                <c:pt idx="128">
                  <c:v>231.37016666666668</c:v>
                </c:pt>
                <c:pt idx="129">
                  <c:v>214.53733333333332</c:v>
                </c:pt>
                <c:pt idx="130">
                  <c:v>205.88750000000002</c:v>
                </c:pt>
                <c:pt idx="131">
                  <c:v>205.40433333333337</c:v>
                </c:pt>
                <c:pt idx="132">
                  <c:v>204.90483333333336</c:v>
                </c:pt>
                <c:pt idx="133">
                  <c:v>204.40533333333335</c:v>
                </c:pt>
                <c:pt idx="134">
                  <c:v>203.92216666666664</c:v>
                </c:pt>
                <c:pt idx="135">
                  <c:v>219.77233333333334</c:v>
                </c:pt>
                <c:pt idx="136">
                  <c:v>219.27283333333332</c:v>
                </c:pt>
                <c:pt idx="137">
                  <c:v>218.77333333333334</c:v>
                </c:pt>
                <c:pt idx="138">
                  <c:v>218.29016666666666</c:v>
                </c:pt>
                <c:pt idx="139">
                  <c:v>225.97366666666665</c:v>
                </c:pt>
                <c:pt idx="140">
                  <c:v>222.458</c:v>
                </c:pt>
                <c:pt idx="141">
                  <c:v>217.3075</c:v>
                </c:pt>
                <c:pt idx="142">
                  <c:v>225.23666666666668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axId val="57752870"/>
        <c:axId val="50013783"/>
      </c:scatterChart>
      <c:valAx>
        <c:axId val="5775287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13783"/>
        <c:crosses val="autoZero"/>
        <c:crossBetween val="midCat"/>
        <c:dispUnits/>
      </c:valAx>
      <c:valAx>
        <c:axId val="5001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752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1812-1836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Data!$AF$116:$AF$261</c:f>
              <c:numCache>
                <c:ptCount val="146"/>
                <c:pt idx="0">
                  <c:v>8.6845</c:v>
                </c:pt>
                <c:pt idx="1">
                  <c:v>8.5005</c:v>
                </c:pt>
                <c:pt idx="2">
                  <c:v>8.5015</c:v>
                </c:pt>
                <c:pt idx="3">
                  <c:v>8.5025</c:v>
                </c:pt>
                <c:pt idx="4">
                  <c:v>8.503333333333332</c:v>
                </c:pt>
                <c:pt idx="5">
                  <c:v>8.504166666666666</c:v>
                </c:pt>
                <c:pt idx="6">
                  <c:v>8.505</c:v>
                </c:pt>
                <c:pt idx="7">
                  <c:v>8.875833333333333</c:v>
                </c:pt>
                <c:pt idx="8">
                  <c:v>9.061666666666667</c:v>
                </c:pt>
                <c:pt idx="9">
                  <c:v>9.2475</c:v>
                </c:pt>
                <c:pt idx="10">
                  <c:v>9.4335</c:v>
                </c:pt>
                <c:pt idx="11">
                  <c:v>9.6195</c:v>
                </c:pt>
                <c:pt idx="12">
                  <c:v>9.8055</c:v>
                </c:pt>
                <c:pt idx="13">
                  <c:v>9.6215</c:v>
                </c:pt>
                <c:pt idx="14">
                  <c:v>9.437333333333333</c:v>
                </c:pt>
                <c:pt idx="15">
                  <c:v>9.253166666666665</c:v>
                </c:pt>
                <c:pt idx="16">
                  <c:v>8.883999999999999</c:v>
                </c:pt>
                <c:pt idx="17">
                  <c:v>8.699833333333332</c:v>
                </c:pt>
                <c:pt idx="18">
                  <c:v>8.515666666666666</c:v>
                </c:pt>
                <c:pt idx="19">
                  <c:v>8.516499999999999</c:v>
                </c:pt>
                <c:pt idx="20">
                  <c:v>8.5175</c:v>
                </c:pt>
                <c:pt idx="21">
                  <c:v>8.518500000000001</c:v>
                </c:pt>
                <c:pt idx="22">
                  <c:v>8.704333333333333</c:v>
                </c:pt>
                <c:pt idx="23">
                  <c:v>8.705166666666667</c:v>
                </c:pt>
                <c:pt idx="24">
                  <c:v>8.706</c:v>
                </c:pt>
                <c:pt idx="25">
                  <c:v>8.706833333333334</c:v>
                </c:pt>
                <c:pt idx="26">
                  <c:v>8.707666666666666</c:v>
                </c:pt>
                <c:pt idx="27">
                  <c:v>8.708499999999999</c:v>
                </c:pt>
                <c:pt idx="28">
                  <c:v>8.7095</c:v>
                </c:pt>
                <c:pt idx="29">
                  <c:v>8.7105</c:v>
                </c:pt>
                <c:pt idx="30">
                  <c:v>8.5265</c:v>
                </c:pt>
                <c:pt idx="31">
                  <c:v>8.342333333333332</c:v>
                </c:pt>
                <c:pt idx="32">
                  <c:v>8.158166666666666</c:v>
                </c:pt>
                <c:pt idx="33">
                  <c:v>7.974</c:v>
                </c:pt>
                <c:pt idx="34">
                  <c:v>7.789833333333333</c:v>
                </c:pt>
                <c:pt idx="35">
                  <c:v>7.605666666666667</c:v>
                </c:pt>
                <c:pt idx="36">
                  <c:v>7.6065</c:v>
                </c:pt>
                <c:pt idx="37">
                  <c:v>7.607500000000001</c:v>
                </c:pt>
                <c:pt idx="38">
                  <c:v>7.793499999999999</c:v>
                </c:pt>
                <c:pt idx="39">
                  <c:v>7.7945</c:v>
                </c:pt>
                <c:pt idx="40">
                  <c:v>7.980499999999999</c:v>
                </c:pt>
                <c:pt idx="41">
                  <c:v>7.981333333333333</c:v>
                </c:pt>
                <c:pt idx="42">
                  <c:v>8.167166666666667</c:v>
                </c:pt>
                <c:pt idx="43">
                  <c:v>8.168000000000001</c:v>
                </c:pt>
                <c:pt idx="44">
                  <c:v>7.983833333333333</c:v>
                </c:pt>
                <c:pt idx="45">
                  <c:v>7.984666666666667</c:v>
                </c:pt>
                <c:pt idx="46">
                  <c:v>7.8004999999999995</c:v>
                </c:pt>
                <c:pt idx="47">
                  <c:v>7.616499999999999</c:v>
                </c:pt>
                <c:pt idx="48">
                  <c:v>7.2475</c:v>
                </c:pt>
                <c:pt idx="49">
                  <c:v>7.063333333333333</c:v>
                </c:pt>
                <c:pt idx="50">
                  <c:v>6.879166666666666</c:v>
                </c:pt>
                <c:pt idx="51">
                  <c:v>6.695</c:v>
                </c:pt>
                <c:pt idx="52">
                  <c:v>6.510833333333333</c:v>
                </c:pt>
                <c:pt idx="53">
                  <c:v>6.511666666666667</c:v>
                </c:pt>
                <c:pt idx="54">
                  <c:v>6.5125</c:v>
                </c:pt>
                <c:pt idx="55">
                  <c:v>6.698499999999999</c:v>
                </c:pt>
                <c:pt idx="56">
                  <c:v>6.8845</c:v>
                </c:pt>
                <c:pt idx="57">
                  <c:v>6.8855</c:v>
                </c:pt>
                <c:pt idx="58">
                  <c:v>7.071333333333333</c:v>
                </c:pt>
                <c:pt idx="59">
                  <c:v>7.072166666666667</c:v>
                </c:pt>
                <c:pt idx="60">
                  <c:v>7.073</c:v>
                </c:pt>
                <c:pt idx="61">
                  <c:v>6.888833333333333</c:v>
                </c:pt>
                <c:pt idx="62">
                  <c:v>6.704666666666665</c:v>
                </c:pt>
                <c:pt idx="63">
                  <c:v>6.705500000000001</c:v>
                </c:pt>
                <c:pt idx="64">
                  <c:v>6.5215000000000005</c:v>
                </c:pt>
                <c:pt idx="65">
                  <c:v>6.3374999999999995</c:v>
                </c:pt>
                <c:pt idx="66">
                  <c:v>6.1535</c:v>
                </c:pt>
                <c:pt idx="67">
                  <c:v>5.969333333333334</c:v>
                </c:pt>
                <c:pt idx="68">
                  <c:v>5.785166666666666</c:v>
                </c:pt>
                <c:pt idx="69">
                  <c:v>5.601</c:v>
                </c:pt>
                <c:pt idx="70">
                  <c:v>5.416833333333333</c:v>
                </c:pt>
                <c:pt idx="71">
                  <c:v>5.417666666666666</c:v>
                </c:pt>
                <c:pt idx="72">
                  <c:v>5.418500000000001</c:v>
                </c:pt>
                <c:pt idx="73">
                  <c:v>5.419499999999999</c:v>
                </c:pt>
                <c:pt idx="74">
                  <c:v>5.4205</c:v>
                </c:pt>
                <c:pt idx="75">
                  <c:v>5.421499999999999</c:v>
                </c:pt>
                <c:pt idx="76">
                  <c:v>5.4223333333333334</c:v>
                </c:pt>
                <c:pt idx="77">
                  <c:v>5.423166666666666</c:v>
                </c:pt>
                <c:pt idx="78">
                  <c:v>5.4239999999999995</c:v>
                </c:pt>
                <c:pt idx="79">
                  <c:v>5.239833333333333</c:v>
                </c:pt>
                <c:pt idx="80">
                  <c:v>5.240666666666667</c:v>
                </c:pt>
                <c:pt idx="81">
                  <c:v>5.0565</c:v>
                </c:pt>
                <c:pt idx="82">
                  <c:v>4.8725</c:v>
                </c:pt>
                <c:pt idx="83">
                  <c:v>4.6885</c:v>
                </c:pt>
                <c:pt idx="84">
                  <c:v>4.3195</c:v>
                </c:pt>
                <c:pt idx="85">
                  <c:v>4.135333333333333</c:v>
                </c:pt>
                <c:pt idx="86">
                  <c:v>3.766166666666667</c:v>
                </c:pt>
                <c:pt idx="87">
                  <c:v>3.5819999999999994</c:v>
                </c:pt>
                <c:pt idx="88">
                  <c:v>3.397833333333333</c:v>
                </c:pt>
                <c:pt idx="89">
                  <c:v>3.398666666666667</c:v>
                </c:pt>
                <c:pt idx="90">
                  <c:v>3.3994999999999997</c:v>
                </c:pt>
                <c:pt idx="91">
                  <c:v>3.2155</c:v>
                </c:pt>
                <c:pt idx="92">
                  <c:v>3.0315</c:v>
                </c:pt>
                <c:pt idx="93">
                  <c:v>2.8475</c:v>
                </c:pt>
                <c:pt idx="94">
                  <c:v>2.663333333333333</c:v>
                </c:pt>
                <c:pt idx="95">
                  <c:v>2.294166666666667</c:v>
                </c:pt>
                <c:pt idx="96">
                  <c:v>2.11</c:v>
                </c:pt>
                <c:pt idx="97">
                  <c:v>2.1108333333333333</c:v>
                </c:pt>
                <c:pt idx="98">
                  <c:v>2.1116666666666664</c:v>
                </c:pt>
                <c:pt idx="99">
                  <c:v>1.9274999999999995</c:v>
                </c:pt>
                <c:pt idx="100">
                  <c:v>1.9284999999999997</c:v>
                </c:pt>
                <c:pt idx="101">
                  <c:v>1.7444999999999997</c:v>
                </c:pt>
                <c:pt idx="102">
                  <c:v>1.7455</c:v>
                </c:pt>
                <c:pt idx="103">
                  <c:v>1.561333333333333</c:v>
                </c:pt>
                <c:pt idx="104">
                  <c:v>1.562166666666667</c:v>
                </c:pt>
                <c:pt idx="105">
                  <c:v>1.563</c:v>
                </c:pt>
                <c:pt idx="106">
                  <c:v>1.3788333333333334</c:v>
                </c:pt>
                <c:pt idx="107">
                  <c:v>1.3796666666666668</c:v>
                </c:pt>
                <c:pt idx="108">
                  <c:v>1.1955</c:v>
                </c:pt>
                <c:pt idx="109">
                  <c:v>1.1965000000000001</c:v>
                </c:pt>
                <c:pt idx="110">
                  <c:v>1.0125</c:v>
                </c:pt>
                <c:pt idx="111">
                  <c:v>1.0134999999999998</c:v>
                </c:pt>
                <c:pt idx="112">
                  <c:v>1.0143333333333333</c:v>
                </c:pt>
                <c:pt idx="113">
                  <c:v>1.0151666666666666</c:v>
                </c:pt>
                <c:pt idx="114">
                  <c:v>1.0159999999999998</c:v>
                </c:pt>
                <c:pt idx="115">
                  <c:v>1.0168333333333333</c:v>
                </c:pt>
                <c:pt idx="116">
                  <c:v>1.0176666666666667</c:v>
                </c:pt>
                <c:pt idx="117">
                  <c:v>1.0185</c:v>
                </c:pt>
                <c:pt idx="118">
                  <c:v>1.0195</c:v>
                </c:pt>
                <c:pt idx="119">
                  <c:v>1.0205</c:v>
                </c:pt>
                <c:pt idx="120">
                  <c:v>1.0214999999999999</c:v>
                </c:pt>
                <c:pt idx="121">
                  <c:v>1.0223333333333333</c:v>
                </c:pt>
                <c:pt idx="122">
                  <c:v>1.0231666666666666</c:v>
                </c:pt>
                <c:pt idx="123">
                  <c:v>1.024</c:v>
                </c:pt>
                <c:pt idx="124">
                  <c:v>1.0248333333333333</c:v>
                </c:pt>
                <c:pt idx="125">
                  <c:v>1.0256666666666667</c:v>
                </c:pt>
                <c:pt idx="126">
                  <c:v>1.0265000000000002</c:v>
                </c:pt>
                <c:pt idx="127">
                  <c:v>1.0275</c:v>
                </c:pt>
                <c:pt idx="128">
                  <c:v>1.0285</c:v>
                </c:pt>
                <c:pt idx="129">
                  <c:v>1.0294999999999999</c:v>
                </c:pt>
                <c:pt idx="130">
                  <c:v>1.0303333333333333</c:v>
                </c:pt>
                <c:pt idx="131">
                  <c:v>1.0311666666666666</c:v>
                </c:pt>
                <c:pt idx="132">
                  <c:v>1.0319999999999998</c:v>
                </c:pt>
                <c:pt idx="133">
                  <c:v>1.0328333333333333</c:v>
                </c:pt>
                <c:pt idx="134">
                  <c:v>1.0336666666666667</c:v>
                </c:pt>
                <c:pt idx="135">
                  <c:v>1.0345</c:v>
                </c:pt>
                <c:pt idx="136">
                  <c:v>1.0355</c:v>
                </c:pt>
                <c:pt idx="137">
                  <c:v>1.0365</c:v>
                </c:pt>
                <c:pt idx="138">
                  <c:v>1.0373333333333332</c:v>
                </c:pt>
                <c:pt idx="139">
                  <c:v>1.0381666666666665</c:v>
                </c:pt>
                <c:pt idx="140">
                  <c:v>1.0386</c:v>
                </c:pt>
                <c:pt idx="141">
                  <c:v>1.039</c:v>
                </c:pt>
                <c:pt idx="142">
                  <c:v>1.0393333333333332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axId val="47470864"/>
        <c:axId val="24584593"/>
      </c:scatterChart>
      <c:valAx>
        <c:axId val="47470864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584593"/>
        <c:crosses val="autoZero"/>
        <c:crossBetween val="midCat"/>
        <c:dispUnits/>
      </c:valAx>
      <c:valAx>
        <c:axId val="24584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70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1812-1836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Data!$S$116:$S$261</c:f>
              <c:numCache>
                <c:ptCount val="146"/>
                <c:pt idx="2">
                  <c:v>1.69E-05</c:v>
                </c:pt>
                <c:pt idx="8">
                  <c:v>2.08E-05</c:v>
                </c:pt>
                <c:pt idx="14">
                  <c:v>2.02E-05</c:v>
                </c:pt>
                <c:pt idx="20">
                  <c:v>1.68E-05</c:v>
                </c:pt>
                <c:pt idx="26">
                  <c:v>2.17E-05</c:v>
                </c:pt>
                <c:pt idx="32">
                  <c:v>1.56E-05</c:v>
                </c:pt>
                <c:pt idx="38">
                  <c:v>2.01E-05</c:v>
                </c:pt>
                <c:pt idx="44">
                  <c:v>1.85E-05</c:v>
                </c:pt>
                <c:pt idx="50">
                  <c:v>1.54E-05</c:v>
                </c:pt>
                <c:pt idx="56">
                  <c:v>1.67E-05</c:v>
                </c:pt>
                <c:pt idx="62">
                  <c:v>1.63E-05</c:v>
                </c:pt>
                <c:pt idx="68">
                  <c:v>1.42E-05</c:v>
                </c:pt>
                <c:pt idx="74">
                  <c:v>1.34E-05</c:v>
                </c:pt>
                <c:pt idx="80">
                  <c:v>4.27E-06</c:v>
                </c:pt>
                <c:pt idx="86">
                  <c:v>3.13E-06</c:v>
                </c:pt>
                <c:pt idx="92">
                  <c:v>5.32E-06</c:v>
                </c:pt>
                <c:pt idx="98">
                  <c:v>3.86E-06</c:v>
                </c:pt>
                <c:pt idx="104">
                  <c:v>3.18E-06</c:v>
                </c:pt>
                <c:pt idx="110">
                  <c:v>-3.16E-07</c:v>
                </c:pt>
                <c:pt idx="116">
                  <c:v>2.23E-06</c:v>
                </c:pt>
                <c:pt idx="122">
                  <c:v>-9.02E-06</c:v>
                </c:pt>
                <c:pt idx="128">
                  <c:v>-4.84E-06</c:v>
                </c:pt>
                <c:pt idx="134">
                  <c:v>-4.81E-05</c:v>
                </c:pt>
                <c:pt idx="140">
                  <c:v>2.06E-05</c:v>
                </c:pt>
              </c:numCache>
            </c:numRef>
          </c:xVal>
          <c:yVal>
            <c:numRef>
              <c:f>Data!$AH$116:$AH$261</c:f>
              <c:numCache>
                <c:ptCount val="146"/>
                <c:pt idx="0">
                  <c:v>50.21950787737464</c:v>
                </c:pt>
                <c:pt idx="1">
                  <c:v>73.16065908281388</c:v>
                </c:pt>
                <c:pt idx="2">
                  <c:v>112.93618025603652</c:v>
                </c:pt>
                <c:pt idx="3">
                  <c:v>140.78756562816278</c:v>
                </c:pt>
                <c:pt idx="4">
                  <c:v>187.7680410461001</c:v>
                </c:pt>
                <c:pt idx="5">
                  <c:v>201.01276232641877</c:v>
                </c:pt>
                <c:pt idx="6">
                  <c:v>232.3543173258179</c:v>
                </c:pt>
                <c:pt idx="7">
                  <c:v>259.5418186493894</c:v>
                </c:pt>
                <c:pt idx="8">
                  <c:v>242.47259350645905</c:v>
                </c:pt>
                <c:pt idx="9">
                  <c:v>272.90160710721966</c:v>
                </c:pt>
                <c:pt idx="10">
                  <c:v>301.29564350524265</c:v>
                </c:pt>
                <c:pt idx="11">
                  <c:v>328.17176519761733</c:v>
                </c:pt>
                <c:pt idx="12">
                  <c:v>350.27527923165144</c:v>
                </c:pt>
                <c:pt idx="13">
                  <c:v>376.2275466820453</c:v>
                </c:pt>
                <c:pt idx="14">
                  <c:v>390.86141954930315</c:v>
                </c:pt>
                <c:pt idx="15">
                  <c:v>399.5455291273802</c:v>
                </c:pt>
                <c:pt idx="16">
                  <c:v>398.4595186463407</c:v>
                </c:pt>
                <c:pt idx="17">
                  <c:v>420.2067601313016</c:v>
                </c:pt>
                <c:pt idx="18">
                  <c:v>444.1946918542784</c:v>
                </c:pt>
                <c:pt idx="19">
                  <c:v>462.7783987770898</c:v>
                </c:pt>
                <c:pt idx="20">
                  <c:v>464.96745399409815</c:v>
                </c:pt>
                <c:pt idx="21">
                  <c:v>473.1815544311995</c:v>
                </c:pt>
                <c:pt idx="22">
                  <c:v>483.59775946525565</c:v>
                </c:pt>
                <c:pt idx="23">
                  <c:v>497.87271988603743</c:v>
                </c:pt>
                <c:pt idx="24">
                  <c:v>538.6362842959597</c:v>
                </c:pt>
                <c:pt idx="25">
                  <c:v>557.9862756902584</c:v>
                </c:pt>
                <c:pt idx="26">
                  <c:v>571.2809492842377</c:v>
                </c:pt>
                <c:pt idx="27">
                  <c:v>594.0420393920102</c:v>
                </c:pt>
                <c:pt idx="28">
                  <c:v>603.4978922178594</c:v>
                </c:pt>
                <c:pt idx="29">
                  <c:v>621.8841661090673</c:v>
                </c:pt>
                <c:pt idx="30">
                  <c:v>629.6967193446862</c:v>
                </c:pt>
                <c:pt idx="31">
                  <c:v>639.193283333193</c:v>
                </c:pt>
                <c:pt idx="32">
                  <c:v>635.2816180865931</c:v>
                </c:pt>
                <c:pt idx="33">
                  <c:v>654.8583967187944</c:v>
                </c:pt>
                <c:pt idx="34">
                  <c:v>671.6753050505719</c:v>
                </c:pt>
                <c:pt idx="35">
                  <c:v>676.1655717624925</c:v>
                </c:pt>
                <c:pt idx="36">
                  <c:v>691.9006538459798</c:v>
                </c:pt>
                <c:pt idx="37">
                  <c:v>724.0252113755216</c:v>
                </c:pt>
                <c:pt idx="38">
                  <c:v>739.2855925900633</c:v>
                </c:pt>
                <c:pt idx="39">
                  <c:v>739.2855925900633</c:v>
                </c:pt>
                <c:pt idx="40">
                  <c:v>764.7820480603559</c:v>
                </c:pt>
                <c:pt idx="41">
                  <c:v>802.3190296643464</c:v>
                </c:pt>
                <c:pt idx="42">
                  <c:v>800.0392244520187</c:v>
                </c:pt>
                <c:pt idx="43">
                  <c:v>808.5917232587865</c:v>
                </c:pt>
                <c:pt idx="44">
                  <c:v>823.4369528993478</c:v>
                </c:pt>
                <c:pt idx="45">
                  <c:v>841.1717900818103</c:v>
                </c:pt>
                <c:pt idx="46">
                  <c:v>851.486845667164</c:v>
                </c:pt>
                <c:pt idx="47">
                  <c:v>869.2817549391237</c:v>
                </c:pt>
                <c:pt idx="48">
                  <c:v>879.6318093151098</c:v>
                </c:pt>
                <c:pt idx="49">
                  <c:v>905.5635252358475</c:v>
                </c:pt>
                <c:pt idx="50">
                  <c:v>924.6317167047245</c:v>
                </c:pt>
                <c:pt idx="51">
                  <c:v>937.3682133740587</c:v>
                </c:pt>
                <c:pt idx="52">
                  <c:v>948.9638231008616</c:v>
                </c:pt>
                <c:pt idx="53">
                  <c:v>964.0623635288832</c:v>
                </c:pt>
                <c:pt idx="54">
                  <c:v>985.5961901498886</c:v>
                </c:pt>
                <c:pt idx="55">
                  <c:v>1013.0307367140391</c:v>
                </c:pt>
                <c:pt idx="56">
                  <c:v>1015.9546466961356</c:v>
                </c:pt>
                <c:pt idx="57">
                  <c:v>1034.6920896469665</c:v>
                </c:pt>
                <c:pt idx="58">
                  <c:v>1048.7729704438973</c:v>
                </c:pt>
                <c:pt idx="59">
                  <c:v>1055.2346957664781</c:v>
                </c:pt>
                <c:pt idx="60">
                  <c:v>1062.2895900375888</c:v>
                </c:pt>
                <c:pt idx="61">
                  <c:v>1085.259478654289</c:v>
                </c:pt>
                <c:pt idx="62">
                  <c:v>1107.7016774602414</c:v>
                </c:pt>
                <c:pt idx="63">
                  <c:v>1125.4621455302647</c:v>
                </c:pt>
                <c:pt idx="64">
                  <c:v>1142.0729244423358</c:v>
                </c:pt>
                <c:pt idx="65">
                  <c:v>1181.358874623924</c:v>
                </c:pt>
                <c:pt idx="66">
                  <c:v>1192.1055604513413</c:v>
                </c:pt>
                <c:pt idx="67">
                  <c:v>1222.6302496435778</c:v>
                </c:pt>
                <c:pt idx="68">
                  <c:v>1240.6385041049525</c:v>
                </c:pt>
                <c:pt idx="69">
                  <c:v>1257.481516260162</c:v>
                </c:pt>
                <c:pt idx="70">
                  <c:v>1274.358760760819</c:v>
                </c:pt>
                <c:pt idx="71">
                  <c:v>1290.6657973045944</c:v>
                </c:pt>
                <c:pt idx="72">
                  <c:v>1303.3712245769389</c:v>
                </c:pt>
                <c:pt idx="73">
                  <c:v>1322.7693340105545</c:v>
                </c:pt>
                <c:pt idx="74">
                  <c:v>1346.4722114129095</c:v>
                </c:pt>
                <c:pt idx="75">
                  <c:v>1364.1413916359174</c:v>
                </c:pt>
                <c:pt idx="76">
                  <c:v>1393.4697988001096</c:v>
                </c:pt>
                <c:pt idx="77">
                  <c:v>1398.9804256374327</c:v>
                </c:pt>
                <c:pt idx="78">
                  <c:v>1409.3993755612528</c:v>
                </c:pt>
                <c:pt idx="79">
                  <c:v>1411.8527941887296</c:v>
                </c:pt>
                <c:pt idx="80">
                  <c:v>1419.2174022756662</c:v>
                </c:pt>
                <c:pt idx="81">
                  <c:v>1442.5818447714782</c:v>
                </c:pt>
                <c:pt idx="82">
                  <c:v>1473.4250317328515</c:v>
                </c:pt>
                <c:pt idx="83">
                  <c:v>1460.4569370221923</c:v>
                </c:pt>
                <c:pt idx="84">
                  <c:v>1476.5156606122318</c:v>
                </c:pt>
                <c:pt idx="85">
                  <c:v>1513.0722176405814</c:v>
                </c:pt>
                <c:pt idx="86">
                  <c:v>1525.5008842239301</c:v>
                </c:pt>
                <c:pt idx="87">
                  <c:v>1516.7988647746151</c:v>
                </c:pt>
                <c:pt idx="88">
                  <c:v>1541.0629225610971</c:v>
                </c:pt>
                <c:pt idx="89">
                  <c:v>1559.7759470950568</c:v>
                </c:pt>
                <c:pt idx="90">
                  <c:v>1564.148393966812</c:v>
                </c:pt>
                <c:pt idx="91">
                  <c:v>1585.4188039962064</c:v>
                </c:pt>
                <c:pt idx="92">
                  <c:v>1608.6280902246979</c:v>
                </c:pt>
                <c:pt idx="93">
                  <c:v>1618.0557714605366</c:v>
                </c:pt>
                <c:pt idx="94">
                  <c:v>1642.6179527997153</c:v>
                </c:pt>
                <c:pt idx="95">
                  <c:v>1623.717522153421</c:v>
                </c:pt>
                <c:pt idx="96">
                  <c:v>1639.4648920952973</c:v>
                </c:pt>
                <c:pt idx="97">
                  <c:v>1681.8156979262712</c:v>
                </c:pt>
                <c:pt idx="98">
                  <c:v>1696.403977446615</c:v>
                </c:pt>
                <c:pt idx="99">
                  <c:v>1714.1982830312338</c:v>
                </c:pt>
                <c:pt idx="100">
                  <c:v>1719.289381849497</c:v>
                </c:pt>
                <c:pt idx="101">
                  <c:v>1735.8570427204663</c:v>
                </c:pt>
                <c:pt idx="102">
                  <c:v>1745.4303663060357</c:v>
                </c:pt>
                <c:pt idx="103">
                  <c:v>1748.6239283478787</c:v>
                </c:pt>
                <c:pt idx="104">
                  <c:v>1779.9860043794308</c:v>
                </c:pt>
                <c:pt idx="105">
                  <c:v>1806.3190672795515</c:v>
                </c:pt>
                <c:pt idx="106">
                  <c:v>1826.2850184265344</c:v>
                </c:pt>
                <c:pt idx="107">
                  <c:v>1825.6402056115332</c:v>
                </c:pt>
                <c:pt idx="108">
                  <c:v>1836.6088388859946</c:v>
                </c:pt>
                <c:pt idx="109">
                  <c:v>1840.483582984907</c:v>
                </c:pt>
                <c:pt idx="110">
                  <c:v>1814.042128817657</c:v>
                </c:pt>
                <c:pt idx="111">
                  <c:v>1845.0064040783807</c:v>
                </c:pt>
                <c:pt idx="112">
                  <c:v>1874.1406507701047</c:v>
                </c:pt>
                <c:pt idx="113">
                  <c:v>1900.123850421345</c:v>
                </c:pt>
                <c:pt idx="114">
                  <c:v>1897.5218688185582</c:v>
                </c:pt>
                <c:pt idx="115">
                  <c:v>1911.8428676660658</c:v>
                </c:pt>
                <c:pt idx="116">
                  <c:v>1934.6772989728206</c:v>
                </c:pt>
                <c:pt idx="117">
                  <c:v>1990.395172849151</c:v>
                </c:pt>
                <c:pt idx="118">
                  <c:v>2014.766114233742</c:v>
                </c:pt>
                <c:pt idx="119">
                  <c:v>2029.9517476490335</c:v>
                </c:pt>
                <c:pt idx="120">
                  <c:v>2045.1652022784815</c:v>
                </c:pt>
                <c:pt idx="121">
                  <c:v>2062.3966500633733</c:v>
                </c:pt>
                <c:pt idx="122">
                  <c:v>2096.967188479467</c:v>
                </c:pt>
                <c:pt idx="123">
                  <c:v>2104.9654852121566</c:v>
                </c:pt>
                <c:pt idx="124">
                  <c:v>2118.981068811878</c:v>
                </c:pt>
                <c:pt idx="125">
                  <c:v>2145.0729370083945</c:v>
                </c:pt>
                <c:pt idx="126">
                  <c:v>2167.21488706767</c:v>
                </c:pt>
                <c:pt idx="127">
                  <c:v>2208.3000324393224</c:v>
                </c:pt>
                <c:pt idx="128">
                  <c:v>2236.0293115415543</c:v>
                </c:pt>
                <c:pt idx="129">
                  <c:v>2254.3407541070274</c:v>
                </c:pt>
                <c:pt idx="130">
                  <c:v>2281.5432569160103</c:v>
                </c:pt>
                <c:pt idx="131">
                  <c:v>2304.735655310269</c:v>
                </c:pt>
                <c:pt idx="132">
                  <c:v>2311.56929460622</c:v>
                </c:pt>
                <c:pt idx="133">
                  <c:v>2318.40856219746</c:v>
                </c:pt>
                <c:pt idx="134">
                  <c:v>2344.449272983952</c:v>
                </c:pt>
                <c:pt idx="135">
                  <c:v>2358.1877813664205</c:v>
                </c:pt>
                <c:pt idx="136">
                  <c:v>2368.5065996373896</c:v>
                </c:pt>
                <c:pt idx="137">
                  <c:v>2343.762943858598</c:v>
                </c:pt>
                <c:pt idx="138">
                  <c:v>2327.993010032399</c:v>
                </c:pt>
                <c:pt idx="139">
                  <c:v>2346.50860078003</c:v>
                </c:pt>
                <c:pt idx="140">
                  <c:v>2340.332148859922</c:v>
                </c:pt>
                <c:pt idx="141">
                  <c:v>2365.0655686202417</c:v>
                </c:pt>
                <c:pt idx="142">
                  <c:v>2412.678197741582</c:v>
                </c:pt>
                <c:pt idx="143">
                  <c:v>2415.44673975188</c:v>
                </c:pt>
                <c:pt idx="144">
                  <c:v>2443.1830454860255</c:v>
                </c:pt>
                <c:pt idx="145">
                  <c:v>2448.741441142246</c:v>
                </c:pt>
              </c:numCache>
            </c:numRef>
          </c:yVal>
          <c:smooth val="0"/>
        </c:ser>
        <c:axId val="19934746"/>
        <c:axId val="45194987"/>
      </c:scatterChart>
      <c:valAx>
        <c:axId val="19934746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5194987"/>
        <c:crosses val="autoZero"/>
        <c:crossBetween val="midCat"/>
        <c:dispUnits/>
        <c:majorUnit val="1E-05"/>
      </c:valAx>
      <c:valAx>
        <c:axId val="4519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347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8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140625" style="28" customWidth="1"/>
    <col min="3" max="3" width="9.140625" style="33" customWidth="1"/>
    <col min="4" max="4" width="9.140625" style="27" customWidth="1"/>
    <col min="5" max="5" width="9.140625" style="3" customWidth="1"/>
    <col min="6" max="6" width="9.140625" style="26" customWidth="1"/>
    <col min="7" max="7" width="9.57421875" style="33" bestFit="1" customWidth="1"/>
    <col min="8" max="8" width="10.140625" style="33" bestFit="1" customWidth="1"/>
    <col min="9" max="9" width="9.140625" style="21" customWidth="1"/>
    <col min="10" max="10" width="9.140625" style="25" customWidth="1"/>
    <col min="11" max="11" width="9.140625" style="22" customWidth="1"/>
    <col min="12" max="14" width="9.140625" style="29" customWidth="1"/>
    <col min="15" max="15" width="9.140625" style="30" customWidth="1"/>
    <col min="16" max="18" width="9.140625" style="22" customWidth="1"/>
    <col min="19" max="22" width="9.140625" style="1" customWidth="1"/>
    <col min="23" max="26" width="9.140625" style="51" customWidth="1"/>
    <col min="27" max="27" width="9.140625" style="21" customWidth="1"/>
    <col min="28" max="29" width="9.140625" style="28" customWidth="1"/>
    <col min="30" max="30" width="9.140625" style="21" customWidth="1"/>
    <col min="31" max="32" width="9.140625" style="60" customWidth="1"/>
    <col min="33" max="33" width="9.140625" style="20" customWidth="1"/>
    <col min="34" max="34" width="9.140625" style="30" customWidth="1"/>
  </cols>
  <sheetData>
    <row r="1" spans="1:51" s="49" customFormat="1" ht="12.75">
      <c r="A1" s="34" t="s">
        <v>45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32"/>
      <c r="O1" s="32"/>
      <c r="P1" s="42"/>
      <c r="Q1" s="22"/>
      <c r="R1" s="14"/>
      <c r="S1" s="14"/>
      <c r="T1" s="14"/>
      <c r="U1" s="14"/>
      <c r="V1" s="62"/>
      <c r="W1" s="15"/>
      <c r="X1" s="15"/>
      <c r="Y1" s="15"/>
      <c r="Z1" s="15"/>
      <c r="AA1" s="38"/>
      <c r="AB1" s="38"/>
      <c r="AC1" s="38"/>
      <c r="AD1" s="32"/>
      <c r="AE1" s="59"/>
      <c r="AF1" s="59"/>
      <c r="AG1" s="32"/>
      <c r="AH1" s="44"/>
      <c r="AI1" s="43"/>
      <c r="AJ1" s="40"/>
      <c r="AK1" s="45"/>
      <c r="AL1" s="46"/>
      <c r="AM1" s="47"/>
      <c r="AN1" s="47"/>
      <c r="AO1" s="35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49" customFormat="1" ht="12.75">
      <c r="A2" s="49" t="s">
        <v>1548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32"/>
      <c r="O2" s="32"/>
      <c r="P2" s="42"/>
      <c r="Q2" s="22"/>
      <c r="R2" s="14"/>
      <c r="S2" s="14"/>
      <c r="T2" s="14"/>
      <c r="U2" s="14"/>
      <c r="V2" s="62"/>
      <c r="W2" s="15"/>
      <c r="X2" s="15"/>
      <c r="Y2" s="15"/>
      <c r="Z2" s="15"/>
      <c r="AA2" s="38"/>
      <c r="AB2" s="38"/>
      <c r="AC2" s="38"/>
      <c r="AD2" s="32"/>
      <c r="AE2" s="59"/>
      <c r="AF2" s="59"/>
      <c r="AG2" s="32"/>
      <c r="AH2" s="44"/>
      <c r="AI2" s="43"/>
      <c r="AJ2" s="40"/>
      <c r="AK2" s="45"/>
      <c r="AL2" s="46"/>
      <c r="AM2" s="47"/>
      <c r="AN2" s="47"/>
      <c r="AO2" s="35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 s="49" customFormat="1" ht="12.75">
      <c r="A3" s="49" t="s">
        <v>1547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32"/>
      <c r="O3" s="32"/>
      <c r="P3" s="42"/>
      <c r="Q3" s="22"/>
      <c r="R3" s="14"/>
      <c r="S3" s="14"/>
      <c r="T3" s="14"/>
      <c r="U3" s="14"/>
      <c r="V3" s="62"/>
      <c r="W3" s="15"/>
      <c r="X3" s="15"/>
      <c r="Y3" s="15"/>
      <c r="Z3" s="15"/>
      <c r="AA3" s="38"/>
      <c r="AB3" s="38"/>
      <c r="AC3" s="38"/>
      <c r="AD3" s="32"/>
      <c r="AE3" s="59"/>
      <c r="AF3" s="59"/>
      <c r="AG3" s="32"/>
      <c r="AH3" s="44"/>
      <c r="AI3" s="43"/>
      <c r="AJ3" s="40"/>
      <c r="AK3" s="45"/>
      <c r="AL3" s="46"/>
      <c r="AM3" s="47"/>
      <c r="AN3" s="47"/>
      <c r="AO3" s="35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9" customFormat="1" ht="12.75">
      <c r="A4" s="49" t="s">
        <v>46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32"/>
      <c r="O4" s="32"/>
      <c r="P4" s="42"/>
      <c r="Q4" s="22"/>
      <c r="R4" s="14"/>
      <c r="S4" s="14"/>
      <c r="T4" s="14"/>
      <c r="U4" s="14"/>
      <c r="V4" s="62"/>
      <c r="W4" s="15"/>
      <c r="X4" s="15"/>
      <c r="Y4" s="15"/>
      <c r="Z4" s="15"/>
      <c r="AA4" s="38"/>
      <c r="AB4" s="38"/>
      <c r="AC4" s="38"/>
      <c r="AD4" s="32"/>
      <c r="AE4" s="59"/>
      <c r="AF4" s="59"/>
      <c r="AG4" s="32"/>
      <c r="AH4" s="44"/>
      <c r="AI4" s="43"/>
      <c r="AJ4" s="40"/>
      <c r="AK4" s="45"/>
      <c r="AL4" s="46"/>
      <c r="AM4" s="47"/>
      <c r="AN4" s="47"/>
      <c r="AO4" s="35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s="49" customFormat="1" ht="12.75">
      <c r="A5" s="49" t="s">
        <v>47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32"/>
      <c r="O5" s="32"/>
      <c r="P5" s="42"/>
      <c r="Q5" s="22"/>
      <c r="R5" s="14"/>
      <c r="S5" s="14"/>
      <c r="T5" s="14"/>
      <c r="U5" s="14"/>
      <c r="V5" s="62"/>
      <c r="W5" s="15"/>
      <c r="X5" s="15"/>
      <c r="Y5" s="15"/>
      <c r="Z5" s="15"/>
      <c r="AA5" s="38"/>
      <c r="AB5" s="38"/>
      <c r="AC5" s="38"/>
      <c r="AD5" s="32"/>
      <c r="AE5" s="59"/>
      <c r="AF5" s="59"/>
      <c r="AG5" s="32"/>
      <c r="AH5" s="44"/>
      <c r="AI5" s="43"/>
      <c r="AJ5" s="40"/>
      <c r="AK5" s="45"/>
      <c r="AL5" s="46"/>
      <c r="AM5" s="47"/>
      <c r="AN5" s="47"/>
      <c r="AO5" s="35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ht="12.75">
      <c r="A6" t="s">
        <v>48</v>
      </c>
      <c r="B6" s="31"/>
      <c r="D6" s="50"/>
      <c r="E6" s="28"/>
      <c r="I6" s="25"/>
      <c r="K6" s="29"/>
      <c r="N6" s="30"/>
      <c r="R6" s="1"/>
      <c r="V6" s="63"/>
      <c r="AA6" s="28"/>
      <c r="AD6" s="30"/>
      <c r="AG6" s="30"/>
      <c r="AH6" s="52"/>
      <c r="AI6" s="20"/>
      <c r="AJ6" s="25"/>
      <c r="AK6" s="53"/>
      <c r="AL6" s="54"/>
      <c r="AM6" s="55"/>
      <c r="AN6" s="55"/>
      <c r="AO6" s="31"/>
      <c r="AP6" s="56"/>
      <c r="AQ6" s="56"/>
      <c r="AR6" s="56"/>
      <c r="AS6" s="56"/>
      <c r="AT6" s="56"/>
      <c r="AU6" s="56"/>
      <c r="AV6" s="56"/>
      <c r="AW6" s="56"/>
      <c r="AX6" s="56"/>
      <c r="AY6" s="56"/>
    </row>
    <row r="7" spans="1:34" ht="15">
      <c r="A7" s="4" t="s">
        <v>0</v>
      </c>
      <c r="B7" s="5" t="s">
        <v>1</v>
      </c>
      <c r="C7" s="6" t="s">
        <v>2</v>
      </c>
      <c r="D7" s="7" t="s">
        <v>3</v>
      </c>
      <c r="E7" s="8" t="s">
        <v>4</v>
      </c>
      <c r="F7" s="9" t="s">
        <v>5</v>
      </c>
      <c r="G7" s="6" t="s">
        <v>1477</v>
      </c>
      <c r="H7" s="6" t="s">
        <v>1478</v>
      </c>
      <c r="I7" s="16" t="s">
        <v>43</v>
      </c>
      <c r="J7" s="11" t="s">
        <v>11</v>
      </c>
      <c r="K7" s="23" t="s">
        <v>37</v>
      </c>
      <c r="L7" s="24" t="s">
        <v>38</v>
      </c>
      <c r="M7" s="24" t="s">
        <v>39</v>
      </c>
      <c r="N7" s="24" t="s">
        <v>40</v>
      </c>
      <c r="O7" s="17" t="s">
        <v>41</v>
      </c>
      <c r="P7" s="12" t="s">
        <v>13</v>
      </c>
      <c r="Q7" s="12" t="s">
        <v>14</v>
      </c>
      <c r="R7" s="12" t="s">
        <v>15</v>
      </c>
      <c r="S7" s="13" t="s">
        <v>16</v>
      </c>
      <c r="T7" s="14" t="s">
        <v>17</v>
      </c>
      <c r="U7" s="14" t="s">
        <v>18</v>
      </c>
      <c r="V7" s="14" t="s">
        <v>19</v>
      </c>
      <c r="W7" s="15" t="s">
        <v>20</v>
      </c>
      <c r="X7" s="15" t="s">
        <v>21</v>
      </c>
      <c r="Y7" s="15" t="s">
        <v>22</v>
      </c>
      <c r="Z7" s="15" t="s">
        <v>23</v>
      </c>
      <c r="AA7" s="16" t="s">
        <v>24</v>
      </c>
      <c r="AB7" s="5" t="s">
        <v>25</v>
      </c>
      <c r="AC7" s="5" t="s">
        <v>26</v>
      </c>
      <c r="AD7" s="16" t="s">
        <v>27</v>
      </c>
      <c r="AE7" s="61" t="s">
        <v>28</v>
      </c>
      <c r="AF7" s="61" t="s">
        <v>29</v>
      </c>
      <c r="AG7" s="18" t="s">
        <v>30</v>
      </c>
      <c r="AH7" s="17" t="s">
        <v>41</v>
      </c>
    </row>
    <row r="8" spans="1:34" ht="14.25">
      <c r="A8" s="10" t="s">
        <v>6</v>
      </c>
      <c r="B8" s="5">
        <v>2001</v>
      </c>
      <c r="C8" s="6" t="s">
        <v>7</v>
      </c>
      <c r="D8" s="7" t="s">
        <v>8</v>
      </c>
      <c r="E8" s="8" t="s">
        <v>9</v>
      </c>
      <c r="F8" s="9" t="s">
        <v>10</v>
      </c>
      <c r="G8" s="6" t="s">
        <v>1479</v>
      </c>
      <c r="H8" s="6" t="s">
        <v>1479</v>
      </c>
      <c r="I8" s="16" t="s">
        <v>44</v>
      </c>
      <c r="J8" s="11" t="s">
        <v>12</v>
      </c>
      <c r="K8" s="23" t="s">
        <v>12</v>
      </c>
      <c r="L8" s="24" t="s">
        <v>42</v>
      </c>
      <c r="M8" s="24" t="s">
        <v>42</v>
      </c>
      <c r="N8" s="24" t="s">
        <v>42</v>
      </c>
      <c r="O8" s="17" t="s">
        <v>42</v>
      </c>
      <c r="P8" s="12" t="s">
        <v>31</v>
      </c>
      <c r="Q8" s="12" t="s">
        <v>32</v>
      </c>
      <c r="R8" s="12" t="s">
        <v>33</v>
      </c>
      <c r="S8" s="13" t="s">
        <v>34</v>
      </c>
      <c r="T8" s="13" t="s">
        <v>34</v>
      </c>
      <c r="U8" s="13" t="s">
        <v>34</v>
      </c>
      <c r="V8" s="13" t="s">
        <v>34</v>
      </c>
      <c r="W8" s="19" t="s">
        <v>35</v>
      </c>
      <c r="X8" s="19" t="s">
        <v>31</v>
      </c>
      <c r="Y8" s="19" t="s">
        <v>31</v>
      </c>
      <c r="Z8" s="19" t="s">
        <v>32</v>
      </c>
      <c r="AA8" s="16" t="s">
        <v>36</v>
      </c>
      <c r="AB8" s="5" t="s">
        <v>33</v>
      </c>
      <c r="AC8" s="5" t="s">
        <v>33</v>
      </c>
      <c r="AD8" s="16" t="s">
        <v>36</v>
      </c>
      <c r="AE8" s="61" t="s">
        <v>33</v>
      </c>
      <c r="AF8" s="61" t="s">
        <v>33</v>
      </c>
      <c r="AG8" s="18" t="s">
        <v>36</v>
      </c>
      <c r="AH8" s="17" t="s">
        <v>42</v>
      </c>
    </row>
    <row r="9" spans="1:34" ht="12.75">
      <c r="A9" s="2">
        <v>37097</v>
      </c>
      <c r="B9" s="28">
        <v>206</v>
      </c>
      <c r="C9" s="33">
        <v>0.7460648148148148</v>
      </c>
      <c r="D9" s="27">
        <v>0.7460648148148148</v>
      </c>
      <c r="E9" s="3">
        <v>0</v>
      </c>
      <c r="F9" s="26">
        <v>0</v>
      </c>
      <c r="G9" s="64">
        <v>40.08968533</v>
      </c>
      <c r="H9" s="64">
        <v>-75.0069239</v>
      </c>
      <c r="I9" s="21">
        <v>20.575</v>
      </c>
      <c r="J9" s="25">
        <f>((I9*63.328125)-253.3125)</f>
        <v>1049.6636718749999</v>
      </c>
      <c r="K9" s="22">
        <f>(J9-39.29)</f>
        <v>1010.3736718749999</v>
      </c>
      <c r="L9" s="29">
        <f aca="true" t="shared" si="0" ref="L9:L71">(8303.951372*(LN(1013.25/K9)))</f>
        <v>23.606073892919223</v>
      </c>
      <c r="M9" s="29">
        <f>(L9+13.9)</f>
        <v>37.506073892919225</v>
      </c>
      <c r="N9" s="29">
        <f aca="true" t="shared" si="1" ref="N9:N71">(L9+33.08)</f>
        <v>56.686073892919225</v>
      </c>
      <c r="O9" s="30">
        <f aca="true" t="shared" si="2" ref="O9:O71">AVERAGE(M9:N9)</f>
        <v>47.09607389291922</v>
      </c>
      <c r="P9" s="22">
        <v>32.4</v>
      </c>
      <c r="Q9" s="22">
        <v>65.3</v>
      </c>
      <c r="R9"/>
      <c r="AD9"/>
      <c r="AG9" s="20">
        <v>0</v>
      </c>
      <c r="AH9" s="30">
        <v>47.09607389291922</v>
      </c>
    </row>
    <row r="10" spans="1:34" ht="12.75">
      <c r="A10" s="2">
        <v>37097</v>
      </c>
      <c r="B10" s="28">
        <v>206</v>
      </c>
      <c r="C10" s="33">
        <v>0.7461805555555556</v>
      </c>
      <c r="D10" s="27">
        <v>0.7461805555555556</v>
      </c>
      <c r="E10" s="3">
        <v>3</v>
      </c>
      <c r="F10" s="26">
        <v>0</v>
      </c>
      <c r="G10" s="64">
        <v>40.08968347</v>
      </c>
      <c r="H10" s="64">
        <v>-75.0069372</v>
      </c>
      <c r="I10" s="21">
        <v>20.576</v>
      </c>
      <c r="J10" s="25">
        <f aca="true" t="shared" si="3" ref="J10:J73">((I10*63.328125)-253.3125)</f>
        <v>1049.727</v>
      </c>
      <c r="K10" s="22">
        <f aca="true" t="shared" si="4" ref="K10:K73">(J10-39.29)</f>
        <v>1010.4370000000001</v>
      </c>
      <c r="L10" s="29">
        <f t="shared" si="0"/>
        <v>23.085615763940396</v>
      </c>
      <c r="M10" s="29">
        <f aca="true" t="shared" si="5" ref="M10:M72">(L10+13.9)</f>
        <v>36.985615763940395</v>
      </c>
      <c r="N10" s="29">
        <f t="shared" si="1"/>
        <v>56.165615763940394</v>
      </c>
      <c r="O10" s="30">
        <f t="shared" si="2"/>
        <v>46.57561576394039</v>
      </c>
      <c r="P10" s="22">
        <v>32.4</v>
      </c>
      <c r="Q10" s="22">
        <v>65.2</v>
      </c>
      <c r="R10"/>
      <c r="AD10"/>
      <c r="AG10" s="20">
        <v>0</v>
      </c>
      <c r="AH10" s="30">
        <v>46.57561576394039</v>
      </c>
    </row>
    <row r="11" spans="1:34" ht="12.75">
      <c r="A11" s="2">
        <v>37097</v>
      </c>
      <c r="B11" s="28">
        <v>206</v>
      </c>
      <c r="C11" s="33">
        <v>0.746296287</v>
      </c>
      <c r="D11" s="27">
        <v>0.746296287</v>
      </c>
      <c r="E11" s="3">
        <v>13</v>
      </c>
      <c r="F11" s="26">
        <v>0</v>
      </c>
      <c r="G11" s="64">
        <v>40.08966567</v>
      </c>
      <c r="H11" s="64">
        <v>-75.00691043</v>
      </c>
      <c r="I11" s="21">
        <v>20.575</v>
      </c>
      <c r="J11" s="25">
        <f t="shared" si="3"/>
        <v>1049.6636718749999</v>
      </c>
      <c r="K11" s="22">
        <f t="shared" si="4"/>
        <v>1010.3736718749999</v>
      </c>
      <c r="L11" s="29">
        <f t="shared" si="0"/>
        <v>23.606073892919223</v>
      </c>
      <c r="M11" s="29">
        <f t="shared" si="5"/>
        <v>37.506073892919225</v>
      </c>
      <c r="N11" s="29">
        <f t="shared" si="1"/>
        <v>56.686073892919225</v>
      </c>
      <c r="O11" s="30">
        <f t="shared" si="2"/>
        <v>47.09607389291922</v>
      </c>
      <c r="P11" s="22">
        <v>33.2</v>
      </c>
      <c r="Q11" s="22">
        <v>64.9</v>
      </c>
      <c r="R11"/>
      <c r="AD11"/>
      <c r="AG11" s="20">
        <v>0</v>
      </c>
      <c r="AH11" s="30">
        <v>47.09607389291922</v>
      </c>
    </row>
    <row r="12" spans="1:34" ht="12.75">
      <c r="A12" s="2">
        <v>37097</v>
      </c>
      <c r="B12" s="28">
        <v>206</v>
      </c>
      <c r="C12" s="33">
        <v>0.746412039</v>
      </c>
      <c r="D12" s="27">
        <v>0.746412039</v>
      </c>
      <c r="E12" s="3">
        <v>23</v>
      </c>
      <c r="F12" s="26">
        <v>0</v>
      </c>
      <c r="G12" s="64">
        <v>40.08960595</v>
      </c>
      <c r="H12" s="64">
        <v>-75.00682085</v>
      </c>
      <c r="I12" s="21">
        <v>20.571</v>
      </c>
      <c r="J12" s="25">
        <f t="shared" si="3"/>
        <v>1049.410359375</v>
      </c>
      <c r="K12" s="22">
        <f t="shared" si="4"/>
        <v>1010.1203593750001</v>
      </c>
      <c r="L12" s="29">
        <f t="shared" si="0"/>
        <v>25.688232672312807</v>
      </c>
      <c r="M12" s="29">
        <f t="shared" si="5"/>
        <v>39.588232672312806</v>
      </c>
      <c r="N12" s="29">
        <f t="shared" si="1"/>
        <v>58.768232672312806</v>
      </c>
      <c r="O12" s="30">
        <f t="shared" si="2"/>
        <v>49.1782326723128</v>
      </c>
      <c r="P12" s="22">
        <v>32.5</v>
      </c>
      <c r="Q12" s="22">
        <v>65.2</v>
      </c>
      <c r="R12"/>
      <c r="AD12"/>
      <c r="AG12" s="20">
        <v>0</v>
      </c>
      <c r="AH12" s="30">
        <v>49.1782326723128</v>
      </c>
    </row>
    <row r="13" spans="1:34" ht="12.75">
      <c r="A13" s="2">
        <v>37097</v>
      </c>
      <c r="B13" s="28">
        <v>206</v>
      </c>
      <c r="C13" s="33">
        <v>0.746527791</v>
      </c>
      <c r="D13" s="27">
        <v>0.746527791</v>
      </c>
      <c r="E13" s="3">
        <v>33</v>
      </c>
      <c r="F13" s="26">
        <v>0</v>
      </c>
      <c r="G13" s="64">
        <v>40.08922999</v>
      </c>
      <c r="H13" s="64">
        <v>-75.00629653</v>
      </c>
      <c r="I13" s="21">
        <v>20.58</v>
      </c>
      <c r="J13" s="25">
        <f t="shared" si="3"/>
        <v>1049.9803124999999</v>
      </c>
      <c r="K13" s="22">
        <f t="shared" si="4"/>
        <v>1010.6903124999999</v>
      </c>
      <c r="L13" s="29">
        <f t="shared" si="0"/>
        <v>21.004109388837428</v>
      </c>
      <c r="M13" s="29">
        <f t="shared" si="5"/>
        <v>34.904109388837426</v>
      </c>
      <c r="N13" s="29">
        <f t="shared" si="1"/>
        <v>54.084109388837426</v>
      </c>
      <c r="O13" s="30">
        <f t="shared" si="2"/>
        <v>44.49410938883743</v>
      </c>
      <c r="P13" s="22">
        <v>32.1</v>
      </c>
      <c r="Q13" s="22">
        <v>65.1</v>
      </c>
      <c r="R13"/>
      <c r="AD13"/>
      <c r="AG13" s="20">
        <v>0</v>
      </c>
      <c r="AH13" s="30">
        <v>44.49410938883743</v>
      </c>
    </row>
    <row r="14" spans="1:34" ht="12.75">
      <c r="A14" s="2">
        <v>37097</v>
      </c>
      <c r="B14" s="28">
        <v>206</v>
      </c>
      <c r="C14" s="33">
        <v>0.746643543</v>
      </c>
      <c r="D14" s="27">
        <v>0.746643543</v>
      </c>
      <c r="E14" s="3">
        <v>43</v>
      </c>
      <c r="F14" s="26">
        <v>0</v>
      </c>
      <c r="G14" s="64">
        <v>40.08907049</v>
      </c>
      <c r="H14" s="64">
        <v>-75.00561486</v>
      </c>
      <c r="I14" s="21">
        <v>20.58</v>
      </c>
      <c r="J14" s="25">
        <f t="shared" si="3"/>
        <v>1049.9803124999999</v>
      </c>
      <c r="K14" s="22">
        <f t="shared" si="4"/>
        <v>1010.6903124999999</v>
      </c>
      <c r="L14" s="29">
        <f t="shared" si="0"/>
        <v>21.004109388837428</v>
      </c>
      <c r="M14" s="29">
        <f t="shared" si="5"/>
        <v>34.904109388837426</v>
      </c>
      <c r="N14" s="29">
        <f t="shared" si="1"/>
        <v>54.084109388837426</v>
      </c>
      <c r="O14" s="30">
        <f t="shared" si="2"/>
        <v>44.49410938883743</v>
      </c>
      <c r="P14" s="22">
        <v>31.9</v>
      </c>
      <c r="Q14" s="22">
        <v>65.3</v>
      </c>
      <c r="R14"/>
      <c r="AD14"/>
      <c r="AG14" s="20">
        <v>0</v>
      </c>
      <c r="AH14" s="30">
        <v>44.49410938883743</v>
      </c>
    </row>
    <row r="15" spans="1:34" ht="12.75">
      <c r="A15" s="2">
        <v>37097</v>
      </c>
      <c r="B15" s="28">
        <v>206</v>
      </c>
      <c r="C15" s="33">
        <v>0.746759236</v>
      </c>
      <c r="D15" s="27">
        <v>0.746759236</v>
      </c>
      <c r="E15" s="3">
        <v>53</v>
      </c>
      <c r="F15" s="26">
        <v>0</v>
      </c>
      <c r="G15" s="64">
        <v>40.08940101</v>
      </c>
      <c r="H15" s="64">
        <v>-75.00502015000001</v>
      </c>
      <c r="I15" s="21">
        <v>20.577</v>
      </c>
      <c r="J15" s="25">
        <f t="shared" si="3"/>
        <v>1049.790328125</v>
      </c>
      <c r="K15" s="22">
        <f t="shared" si="4"/>
        <v>1010.5003281250001</v>
      </c>
      <c r="L15" s="29">
        <f t="shared" si="0"/>
        <v>22.565190253130343</v>
      </c>
      <c r="M15" s="29">
        <f t="shared" si="5"/>
        <v>36.465190253130345</v>
      </c>
      <c r="N15" s="29">
        <f t="shared" si="1"/>
        <v>55.64519025313034</v>
      </c>
      <c r="O15" s="30">
        <f t="shared" si="2"/>
        <v>46.05519025313034</v>
      </c>
      <c r="P15" s="22">
        <v>31.8</v>
      </c>
      <c r="Q15" s="22">
        <v>65.8</v>
      </c>
      <c r="R15"/>
      <c r="AD15"/>
      <c r="AG15" s="20">
        <v>0</v>
      </c>
      <c r="AH15" s="30">
        <v>46.05519025313034</v>
      </c>
    </row>
    <row r="16" spans="1:34" ht="12.75">
      <c r="A16" s="2">
        <v>37097</v>
      </c>
      <c r="B16" s="28">
        <v>206</v>
      </c>
      <c r="C16" s="33">
        <v>0.746874988</v>
      </c>
      <c r="D16" s="27">
        <v>0.746874988</v>
      </c>
      <c r="E16" s="3">
        <v>63</v>
      </c>
      <c r="F16" s="26">
        <v>0</v>
      </c>
      <c r="G16" s="64">
        <v>40.09002975</v>
      </c>
      <c r="H16" s="64">
        <v>-75.00424487</v>
      </c>
      <c r="I16" s="21">
        <v>20.58</v>
      </c>
      <c r="J16" s="25">
        <f t="shared" si="3"/>
        <v>1049.9803124999999</v>
      </c>
      <c r="K16" s="22">
        <f t="shared" si="4"/>
        <v>1010.6903124999999</v>
      </c>
      <c r="L16" s="29">
        <f t="shared" si="0"/>
        <v>21.004109388837428</v>
      </c>
      <c r="M16" s="29">
        <f t="shared" si="5"/>
        <v>34.904109388837426</v>
      </c>
      <c r="N16" s="29">
        <f t="shared" si="1"/>
        <v>54.084109388837426</v>
      </c>
      <c r="O16" s="30">
        <f t="shared" si="2"/>
        <v>44.49410938883743</v>
      </c>
      <c r="P16" s="22">
        <v>31.9</v>
      </c>
      <c r="Q16" s="22">
        <v>66.4</v>
      </c>
      <c r="R16"/>
      <c r="AD16"/>
      <c r="AG16" s="20">
        <v>0</v>
      </c>
      <c r="AH16" s="30">
        <v>44.49410938883743</v>
      </c>
    </row>
    <row r="17" spans="1:34" ht="12.75">
      <c r="A17" s="2">
        <v>37097</v>
      </c>
      <c r="B17" s="28">
        <v>206</v>
      </c>
      <c r="C17" s="33">
        <v>0.74699074</v>
      </c>
      <c r="D17" s="27">
        <v>0.74699074</v>
      </c>
      <c r="E17" s="3">
        <v>73</v>
      </c>
      <c r="F17" s="26">
        <v>0</v>
      </c>
      <c r="G17" s="64">
        <v>40.09058666</v>
      </c>
      <c r="H17" s="64">
        <v>-75.00338141</v>
      </c>
      <c r="I17" s="21">
        <v>20.577</v>
      </c>
      <c r="J17" s="25">
        <f t="shared" si="3"/>
        <v>1049.790328125</v>
      </c>
      <c r="K17" s="22">
        <f t="shared" si="4"/>
        <v>1010.5003281250001</v>
      </c>
      <c r="L17" s="29">
        <f t="shared" si="0"/>
        <v>22.565190253130343</v>
      </c>
      <c r="M17" s="29">
        <f t="shared" si="5"/>
        <v>36.465190253130345</v>
      </c>
      <c r="N17" s="29">
        <f t="shared" si="1"/>
        <v>55.64519025313034</v>
      </c>
      <c r="O17" s="30">
        <f t="shared" si="2"/>
        <v>46.05519025313034</v>
      </c>
      <c r="P17" s="22">
        <v>32.1</v>
      </c>
      <c r="Q17" s="22">
        <v>66.5</v>
      </c>
      <c r="R17"/>
      <c r="AD17"/>
      <c r="AG17" s="20">
        <v>0</v>
      </c>
      <c r="AH17" s="30">
        <v>46.05519025313034</v>
      </c>
    </row>
    <row r="18" spans="1:34" ht="12.75">
      <c r="A18" s="2">
        <v>37097</v>
      </c>
      <c r="B18" s="28">
        <v>206</v>
      </c>
      <c r="C18" s="33">
        <v>0.747106493</v>
      </c>
      <c r="D18" s="27">
        <v>0.747106493</v>
      </c>
      <c r="E18" s="3">
        <v>83</v>
      </c>
      <c r="F18" s="26">
        <v>0</v>
      </c>
      <c r="G18" s="64">
        <v>40.09080463</v>
      </c>
      <c r="H18" s="64">
        <v>-75.00260322</v>
      </c>
      <c r="I18" s="21">
        <v>20.576</v>
      </c>
      <c r="J18" s="25">
        <f t="shared" si="3"/>
        <v>1049.727</v>
      </c>
      <c r="K18" s="22">
        <f t="shared" si="4"/>
        <v>1010.4370000000001</v>
      </c>
      <c r="L18" s="29">
        <f t="shared" si="0"/>
        <v>23.085615763940396</v>
      </c>
      <c r="M18" s="29">
        <f t="shared" si="5"/>
        <v>36.985615763940395</v>
      </c>
      <c r="N18" s="29">
        <f t="shared" si="1"/>
        <v>56.165615763940394</v>
      </c>
      <c r="O18" s="30">
        <f t="shared" si="2"/>
        <v>46.57561576394039</v>
      </c>
      <c r="P18" s="22">
        <v>32.3</v>
      </c>
      <c r="Q18" s="22">
        <v>67</v>
      </c>
      <c r="R18"/>
      <c r="AD18"/>
      <c r="AG18" s="20">
        <v>0</v>
      </c>
      <c r="AH18" s="30">
        <v>46.57561576394039</v>
      </c>
    </row>
    <row r="19" spans="1:34" ht="12.75">
      <c r="A19" s="2">
        <v>37097</v>
      </c>
      <c r="B19" s="28">
        <v>206</v>
      </c>
      <c r="C19" s="33">
        <v>0.747222245</v>
      </c>
      <c r="D19" s="27">
        <v>0.747222245</v>
      </c>
      <c r="E19" s="3">
        <v>93</v>
      </c>
      <c r="F19" s="26">
        <v>0</v>
      </c>
      <c r="G19" s="64">
        <v>40.09081999</v>
      </c>
      <c r="H19" s="64">
        <v>-75.00235848</v>
      </c>
      <c r="I19" s="21">
        <v>20.577</v>
      </c>
      <c r="J19" s="25">
        <f t="shared" si="3"/>
        <v>1049.790328125</v>
      </c>
      <c r="K19" s="22">
        <f t="shared" si="4"/>
        <v>1010.5003281250001</v>
      </c>
      <c r="L19" s="29">
        <f t="shared" si="0"/>
        <v>22.565190253130343</v>
      </c>
      <c r="M19" s="29">
        <f t="shared" si="5"/>
        <v>36.465190253130345</v>
      </c>
      <c r="N19" s="29">
        <f t="shared" si="1"/>
        <v>55.64519025313034</v>
      </c>
      <c r="O19" s="30">
        <f t="shared" si="2"/>
        <v>46.05519025313034</v>
      </c>
      <c r="P19" s="22">
        <v>32.3</v>
      </c>
      <c r="Q19" s="22">
        <v>67.1</v>
      </c>
      <c r="R19"/>
      <c r="AD19"/>
      <c r="AG19" s="20">
        <v>0</v>
      </c>
      <c r="AH19" s="30">
        <v>46.05519025313034</v>
      </c>
    </row>
    <row r="20" spans="1:34" ht="12.75">
      <c r="A20" s="2">
        <v>37097</v>
      </c>
      <c r="B20" s="28">
        <v>206</v>
      </c>
      <c r="C20" s="33">
        <v>0.747337937</v>
      </c>
      <c r="D20" s="27">
        <v>0.747337937</v>
      </c>
      <c r="E20" s="3">
        <v>103</v>
      </c>
      <c r="F20" s="26">
        <v>0</v>
      </c>
      <c r="G20" s="64">
        <v>40.09080166</v>
      </c>
      <c r="H20" s="64">
        <v>-75.0024099</v>
      </c>
      <c r="I20" s="21">
        <v>20.576</v>
      </c>
      <c r="J20" s="25">
        <f t="shared" si="3"/>
        <v>1049.727</v>
      </c>
      <c r="K20" s="22">
        <f t="shared" si="4"/>
        <v>1010.4370000000001</v>
      </c>
      <c r="L20" s="29">
        <f t="shared" si="0"/>
        <v>23.085615763940396</v>
      </c>
      <c r="M20" s="29">
        <f t="shared" si="5"/>
        <v>36.985615763940395</v>
      </c>
      <c r="N20" s="29">
        <f t="shared" si="1"/>
        <v>56.165615763940394</v>
      </c>
      <c r="O20" s="30">
        <f t="shared" si="2"/>
        <v>46.57561576394039</v>
      </c>
      <c r="P20" s="22">
        <v>32.5</v>
      </c>
      <c r="Q20" s="22">
        <v>67.4</v>
      </c>
      <c r="R20"/>
      <c r="AD20"/>
      <c r="AG20" s="20">
        <v>0</v>
      </c>
      <c r="AH20" s="30">
        <v>46.57561576394039</v>
      </c>
    </row>
    <row r="21" spans="1:34" ht="12.75">
      <c r="A21" s="2">
        <v>37097</v>
      </c>
      <c r="B21" s="28">
        <v>206</v>
      </c>
      <c r="C21" s="33">
        <v>0.74745369</v>
      </c>
      <c r="D21" s="27">
        <v>0.74745369</v>
      </c>
      <c r="E21" s="3">
        <v>113</v>
      </c>
      <c r="F21" s="26">
        <v>0</v>
      </c>
      <c r="G21" s="64">
        <v>40.09081183</v>
      </c>
      <c r="H21" s="64">
        <v>-75.00240958</v>
      </c>
      <c r="I21" s="21">
        <v>20.577</v>
      </c>
      <c r="J21" s="25">
        <f t="shared" si="3"/>
        <v>1049.790328125</v>
      </c>
      <c r="K21" s="22">
        <f t="shared" si="4"/>
        <v>1010.5003281250001</v>
      </c>
      <c r="L21" s="29">
        <f t="shared" si="0"/>
        <v>22.565190253130343</v>
      </c>
      <c r="M21" s="29">
        <f t="shared" si="5"/>
        <v>36.465190253130345</v>
      </c>
      <c r="N21" s="29">
        <f t="shared" si="1"/>
        <v>55.64519025313034</v>
      </c>
      <c r="O21" s="30">
        <f t="shared" si="2"/>
        <v>46.05519025313034</v>
      </c>
      <c r="P21" s="22">
        <v>32.3</v>
      </c>
      <c r="Q21" s="22">
        <v>66.9</v>
      </c>
      <c r="R21"/>
      <c r="AD21"/>
      <c r="AG21" s="20">
        <v>0</v>
      </c>
      <c r="AH21" s="30">
        <v>46.05519025313034</v>
      </c>
    </row>
    <row r="22" spans="1:34" ht="12.75">
      <c r="A22" s="2">
        <v>37097</v>
      </c>
      <c r="B22" s="28">
        <v>206</v>
      </c>
      <c r="C22" s="33">
        <v>0.747569442</v>
      </c>
      <c r="D22" s="27">
        <v>0.747569442</v>
      </c>
      <c r="E22" s="3">
        <v>123</v>
      </c>
      <c r="F22" s="26">
        <v>0</v>
      </c>
      <c r="G22" s="64">
        <v>40.09080898</v>
      </c>
      <c r="H22" s="64">
        <v>-75.00244832999999</v>
      </c>
      <c r="I22" s="21">
        <v>20.573</v>
      </c>
      <c r="J22" s="25">
        <f t="shared" si="3"/>
        <v>1049.537015625</v>
      </c>
      <c r="K22" s="22">
        <f t="shared" si="4"/>
        <v>1010.2470156250001</v>
      </c>
      <c r="L22" s="29">
        <f t="shared" si="0"/>
        <v>24.647088021739307</v>
      </c>
      <c r="M22" s="29">
        <f t="shared" si="5"/>
        <v>38.547088021739306</v>
      </c>
      <c r="N22" s="29">
        <f t="shared" si="1"/>
        <v>57.727088021739306</v>
      </c>
      <c r="O22" s="30">
        <f t="shared" si="2"/>
        <v>48.1370880217393</v>
      </c>
      <c r="P22" s="22">
        <v>32</v>
      </c>
      <c r="Q22" s="22">
        <v>67.2</v>
      </c>
      <c r="R22"/>
      <c r="S22" s="1">
        <v>1.99E-05</v>
      </c>
      <c r="AD22"/>
      <c r="AG22" s="20">
        <v>0</v>
      </c>
      <c r="AH22" s="30">
        <v>48.1370880217393</v>
      </c>
    </row>
    <row r="23" spans="1:34" ht="12.75">
      <c r="A23" s="2">
        <v>37097</v>
      </c>
      <c r="B23" s="28">
        <v>206</v>
      </c>
      <c r="C23" s="33">
        <v>0.747685194</v>
      </c>
      <c r="D23" s="27">
        <v>0.747685194</v>
      </c>
      <c r="E23" s="3">
        <v>133</v>
      </c>
      <c r="F23" s="26">
        <v>0</v>
      </c>
      <c r="G23" s="64">
        <v>40.09079477</v>
      </c>
      <c r="H23" s="64">
        <v>-75.00246072</v>
      </c>
      <c r="I23" s="21">
        <v>20.579</v>
      </c>
      <c r="J23" s="25">
        <f t="shared" si="3"/>
        <v>1049.916984375</v>
      </c>
      <c r="K23" s="22">
        <f t="shared" si="4"/>
        <v>1010.6269843750001</v>
      </c>
      <c r="L23" s="29">
        <f t="shared" si="0"/>
        <v>21.52443706966503</v>
      </c>
      <c r="M23" s="29">
        <f t="shared" si="5"/>
        <v>35.42443706966503</v>
      </c>
      <c r="N23" s="29">
        <f t="shared" si="1"/>
        <v>54.604437069665025</v>
      </c>
      <c r="O23" s="30">
        <f t="shared" si="2"/>
        <v>45.01443706966503</v>
      </c>
      <c r="P23" s="22">
        <v>32</v>
      </c>
      <c r="Q23" s="22">
        <v>66.7</v>
      </c>
      <c r="R23"/>
      <c r="AD23"/>
      <c r="AG23" s="20">
        <v>0</v>
      </c>
      <c r="AH23" s="30">
        <v>45.01443706966503</v>
      </c>
    </row>
    <row r="24" spans="1:34" ht="12.75">
      <c r="A24" s="2">
        <v>37097</v>
      </c>
      <c r="B24" s="28">
        <v>206</v>
      </c>
      <c r="C24" s="33">
        <v>0.747800946</v>
      </c>
      <c r="D24" s="27">
        <v>0.747800946</v>
      </c>
      <c r="E24" s="3">
        <v>143</v>
      </c>
      <c r="F24" s="26">
        <v>0</v>
      </c>
      <c r="G24" s="64">
        <v>40.09078354</v>
      </c>
      <c r="H24" s="64">
        <v>-75.00241233</v>
      </c>
      <c r="I24" s="21">
        <v>20.574</v>
      </c>
      <c r="J24" s="25">
        <f t="shared" si="3"/>
        <v>1049.60034375</v>
      </c>
      <c r="K24" s="22">
        <f t="shared" si="4"/>
        <v>1010.3103437500001</v>
      </c>
      <c r="L24" s="29">
        <f t="shared" si="0"/>
        <v>24.126564644154588</v>
      </c>
      <c r="M24" s="29">
        <f t="shared" si="5"/>
        <v>38.02656464415459</v>
      </c>
      <c r="N24" s="29">
        <f t="shared" si="1"/>
        <v>57.20656464415458</v>
      </c>
      <c r="O24" s="30">
        <f t="shared" si="2"/>
        <v>47.616564644154586</v>
      </c>
      <c r="P24" s="22">
        <v>32</v>
      </c>
      <c r="Q24" s="22">
        <v>67</v>
      </c>
      <c r="R24"/>
      <c r="AD24"/>
      <c r="AG24" s="20">
        <v>0</v>
      </c>
      <c r="AH24" s="30">
        <v>47.616564644154586</v>
      </c>
    </row>
    <row r="25" spans="1:34" ht="12.75">
      <c r="A25" s="2">
        <v>37097</v>
      </c>
      <c r="B25" s="28">
        <v>206</v>
      </c>
      <c r="C25" s="33">
        <v>0.747916639</v>
      </c>
      <c r="D25" s="27">
        <v>0.747916639</v>
      </c>
      <c r="E25" s="3">
        <v>153</v>
      </c>
      <c r="F25" s="26">
        <v>0</v>
      </c>
      <c r="G25" s="64">
        <v>40.09076896</v>
      </c>
      <c r="H25" s="64">
        <v>-75.00241233</v>
      </c>
      <c r="I25" s="21">
        <v>20.572</v>
      </c>
      <c r="J25" s="25">
        <f t="shared" si="3"/>
        <v>1049.4736874999999</v>
      </c>
      <c r="K25" s="22">
        <f t="shared" si="4"/>
        <v>1010.1836874999999</v>
      </c>
      <c r="L25" s="29">
        <f t="shared" si="0"/>
        <v>25.167644029762034</v>
      </c>
      <c r="M25" s="29">
        <f t="shared" si="5"/>
        <v>39.067644029762036</v>
      </c>
      <c r="N25" s="29">
        <f t="shared" si="1"/>
        <v>58.24764402976203</v>
      </c>
      <c r="O25" s="30">
        <f t="shared" si="2"/>
        <v>48.65764402976203</v>
      </c>
      <c r="P25" s="22">
        <v>31.9</v>
      </c>
      <c r="Q25" s="22">
        <v>67.4</v>
      </c>
      <c r="R25"/>
      <c r="AD25"/>
      <c r="AG25" s="20">
        <v>0</v>
      </c>
      <c r="AH25" s="30">
        <v>48.65764402976203</v>
      </c>
    </row>
    <row r="26" spans="1:34" ht="12.75">
      <c r="A26" s="2">
        <v>37097</v>
      </c>
      <c r="B26" s="28">
        <v>206</v>
      </c>
      <c r="C26" s="33">
        <v>0.748032391</v>
      </c>
      <c r="D26" s="27">
        <v>0.748032391</v>
      </c>
      <c r="E26" s="3">
        <v>163</v>
      </c>
      <c r="F26" s="26">
        <v>0</v>
      </c>
      <c r="G26" s="64">
        <v>40.09078848</v>
      </c>
      <c r="H26" s="64">
        <v>-75.00241716</v>
      </c>
      <c r="I26" s="21">
        <v>20.581</v>
      </c>
      <c r="J26" s="25">
        <f t="shared" si="3"/>
        <v>1050.043640625</v>
      </c>
      <c r="K26" s="22">
        <f t="shared" si="4"/>
        <v>1010.7536406250001</v>
      </c>
      <c r="L26" s="29">
        <f t="shared" si="0"/>
        <v>20.483814309824723</v>
      </c>
      <c r="M26" s="29">
        <f t="shared" si="5"/>
        <v>34.38381430982472</v>
      </c>
      <c r="N26" s="29">
        <f t="shared" si="1"/>
        <v>53.56381430982472</v>
      </c>
      <c r="O26" s="30">
        <f t="shared" si="2"/>
        <v>43.97381430982472</v>
      </c>
      <c r="P26" s="22">
        <v>31.8</v>
      </c>
      <c r="Q26" s="22">
        <v>67.5</v>
      </c>
      <c r="R26"/>
      <c r="AD26"/>
      <c r="AG26" s="20">
        <v>0</v>
      </c>
      <c r="AH26" s="30">
        <v>43.97381430982472</v>
      </c>
    </row>
    <row r="27" spans="1:34" ht="12.75">
      <c r="A27" s="2">
        <v>37097</v>
      </c>
      <c r="B27" s="28">
        <v>206</v>
      </c>
      <c r="C27" s="33">
        <v>0.748148143</v>
      </c>
      <c r="D27" s="27">
        <v>0.748148143</v>
      </c>
      <c r="E27" s="3">
        <v>173</v>
      </c>
      <c r="F27" s="26">
        <v>0</v>
      </c>
      <c r="G27" s="64">
        <v>40.09078165</v>
      </c>
      <c r="H27" s="64">
        <v>-75.00243523</v>
      </c>
      <c r="I27" s="21">
        <v>20.575</v>
      </c>
      <c r="J27" s="25">
        <f t="shared" si="3"/>
        <v>1049.6636718749999</v>
      </c>
      <c r="K27" s="22">
        <f t="shared" si="4"/>
        <v>1010.3736718749999</v>
      </c>
      <c r="L27" s="29">
        <f t="shared" si="0"/>
        <v>23.606073892919223</v>
      </c>
      <c r="M27" s="29">
        <f t="shared" si="5"/>
        <v>37.506073892919225</v>
      </c>
      <c r="N27" s="29">
        <f t="shared" si="1"/>
        <v>56.686073892919225</v>
      </c>
      <c r="O27" s="30">
        <f t="shared" si="2"/>
        <v>47.09607389291922</v>
      </c>
      <c r="P27" s="22">
        <v>31.9</v>
      </c>
      <c r="Q27" s="22">
        <v>67.6</v>
      </c>
      <c r="R27"/>
      <c r="T27" s="1">
        <v>0.000203</v>
      </c>
      <c r="U27" s="1">
        <v>0.0001431</v>
      </c>
      <c r="V27" s="1">
        <v>8.771E-05</v>
      </c>
      <c r="W27" s="51">
        <v>986.6</v>
      </c>
      <c r="X27" s="51">
        <v>313.5</v>
      </c>
      <c r="Y27" s="51">
        <v>313.5</v>
      </c>
      <c r="Z27" s="51">
        <v>34.5</v>
      </c>
      <c r="AD27"/>
      <c r="AG27" s="20">
        <v>0</v>
      </c>
      <c r="AH27" s="30">
        <v>47.09607389291922</v>
      </c>
    </row>
    <row r="28" spans="1:34" ht="12.75">
      <c r="A28" s="2">
        <v>37097</v>
      </c>
      <c r="B28" s="28">
        <v>206</v>
      </c>
      <c r="C28" s="33">
        <v>0.748263896</v>
      </c>
      <c r="D28" s="27">
        <v>0.748263896</v>
      </c>
      <c r="E28" s="3">
        <v>183</v>
      </c>
      <c r="F28" s="26">
        <v>0</v>
      </c>
      <c r="G28" s="64">
        <v>40.09080263</v>
      </c>
      <c r="H28" s="64">
        <v>-75.00245349</v>
      </c>
      <c r="I28" s="21">
        <v>20.574</v>
      </c>
      <c r="J28" s="25">
        <f t="shared" si="3"/>
        <v>1049.60034375</v>
      </c>
      <c r="K28" s="22">
        <f t="shared" si="4"/>
        <v>1010.3103437500001</v>
      </c>
      <c r="L28" s="29">
        <f t="shared" si="0"/>
        <v>24.126564644154588</v>
      </c>
      <c r="M28" s="29">
        <f t="shared" si="5"/>
        <v>38.02656464415459</v>
      </c>
      <c r="N28" s="29">
        <f t="shared" si="1"/>
        <v>57.20656464415458</v>
      </c>
      <c r="O28" s="30">
        <f t="shared" si="2"/>
        <v>47.616564644154586</v>
      </c>
      <c r="P28" s="22">
        <v>32.3</v>
      </c>
      <c r="Q28" s="22">
        <v>68.6</v>
      </c>
      <c r="R28"/>
      <c r="S28" s="1">
        <v>2.07E-05</v>
      </c>
      <c r="AD28"/>
      <c r="AG28" s="20">
        <v>0</v>
      </c>
      <c r="AH28" s="30">
        <v>47.616564644154586</v>
      </c>
    </row>
    <row r="29" spans="1:34" ht="12.75">
      <c r="A29" s="2">
        <v>37097</v>
      </c>
      <c r="B29" s="28">
        <v>206</v>
      </c>
      <c r="C29" s="33">
        <v>0.748379648</v>
      </c>
      <c r="D29" s="27">
        <v>0.748379648</v>
      </c>
      <c r="E29" s="3">
        <v>193</v>
      </c>
      <c r="F29" s="26">
        <v>0</v>
      </c>
      <c r="G29" s="64">
        <v>40.09082913</v>
      </c>
      <c r="H29" s="64">
        <v>-75.00246762</v>
      </c>
      <c r="I29" s="21">
        <v>20.572</v>
      </c>
      <c r="J29" s="25">
        <f t="shared" si="3"/>
        <v>1049.4736874999999</v>
      </c>
      <c r="K29" s="22">
        <f t="shared" si="4"/>
        <v>1010.1836874999999</v>
      </c>
      <c r="L29" s="29">
        <f t="shared" si="0"/>
        <v>25.167644029762034</v>
      </c>
      <c r="M29" s="29">
        <f t="shared" si="5"/>
        <v>39.067644029762036</v>
      </c>
      <c r="N29" s="29">
        <f t="shared" si="1"/>
        <v>58.24764402976203</v>
      </c>
      <c r="O29" s="30">
        <f t="shared" si="2"/>
        <v>48.65764402976203</v>
      </c>
      <c r="P29" s="22">
        <v>32.5</v>
      </c>
      <c r="Q29" s="22">
        <v>68.1</v>
      </c>
      <c r="R29"/>
      <c r="AD29"/>
      <c r="AG29" s="20">
        <v>0</v>
      </c>
      <c r="AH29" s="30">
        <v>48.65764402976203</v>
      </c>
    </row>
    <row r="30" spans="1:34" ht="12.75">
      <c r="A30" s="2">
        <v>37097</v>
      </c>
      <c r="B30" s="28">
        <v>206</v>
      </c>
      <c r="C30" s="33">
        <v>0.7484954</v>
      </c>
      <c r="D30" s="27">
        <v>0.7484954</v>
      </c>
      <c r="E30" s="3">
        <v>203</v>
      </c>
      <c r="F30" s="26">
        <v>0</v>
      </c>
      <c r="G30" s="64">
        <v>40.09084836</v>
      </c>
      <c r="H30" s="64">
        <v>-75.00247277</v>
      </c>
      <c r="I30" s="21">
        <v>20.579</v>
      </c>
      <c r="J30" s="25">
        <f t="shared" si="3"/>
        <v>1049.916984375</v>
      </c>
      <c r="K30" s="22">
        <f t="shared" si="4"/>
        <v>1010.6269843750001</v>
      </c>
      <c r="L30" s="29">
        <f t="shared" si="0"/>
        <v>21.52443706966503</v>
      </c>
      <c r="M30" s="29">
        <f t="shared" si="5"/>
        <v>35.42443706966503</v>
      </c>
      <c r="N30" s="29">
        <f t="shared" si="1"/>
        <v>54.604437069665025</v>
      </c>
      <c r="O30" s="30">
        <f t="shared" si="2"/>
        <v>45.01443706966503</v>
      </c>
      <c r="P30" s="22">
        <v>32.5</v>
      </c>
      <c r="Q30" s="22">
        <v>67.4</v>
      </c>
      <c r="R30"/>
      <c r="T30" s="1">
        <v>0.0002035</v>
      </c>
      <c r="U30" s="1">
        <v>0.0001424</v>
      </c>
      <c r="V30" s="1">
        <v>8.819E-05</v>
      </c>
      <c r="W30" s="51">
        <v>986.5</v>
      </c>
      <c r="X30" s="51">
        <v>313.6</v>
      </c>
      <c r="Y30" s="51">
        <v>313.5</v>
      </c>
      <c r="Z30" s="51">
        <v>34.3</v>
      </c>
      <c r="AD30"/>
      <c r="AG30" s="20">
        <v>0</v>
      </c>
      <c r="AH30" s="30">
        <v>45.01443706966503</v>
      </c>
    </row>
    <row r="31" spans="1:34" ht="12.75">
      <c r="A31" s="2">
        <v>37097</v>
      </c>
      <c r="B31" s="28">
        <v>206</v>
      </c>
      <c r="C31" s="33">
        <v>0.748611093</v>
      </c>
      <c r="D31" s="27">
        <v>0.748611093</v>
      </c>
      <c r="E31" s="3">
        <v>213</v>
      </c>
      <c r="F31" s="26">
        <v>0</v>
      </c>
      <c r="G31" s="64">
        <v>40.09086229</v>
      </c>
      <c r="H31" s="64">
        <v>-75.00247776</v>
      </c>
      <c r="I31" s="21">
        <v>20.57</v>
      </c>
      <c r="J31" s="25">
        <f t="shared" si="3"/>
        <v>1049.34703125</v>
      </c>
      <c r="K31" s="22">
        <f t="shared" si="4"/>
        <v>1010.0570312500001</v>
      </c>
      <c r="L31" s="29">
        <f t="shared" si="0"/>
        <v>26.2088539534867</v>
      </c>
      <c r="M31" s="29">
        <f t="shared" si="5"/>
        <v>40.1088539534867</v>
      </c>
      <c r="N31" s="29">
        <f t="shared" si="1"/>
        <v>59.288853953486694</v>
      </c>
      <c r="O31" s="30">
        <f t="shared" si="2"/>
        <v>49.6988539534867</v>
      </c>
      <c r="P31" s="22">
        <v>32.1</v>
      </c>
      <c r="Q31" s="22">
        <v>67.5</v>
      </c>
      <c r="R31"/>
      <c r="AD31"/>
      <c r="AG31" s="20">
        <v>0</v>
      </c>
      <c r="AH31" s="30">
        <v>49.6988539534867</v>
      </c>
    </row>
    <row r="32" spans="1:34" ht="12.75">
      <c r="A32" s="2">
        <v>37097</v>
      </c>
      <c r="B32" s="28">
        <v>206</v>
      </c>
      <c r="C32" s="33">
        <v>0.748726845</v>
      </c>
      <c r="D32" s="27">
        <v>0.748726845</v>
      </c>
      <c r="E32" s="3">
        <v>223</v>
      </c>
      <c r="F32" s="26">
        <v>0</v>
      </c>
      <c r="G32" s="64">
        <v>40.09086815</v>
      </c>
      <c r="H32" s="64">
        <v>-75.00248035</v>
      </c>
      <c r="I32" s="21">
        <v>20.572</v>
      </c>
      <c r="J32" s="25">
        <f t="shared" si="3"/>
        <v>1049.4736874999999</v>
      </c>
      <c r="K32" s="22">
        <f t="shared" si="4"/>
        <v>1010.1836874999999</v>
      </c>
      <c r="L32" s="29">
        <f t="shared" si="0"/>
        <v>25.167644029762034</v>
      </c>
      <c r="M32" s="29">
        <f t="shared" si="5"/>
        <v>39.067644029762036</v>
      </c>
      <c r="N32" s="29">
        <f t="shared" si="1"/>
        <v>58.24764402976203</v>
      </c>
      <c r="O32" s="30">
        <f t="shared" si="2"/>
        <v>48.65764402976203</v>
      </c>
      <c r="P32" s="22">
        <v>32.4</v>
      </c>
      <c r="Q32" s="22">
        <v>67.9</v>
      </c>
      <c r="R32"/>
      <c r="AD32"/>
      <c r="AG32" s="20">
        <v>0</v>
      </c>
      <c r="AH32" s="30">
        <v>48.65764402976203</v>
      </c>
    </row>
    <row r="33" spans="1:34" ht="12.75">
      <c r="A33" s="2">
        <v>37097</v>
      </c>
      <c r="B33" s="28">
        <v>206</v>
      </c>
      <c r="C33" s="33">
        <v>0.748842597</v>
      </c>
      <c r="D33" s="27">
        <v>0.748842597</v>
      </c>
      <c r="E33" s="3">
        <v>233</v>
      </c>
      <c r="F33" s="26">
        <v>0</v>
      </c>
      <c r="G33" s="64">
        <v>40.09085479</v>
      </c>
      <c r="H33" s="64">
        <v>-75.0024713</v>
      </c>
      <c r="I33" s="21">
        <v>20.572</v>
      </c>
      <c r="J33" s="25">
        <f t="shared" si="3"/>
        <v>1049.4736874999999</v>
      </c>
      <c r="K33" s="22">
        <f t="shared" si="4"/>
        <v>1010.1836874999999</v>
      </c>
      <c r="L33" s="29">
        <f t="shared" si="0"/>
        <v>25.167644029762034</v>
      </c>
      <c r="M33" s="29">
        <f t="shared" si="5"/>
        <v>39.067644029762036</v>
      </c>
      <c r="N33" s="29">
        <f t="shared" si="1"/>
        <v>58.24764402976203</v>
      </c>
      <c r="O33" s="30">
        <f t="shared" si="2"/>
        <v>48.65764402976203</v>
      </c>
      <c r="P33" s="22">
        <v>32.3</v>
      </c>
      <c r="Q33" s="22">
        <v>67.4</v>
      </c>
      <c r="R33"/>
      <c r="T33" s="1">
        <v>0.0002007</v>
      </c>
      <c r="U33" s="1">
        <v>0.0001408</v>
      </c>
      <c r="V33" s="1">
        <v>8.593E-05</v>
      </c>
      <c r="W33" s="51">
        <v>986.5</v>
      </c>
      <c r="X33" s="51">
        <v>313.7</v>
      </c>
      <c r="Y33" s="51">
        <v>313.5</v>
      </c>
      <c r="Z33" s="51">
        <v>34.3</v>
      </c>
      <c r="AD33"/>
      <c r="AG33" s="20">
        <v>0</v>
      </c>
      <c r="AH33" s="30">
        <v>48.65764402976203</v>
      </c>
    </row>
    <row r="34" spans="1:34" ht="12.75">
      <c r="A34" s="2">
        <v>37097</v>
      </c>
      <c r="B34" s="28">
        <v>206</v>
      </c>
      <c r="C34" s="33">
        <v>0.748958349</v>
      </c>
      <c r="D34" s="27">
        <v>0.748958349</v>
      </c>
      <c r="E34" s="3">
        <v>243</v>
      </c>
      <c r="F34" s="26">
        <v>0</v>
      </c>
      <c r="G34" s="64">
        <v>40.09084332</v>
      </c>
      <c r="H34" s="64">
        <v>-75.00249816</v>
      </c>
      <c r="I34" s="21">
        <v>20.57</v>
      </c>
      <c r="J34" s="25">
        <f t="shared" si="3"/>
        <v>1049.34703125</v>
      </c>
      <c r="K34" s="22">
        <f t="shared" si="4"/>
        <v>1010.0570312500001</v>
      </c>
      <c r="L34" s="29">
        <f t="shared" si="0"/>
        <v>26.2088539534867</v>
      </c>
      <c r="M34" s="29">
        <f t="shared" si="5"/>
        <v>40.1088539534867</v>
      </c>
      <c r="N34" s="29">
        <f t="shared" si="1"/>
        <v>59.288853953486694</v>
      </c>
      <c r="O34" s="30">
        <f t="shared" si="2"/>
        <v>49.6988539534867</v>
      </c>
      <c r="P34" s="22">
        <v>32.4</v>
      </c>
      <c r="Q34" s="22">
        <v>68.3</v>
      </c>
      <c r="R34"/>
      <c r="S34" s="1">
        <v>1.96E-05</v>
      </c>
      <c r="AD34"/>
      <c r="AG34" s="20">
        <v>0</v>
      </c>
      <c r="AH34" s="30">
        <v>49.6988539534867</v>
      </c>
    </row>
    <row r="35" spans="1:34" ht="12.75">
      <c r="A35" s="2">
        <v>37097</v>
      </c>
      <c r="B35" s="28">
        <v>206</v>
      </c>
      <c r="C35" s="33">
        <v>0.749074101</v>
      </c>
      <c r="D35" s="27">
        <v>0.749074101</v>
      </c>
      <c r="E35" s="3">
        <v>253</v>
      </c>
      <c r="F35" s="26">
        <v>0</v>
      </c>
      <c r="G35" s="64">
        <v>40.09085155</v>
      </c>
      <c r="H35" s="64">
        <v>-75.00252828</v>
      </c>
      <c r="I35" s="21">
        <v>20.573</v>
      </c>
      <c r="J35" s="25">
        <f t="shared" si="3"/>
        <v>1049.537015625</v>
      </c>
      <c r="K35" s="22">
        <f t="shared" si="4"/>
        <v>1010.2470156250001</v>
      </c>
      <c r="L35" s="29">
        <f t="shared" si="0"/>
        <v>24.647088021739307</v>
      </c>
      <c r="M35" s="29">
        <f t="shared" si="5"/>
        <v>38.547088021739306</v>
      </c>
      <c r="N35" s="29">
        <f t="shared" si="1"/>
        <v>57.727088021739306</v>
      </c>
      <c r="O35" s="30">
        <f t="shared" si="2"/>
        <v>48.1370880217393</v>
      </c>
      <c r="P35" s="22">
        <v>33</v>
      </c>
      <c r="Q35" s="22">
        <v>68.6</v>
      </c>
      <c r="R35"/>
      <c r="AD35"/>
      <c r="AG35" s="20">
        <v>0</v>
      </c>
      <c r="AH35" s="30">
        <v>48.1370880217393</v>
      </c>
    </row>
    <row r="36" spans="1:34" ht="12.75">
      <c r="A36" s="2">
        <v>37097</v>
      </c>
      <c r="B36" s="28">
        <v>206</v>
      </c>
      <c r="C36" s="33">
        <v>0.749189794</v>
      </c>
      <c r="D36" s="27">
        <v>0.749189794</v>
      </c>
      <c r="E36" s="3">
        <v>263</v>
      </c>
      <c r="F36" s="26">
        <v>0</v>
      </c>
      <c r="G36" s="64">
        <v>40.09086338</v>
      </c>
      <c r="H36" s="64">
        <v>-75.00256694</v>
      </c>
      <c r="I36" s="21">
        <v>20.577</v>
      </c>
      <c r="J36" s="25">
        <f t="shared" si="3"/>
        <v>1049.790328125</v>
      </c>
      <c r="K36" s="22">
        <f t="shared" si="4"/>
        <v>1010.5003281250001</v>
      </c>
      <c r="L36" s="29">
        <f t="shared" si="0"/>
        <v>22.565190253130343</v>
      </c>
      <c r="M36" s="29">
        <f t="shared" si="5"/>
        <v>36.465190253130345</v>
      </c>
      <c r="N36" s="29">
        <f t="shared" si="1"/>
        <v>55.64519025313034</v>
      </c>
      <c r="O36" s="30">
        <f t="shared" si="2"/>
        <v>46.05519025313034</v>
      </c>
      <c r="P36" s="22">
        <v>33</v>
      </c>
      <c r="Q36" s="22">
        <v>67.9</v>
      </c>
      <c r="R36"/>
      <c r="T36" s="1">
        <v>0.0002026</v>
      </c>
      <c r="U36" s="1">
        <v>0.0001411</v>
      </c>
      <c r="V36" s="1">
        <v>8.703E-05</v>
      </c>
      <c r="W36" s="51">
        <v>986.5</v>
      </c>
      <c r="X36" s="51">
        <v>313.8</v>
      </c>
      <c r="Y36" s="51">
        <v>313.5</v>
      </c>
      <c r="Z36" s="51">
        <v>34.1</v>
      </c>
      <c r="AD36"/>
      <c r="AG36" s="20">
        <v>0</v>
      </c>
      <c r="AH36" s="30">
        <v>46.05519025313034</v>
      </c>
    </row>
    <row r="37" spans="1:34" ht="12.75">
      <c r="A37" s="2">
        <v>37097</v>
      </c>
      <c r="B37" s="28">
        <v>206</v>
      </c>
      <c r="C37" s="33">
        <v>0.749305546</v>
      </c>
      <c r="D37" s="27">
        <v>0.749305546</v>
      </c>
      <c r="E37" s="3">
        <v>273</v>
      </c>
      <c r="F37" s="26">
        <v>0</v>
      </c>
      <c r="G37" s="64">
        <v>40.09088316</v>
      </c>
      <c r="H37" s="64">
        <v>-75.00258986</v>
      </c>
      <c r="I37" s="21">
        <v>20.579</v>
      </c>
      <c r="J37" s="25">
        <f t="shared" si="3"/>
        <v>1049.916984375</v>
      </c>
      <c r="K37" s="22">
        <f t="shared" si="4"/>
        <v>1010.6269843750001</v>
      </c>
      <c r="L37" s="29">
        <f t="shared" si="0"/>
        <v>21.52443706966503</v>
      </c>
      <c r="M37" s="29">
        <f t="shared" si="5"/>
        <v>35.42443706966503</v>
      </c>
      <c r="N37" s="29">
        <f t="shared" si="1"/>
        <v>54.604437069665025</v>
      </c>
      <c r="O37" s="30">
        <f t="shared" si="2"/>
        <v>45.01443706966503</v>
      </c>
      <c r="P37" s="22">
        <v>33.3</v>
      </c>
      <c r="Q37" s="22">
        <v>68.1</v>
      </c>
      <c r="R37"/>
      <c r="AD37"/>
      <c r="AG37" s="20">
        <v>0</v>
      </c>
      <c r="AH37" s="30">
        <v>45.01443706966503</v>
      </c>
    </row>
    <row r="38" spans="1:34" ht="12.75">
      <c r="A38" s="2">
        <v>37097</v>
      </c>
      <c r="B38" s="28">
        <v>206</v>
      </c>
      <c r="C38" s="33">
        <v>0.749421299</v>
      </c>
      <c r="D38" s="27">
        <v>0.749421299</v>
      </c>
      <c r="E38" s="3">
        <v>283</v>
      </c>
      <c r="F38" s="26">
        <v>0</v>
      </c>
      <c r="G38" s="64">
        <v>40.09090032</v>
      </c>
      <c r="H38" s="64">
        <v>-75.00259201</v>
      </c>
      <c r="I38" s="21">
        <v>20.584</v>
      </c>
      <c r="J38" s="25">
        <f t="shared" si="3"/>
        <v>1050.233625</v>
      </c>
      <c r="K38" s="22">
        <f t="shared" si="4"/>
        <v>1010.9436250000001</v>
      </c>
      <c r="L38" s="29">
        <f t="shared" si="0"/>
        <v>18.923124642872082</v>
      </c>
      <c r="M38" s="29">
        <f t="shared" si="5"/>
        <v>32.82312464287208</v>
      </c>
      <c r="N38" s="29">
        <f t="shared" si="1"/>
        <v>52.00312464287208</v>
      </c>
      <c r="O38" s="30">
        <f t="shared" si="2"/>
        <v>42.41312464287208</v>
      </c>
      <c r="P38" s="22">
        <v>33.2</v>
      </c>
      <c r="Q38" s="22">
        <v>65.2</v>
      </c>
      <c r="R38"/>
      <c r="AD38"/>
      <c r="AG38" s="20">
        <v>0</v>
      </c>
      <c r="AH38" s="30">
        <v>42.41312464287208</v>
      </c>
    </row>
    <row r="39" spans="1:34" ht="12.75">
      <c r="A39" s="2">
        <v>37097</v>
      </c>
      <c r="B39" s="28">
        <v>206</v>
      </c>
      <c r="C39" s="33">
        <v>0.749537051</v>
      </c>
      <c r="D39" s="27">
        <v>0.749537051</v>
      </c>
      <c r="E39" s="3">
        <v>293</v>
      </c>
      <c r="F39" s="26">
        <v>0</v>
      </c>
      <c r="G39" s="64">
        <v>40.09088961</v>
      </c>
      <c r="H39" s="64">
        <v>-75.00258489</v>
      </c>
      <c r="I39" s="21">
        <v>20.579</v>
      </c>
      <c r="J39" s="25">
        <f t="shared" si="3"/>
        <v>1049.916984375</v>
      </c>
      <c r="K39" s="22">
        <f t="shared" si="4"/>
        <v>1010.6269843750001</v>
      </c>
      <c r="L39" s="29">
        <f t="shared" si="0"/>
        <v>21.52443706966503</v>
      </c>
      <c r="M39" s="29">
        <f t="shared" si="5"/>
        <v>35.42443706966503</v>
      </c>
      <c r="N39" s="29">
        <f t="shared" si="1"/>
        <v>54.604437069665025</v>
      </c>
      <c r="O39" s="30">
        <f t="shared" si="2"/>
        <v>45.01443706966503</v>
      </c>
      <c r="P39" s="22">
        <v>33.4</v>
      </c>
      <c r="Q39" s="22">
        <v>66.5</v>
      </c>
      <c r="R39"/>
      <c r="T39" s="1">
        <v>0.0002045</v>
      </c>
      <c r="U39" s="1">
        <v>0.0001449</v>
      </c>
      <c r="V39" s="1">
        <v>8.783E-05</v>
      </c>
      <c r="W39" s="51">
        <v>986.9</v>
      </c>
      <c r="X39" s="51">
        <v>313.9</v>
      </c>
      <c r="Y39" s="51">
        <v>313.4</v>
      </c>
      <c r="Z39" s="51">
        <v>34.1</v>
      </c>
      <c r="AD39"/>
      <c r="AG39" s="20">
        <v>0</v>
      </c>
      <c r="AH39" s="30">
        <v>45.01443706966503</v>
      </c>
    </row>
    <row r="40" spans="1:34" ht="12.75">
      <c r="A40" s="2">
        <v>37097</v>
      </c>
      <c r="B40" s="28">
        <v>206</v>
      </c>
      <c r="C40" s="33">
        <v>0.749652803</v>
      </c>
      <c r="D40" s="27">
        <v>0.749652803</v>
      </c>
      <c r="E40" s="3">
        <v>303</v>
      </c>
      <c r="F40" s="26">
        <v>0</v>
      </c>
      <c r="G40" s="64">
        <v>40.09085761</v>
      </c>
      <c r="H40" s="64">
        <v>-75.00259042</v>
      </c>
      <c r="I40" s="21">
        <v>20.583</v>
      </c>
      <c r="J40" s="25">
        <f t="shared" si="3"/>
        <v>1050.1702968749998</v>
      </c>
      <c r="K40" s="22">
        <f t="shared" si="4"/>
        <v>1010.8802968749999</v>
      </c>
      <c r="L40" s="29">
        <f t="shared" si="0"/>
        <v>19.443321940931</v>
      </c>
      <c r="M40" s="29">
        <f t="shared" si="5"/>
        <v>33.343321940931</v>
      </c>
      <c r="N40" s="29">
        <f t="shared" si="1"/>
        <v>52.523321940931</v>
      </c>
      <c r="O40" s="30">
        <f t="shared" si="2"/>
        <v>42.933321940930995</v>
      </c>
      <c r="P40" s="22">
        <v>32.7</v>
      </c>
      <c r="Q40" s="22">
        <v>66.1</v>
      </c>
      <c r="R40"/>
      <c r="S40" s="1">
        <v>1.82E-05</v>
      </c>
      <c r="AD40"/>
      <c r="AG40" s="20">
        <v>0</v>
      </c>
      <c r="AH40" s="30">
        <v>42.933321940930995</v>
      </c>
    </row>
    <row r="41" spans="1:34" ht="12.75">
      <c r="A41" s="2">
        <v>37097</v>
      </c>
      <c r="B41" s="28">
        <v>206</v>
      </c>
      <c r="C41" s="33">
        <v>0.749768496</v>
      </c>
      <c r="D41" s="27">
        <v>0.749768496</v>
      </c>
      <c r="E41" s="3">
        <v>313</v>
      </c>
      <c r="F41" s="26">
        <v>0</v>
      </c>
      <c r="G41" s="64">
        <v>40.09075448</v>
      </c>
      <c r="H41" s="64">
        <v>-75.00252013</v>
      </c>
      <c r="I41" s="21">
        <v>20.581</v>
      </c>
      <c r="J41" s="25">
        <f t="shared" si="3"/>
        <v>1050.043640625</v>
      </c>
      <c r="K41" s="22">
        <f t="shared" si="4"/>
        <v>1010.7536406250001</v>
      </c>
      <c r="L41" s="29">
        <f t="shared" si="0"/>
        <v>20.483814309824723</v>
      </c>
      <c r="M41" s="29">
        <f t="shared" si="5"/>
        <v>34.38381430982472</v>
      </c>
      <c r="N41" s="29">
        <f t="shared" si="1"/>
        <v>53.56381430982472</v>
      </c>
      <c r="O41" s="30">
        <f t="shared" si="2"/>
        <v>43.97381430982472</v>
      </c>
      <c r="P41" s="22">
        <v>32.7</v>
      </c>
      <c r="Q41" s="22">
        <v>65.8</v>
      </c>
      <c r="R41"/>
      <c r="AD41"/>
      <c r="AG41" s="20">
        <v>0</v>
      </c>
      <c r="AH41" s="30">
        <v>43.97381430982472</v>
      </c>
    </row>
    <row r="42" spans="1:34" ht="12.75">
      <c r="A42" s="2">
        <v>37097</v>
      </c>
      <c r="B42" s="28">
        <v>206</v>
      </c>
      <c r="C42" s="33">
        <v>0.749884248</v>
      </c>
      <c r="D42" s="27">
        <v>0.749884248</v>
      </c>
      <c r="E42" s="3">
        <v>323</v>
      </c>
      <c r="F42" s="26">
        <v>0</v>
      </c>
      <c r="G42" s="64">
        <v>40.09040495</v>
      </c>
      <c r="H42" s="64">
        <v>-75.00200049</v>
      </c>
      <c r="I42" s="21">
        <v>20.58</v>
      </c>
      <c r="J42" s="25">
        <f t="shared" si="3"/>
        <v>1049.9803124999999</v>
      </c>
      <c r="K42" s="22">
        <f t="shared" si="4"/>
        <v>1010.6903124999999</v>
      </c>
      <c r="L42" s="29">
        <f t="shared" si="0"/>
        <v>21.004109388837428</v>
      </c>
      <c r="M42" s="29">
        <f t="shared" si="5"/>
        <v>34.904109388837426</v>
      </c>
      <c r="N42" s="29">
        <f t="shared" si="1"/>
        <v>54.084109388837426</v>
      </c>
      <c r="O42" s="30">
        <f t="shared" si="2"/>
        <v>44.49410938883743</v>
      </c>
      <c r="P42" s="22">
        <v>32.7</v>
      </c>
      <c r="Q42" s="22">
        <v>66.2</v>
      </c>
      <c r="R42"/>
      <c r="AD42"/>
      <c r="AG42" s="20">
        <v>0</v>
      </c>
      <c r="AH42" s="30">
        <v>44.49410938883743</v>
      </c>
    </row>
    <row r="43" spans="1:34" ht="12.75">
      <c r="A43" s="2">
        <v>37097</v>
      </c>
      <c r="B43" s="28">
        <v>206</v>
      </c>
      <c r="C43" s="33">
        <v>0.75</v>
      </c>
      <c r="D43" s="27">
        <v>0.75</v>
      </c>
      <c r="E43" s="3">
        <v>333</v>
      </c>
      <c r="F43" s="26">
        <v>0</v>
      </c>
      <c r="G43" s="64">
        <v>40.08977508</v>
      </c>
      <c r="H43" s="64">
        <v>-75.00216994</v>
      </c>
      <c r="I43" s="21">
        <v>20.584</v>
      </c>
      <c r="J43" s="25">
        <f t="shared" si="3"/>
        <v>1050.233625</v>
      </c>
      <c r="K43" s="22">
        <f t="shared" si="4"/>
        <v>1010.9436250000001</v>
      </c>
      <c r="L43" s="29">
        <f t="shared" si="0"/>
        <v>18.923124642872082</v>
      </c>
      <c r="M43" s="29">
        <f t="shared" si="5"/>
        <v>32.82312464287208</v>
      </c>
      <c r="N43" s="29">
        <f t="shared" si="1"/>
        <v>52.00312464287208</v>
      </c>
      <c r="O43" s="30">
        <f t="shared" si="2"/>
        <v>42.41312464287208</v>
      </c>
      <c r="P43" s="22">
        <v>32.7</v>
      </c>
      <c r="Q43" s="22">
        <v>65.1</v>
      </c>
      <c r="R43"/>
      <c r="T43" s="1">
        <v>0.0002014</v>
      </c>
      <c r="U43" s="1">
        <v>0.0001436</v>
      </c>
      <c r="V43" s="1">
        <v>8.786E-05</v>
      </c>
      <c r="W43" s="51">
        <v>987</v>
      </c>
      <c r="X43" s="51">
        <v>314</v>
      </c>
      <c r="Y43" s="51">
        <v>313.4</v>
      </c>
      <c r="Z43" s="51">
        <v>33.9</v>
      </c>
      <c r="AD43"/>
      <c r="AG43" s="20">
        <v>0</v>
      </c>
      <c r="AH43" s="30">
        <v>42.41312464287208</v>
      </c>
    </row>
    <row r="44" spans="1:34" ht="12.75">
      <c r="A44" s="2">
        <v>37097</v>
      </c>
      <c r="B44" s="28">
        <v>206</v>
      </c>
      <c r="C44" s="33">
        <v>0.750115752</v>
      </c>
      <c r="D44" s="27">
        <v>0.750115752</v>
      </c>
      <c r="E44" s="3">
        <v>343</v>
      </c>
      <c r="F44" s="26">
        <v>0</v>
      </c>
      <c r="G44" s="64">
        <v>40.08909618</v>
      </c>
      <c r="H44" s="64">
        <v>-75.00333107</v>
      </c>
      <c r="I44" s="21">
        <v>20.586</v>
      </c>
      <c r="J44" s="25">
        <f t="shared" si="3"/>
        <v>1050.3602812499998</v>
      </c>
      <c r="K44" s="22">
        <f t="shared" si="4"/>
        <v>1011.0702812499999</v>
      </c>
      <c r="L44" s="29">
        <f t="shared" si="0"/>
        <v>17.882827799135256</v>
      </c>
      <c r="M44" s="29">
        <f t="shared" si="5"/>
        <v>31.782827799135255</v>
      </c>
      <c r="N44" s="29">
        <f t="shared" si="1"/>
        <v>50.962827799135255</v>
      </c>
      <c r="O44" s="30">
        <f t="shared" si="2"/>
        <v>41.37282779913525</v>
      </c>
      <c r="P44" s="22">
        <v>32.9</v>
      </c>
      <c r="Q44" s="22">
        <v>64.6</v>
      </c>
      <c r="R44"/>
      <c r="AD44"/>
      <c r="AG44" s="20">
        <v>0</v>
      </c>
      <c r="AH44" s="30">
        <v>41.37282779913525</v>
      </c>
    </row>
    <row r="45" spans="1:34" ht="12.75">
      <c r="A45" s="2">
        <v>37097</v>
      </c>
      <c r="B45" s="28">
        <v>206</v>
      </c>
      <c r="C45" s="33">
        <v>0.750231504</v>
      </c>
      <c r="D45" s="27">
        <v>0.750231504</v>
      </c>
      <c r="E45" s="3">
        <v>353</v>
      </c>
      <c r="F45" s="26">
        <v>0</v>
      </c>
      <c r="G45" s="64">
        <v>40.08747422</v>
      </c>
      <c r="H45" s="64">
        <v>-75.00555915</v>
      </c>
      <c r="I45" s="21">
        <v>20.543</v>
      </c>
      <c r="J45" s="25">
        <f t="shared" si="3"/>
        <v>1047.637171875</v>
      </c>
      <c r="K45" s="22">
        <f t="shared" si="4"/>
        <v>1008.347171875</v>
      </c>
      <c r="L45" s="29">
        <f t="shared" si="0"/>
        <v>40.277980917701164</v>
      </c>
      <c r="M45" s="29">
        <f t="shared" si="5"/>
        <v>54.17798091770116</v>
      </c>
      <c r="N45" s="29">
        <f t="shared" si="1"/>
        <v>73.35798091770116</v>
      </c>
      <c r="O45" s="30">
        <f t="shared" si="2"/>
        <v>63.76798091770116</v>
      </c>
      <c r="P45" s="22">
        <v>32.4</v>
      </c>
      <c r="Q45" s="22">
        <v>64.6</v>
      </c>
      <c r="R45"/>
      <c r="AD45"/>
      <c r="AG45" s="20">
        <v>0</v>
      </c>
      <c r="AH45" s="30">
        <v>63.76798091770116</v>
      </c>
    </row>
    <row r="46" spans="1:34" ht="12.75">
      <c r="A46" s="2">
        <v>37097</v>
      </c>
      <c r="B46" s="28">
        <v>206</v>
      </c>
      <c r="C46" s="33">
        <v>0.750347197</v>
      </c>
      <c r="D46" s="27">
        <v>0.750347197</v>
      </c>
      <c r="E46" s="3">
        <v>363</v>
      </c>
      <c r="F46" s="26">
        <v>0</v>
      </c>
      <c r="G46" s="64">
        <v>40.08518502</v>
      </c>
      <c r="H46" s="64">
        <v>-75.00901922</v>
      </c>
      <c r="I46" s="21">
        <v>20.473</v>
      </c>
      <c r="J46" s="25">
        <f t="shared" si="3"/>
        <v>1043.2042031249998</v>
      </c>
      <c r="K46" s="22">
        <f t="shared" si="4"/>
        <v>1003.9142031249999</v>
      </c>
      <c r="L46" s="29">
        <f t="shared" si="0"/>
        <v>76.86489446749768</v>
      </c>
      <c r="M46" s="29">
        <f t="shared" si="5"/>
        <v>90.76489446749768</v>
      </c>
      <c r="N46" s="29">
        <f t="shared" si="1"/>
        <v>109.94489446749768</v>
      </c>
      <c r="O46" s="30">
        <f t="shared" si="2"/>
        <v>100.35489446749767</v>
      </c>
      <c r="P46" s="22">
        <v>32.2</v>
      </c>
      <c r="Q46" s="22">
        <v>65.4</v>
      </c>
      <c r="R46"/>
      <c r="S46" s="1">
        <v>2.31E-05</v>
      </c>
      <c r="T46" s="1">
        <v>0.0002068</v>
      </c>
      <c r="U46" s="1">
        <v>0.0001459</v>
      </c>
      <c r="V46" s="1">
        <v>9.094E-05</v>
      </c>
      <c r="W46" s="51">
        <v>987</v>
      </c>
      <c r="X46" s="51">
        <v>314</v>
      </c>
      <c r="Y46" s="51">
        <v>313.5</v>
      </c>
      <c r="Z46" s="51">
        <v>33.9</v>
      </c>
      <c r="AD46"/>
      <c r="AG46" s="20">
        <v>0</v>
      </c>
      <c r="AH46" s="30">
        <v>100.35489446749767</v>
      </c>
    </row>
    <row r="47" spans="1:34" ht="12.75">
      <c r="A47" s="2">
        <v>37097</v>
      </c>
      <c r="B47" s="28">
        <v>206</v>
      </c>
      <c r="C47" s="33">
        <v>0.750462949</v>
      </c>
      <c r="D47" s="27">
        <v>0.750462949</v>
      </c>
      <c r="E47" s="3">
        <v>373</v>
      </c>
      <c r="F47" s="26">
        <v>0</v>
      </c>
      <c r="G47" s="64">
        <v>40.08239273</v>
      </c>
      <c r="H47" s="64">
        <v>-75.01319574</v>
      </c>
      <c r="I47" s="21">
        <v>20.39</v>
      </c>
      <c r="J47" s="25">
        <f t="shared" si="3"/>
        <v>1037.94796875</v>
      </c>
      <c r="K47" s="22">
        <f t="shared" si="4"/>
        <v>998.65796875</v>
      </c>
      <c r="L47" s="29">
        <f t="shared" si="0"/>
        <v>120.45644686835365</v>
      </c>
      <c r="M47" s="29">
        <f t="shared" si="5"/>
        <v>134.35644686835366</v>
      </c>
      <c r="N47" s="29">
        <f t="shared" si="1"/>
        <v>153.53644686835366</v>
      </c>
      <c r="O47" s="30">
        <f t="shared" si="2"/>
        <v>143.94644686835366</v>
      </c>
      <c r="P47" s="22">
        <v>31.8</v>
      </c>
      <c r="Q47" s="22">
        <v>64.3</v>
      </c>
      <c r="R47"/>
      <c r="AD47"/>
      <c r="AG47" s="20">
        <v>0</v>
      </c>
      <c r="AH47" s="30">
        <v>143.94644686835366</v>
      </c>
    </row>
    <row r="48" spans="1:34" ht="12.75">
      <c r="A48" s="2">
        <v>37097</v>
      </c>
      <c r="B48" s="28">
        <v>206</v>
      </c>
      <c r="C48" s="33">
        <v>0.750578701</v>
      </c>
      <c r="D48" s="27">
        <v>0.750578701</v>
      </c>
      <c r="E48" s="3">
        <v>383</v>
      </c>
      <c r="F48" s="26">
        <v>0</v>
      </c>
      <c r="G48" s="64">
        <v>40.07926419</v>
      </c>
      <c r="H48" s="64">
        <v>-75.01740361</v>
      </c>
      <c r="I48" s="21">
        <v>20.339</v>
      </c>
      <c r="J48" s="25">
        <f t="shared" si="3"/>
        <v>1034.7182343749998</v>
      </c>
      <c r="K48" s="22">
        <f t="shared" si="4"/>
        <v>995.4282343749999</v>
      </c>
      <c r="L48" s="29">
        <f t="shared" si="0"/>
        <v>147.3555654764473</v>
      </c>
      <c r="M48" s="29">
        <f t="shared" si="5"/>
        <v>161.25556547644732</v>
      </c>
      <c r="N48" s="29">
        <f t="shared" si="1"/>
        <v>180.43556547644732</v>
      </c>
      <c r="O48" s="30">
        <f t="shared" si="2"/>
        <v>170.84556547644732</v>
      </c>
      <c r="P48" s="22">
        <v>31.6</v>
      </c>
      <c r="Q48" s="22">
        <v>65.6</v>
      </c>
      <c r="R48"/>
      <c r="AD48"/>
      <c r="AG48" s="20">
        <v>0</v>
      </c>
      <c r="AH48" s="30">
        <v>170.84556547644732</v>
      </c>
    </row>
    <row r="49" spans="1:34" ht="12.75">
      <c r="A49" s="2">
        <v>37097</v>
      </c>
      <c r="B49" s="28">
        <v>206</v>
      </c>
      <c r="C49" s="33">
        <v>0.750694454</v>
      </c>
      <c r="D49" s="27">
        <v>0.750694454</v>
      </c>
      <c r="E49" s="3">
        <v>393</v>
      </c>
      <c r="F49" s="26">
        <v>0</v>
      </c>
      <c r="G49" s="64">
        <v>40.07592784</v>
      </c>
      <c r="H49" s="64">
        <v>-75.02139556</v>
      </c>
      <c r="I49" s="21">
        <v>20.241</v>
      </c>
      <c r="J49" s="25">
        <f t="shared" si="3"/>
        <v>1028.512078125</v>
      </c>
      <c r="K49" s="22">
        <f t="shared" si="4"/>
        <v>989.222078125</v>
      </c>
      <c r="L49" s="29">
        <f t="shared" si="0"/>
        <v>199.28994138718872</v>
      </c>
      <c r="M49" s="29">
        <f t="shared" si="5"/>
        <v>213.18994138718872</v>
      </c>
      <c r="N49" s="29">
        <f t="shared" si="1"/>
        <v>232.3699413871887</v>
      </c>
      <c r="O49" s="30">
        <f t="shared" si="2"/>
        <v>222.77994138718873</v>
      </c>
      <c r="P49" s="22">
        <v>31.1</v>
      </c>
      <c r="Q49" s="22">
        <v>66.7</v>
      </c>
      <c r="R49" s="22">
        <v>65.1</v>
      </c>
      <c r="T49" s="1">
        <v>0.0002231</v>
      </c>
      <c r="U49" s="1">
        <v>0.0001594</v>
      </c>
      <c r="V49" s="1">
        <v>9.999E-05</v>
      </c>
      <c r="W49" s="51">
        <v>976.1</v>
      </c>
      <c r="X49" s="51">
        <v>314.1</v>
      </c>
      <c r="Y49" s="51">
        <v>313.4</v>
      </c>
      <c r="Z49" s="51">
        <v>33.4</v>
      </c>
      <c r="AD49"/>
      <c r="AG49" s="20">
        <v>0</v>
      </c>
      <c r="AH49" s="30">
        <v>222.77994138718873</v>
      </c>
    </row>
    <row r="50" spans="1:34" ht="12.75">
      <c r="A50" s="2">
        <v>37097</v>
      </c>
      <c r="B50" s="28">
        <v>206</v>
      </c>
      <c r="C50" s="33">
        <v>0.750810206</v>
      </c>
      <c r="D50" s="27">
        <v>0.750810206</v>
      </c>
      <c r="E50" s="3">
        <v>403</v>
      </c>
      <c r="F50" s="26">
        <v>0</v>
      </c>
      <c r="G50" s="64">
        <v>40.07236845</v>
      </c>
      <c r="H50" s="64">
        <v>-75.02526271</v>
      </c>
      <c r="I50" s="21">
        <v>20.195</v>
      </c>
      <c r="J50" s="25">
        <f t="shared" si="3"/>
        <v>1025.598984375</v>
      </c>
      <c r="K50" s="22">
        <f t="shared" si="4"/>
        <v>986.3089843750001</v>
      </c>
      <c r="L50" s="29">
        <f t="shared" si="0"/>
        <v>223.77976777807868</v>
      </c>
      <c r="M50" s="29">
        <f t="shared" si="5"/>
        <v>237.67976777807868</v>
      </c>
      <c r="N50" s="29">
        <f t="shared" si="1"/>
        <v>256.85976777807866</v>
      </c>
      <c r="O50" s="30">
        <f t="shared" si="2"/>
        <v>247.2697677780787</v>
      </c>
      <c r="P50" s="22">
        <v>31.1</v>
      </c>
      <c r="Q50" s="22">
        <v>66.9</v>
      </c>
      <c r="R50" s="22">
        <v>71</v>
      </c>
      <c r="AD50"/>
      <c r="AG50" s="20">
        <v>0</v>
      </c>
      <c r="AH50" s="30">
        <v>247.2697677780787</v>
      </c>
    </row>
    <row r="51" spans="1:34" ht="12.75">
      <c r="A51" s="2">
        <v>37097</v>
      </c>
      <c r="B51" s="28">
        <v>206</v>
      </c>
      <c r="C51" s="33">
        <v>0.750925899</v>
      </c>
      <c r="D51" s="27">
        <v>0.750925899</v>
      </c>
      <c r="E51" s="3">
        <v>413</v>
      </c>
      <c r="F51" s="26">
        <v>0</v>
      </c>
      <c r="G51" s="64">
        <v>40.06849367</v>
      </c>
      <c r="H51" s="64">
        <v>-75.02825218</v>
      </c>
      <c r="I51" s="21">
        <v>20.158</v>
      </c>
      <c r="J51" s="25">
        <f t="shared" si="3"/>
        <v>1023.2558437500002</v>
      </c>
      <c r="K51" s="22">
        <f t="shared" si="4"/>
        <v>983.9658437500002</v>
      </c>
      <c r="L51" s="29">
        <f t="shared" si="0"/>
        <v>243.53065197238845</v>
      </c>
      <c r="M51" s="29">
        <f t="shared" si="5"/>
        <v>257.43065197238843</v>
      </c>
      <c r="N51" s="29">
        <f t="shared" si="1"/>
        <v>276.61065197238844</v>
      </c>
      <c r="O51" s="30">
        <f t="shared" si="2"/>
        <v>267.02065197238846</v>
      </c>
      <c r="P51" s="22">
        <v>30.7</v>
      </c>
      <c r="Q51" s="22">
        <v>68.3</v>
      </c>
      <c r="R51" s="22">
        <v>69.4</v>
      </c>
      <c r="AD51"/>
      <c r="AG51" s="20">
        <v>0</v>
      </c>
      <c r="AH51" s="30">
        <v>267.02065197238846</v>
      </c>
    </row>
    <row r="52" spans="1:34" ht="12.75">
      <c r="A52" s="2">
        <v>37097</v>
      </c>
      <c r="B52" s="28">
        <v>206</v>
      </c>
      <c r="C52" s="33">
        <v>0.751041651</v>
      </c>
      <c r="D52" s="27">
        <v>0.751041651</v>
      </c>
      <c r="E52" s="3">
        <v>423</v>
      </c>
      <c r="F52" s="26">
        <v>0</v>
      </c>
      <c r="G52" s="64">
        <v>40.06414836</v>
      </c>
      <c r="H52" s="64">
        <v>-75.02873632</v>
      </c>
      <c r="I52" s="21">
        <v>20.074</v>
      </c>
      <c r="J52" s="25">
        <f t="shared" si="3"/>
        <v>1017.9362812500001</v>
      </c>
      <c r="K52" s="22">
        <f t="shared" si="4"/>
        <v>978.6462812500001</v>
      </c>
      <c r="L52" s="29">
        <f t="shared" si="0"/>
        <v>288.5456561415424</v>
      </c>
      <c r="M52" s="29">
        <f t="shared" si="5"/>
        <v>302.4456561415424</v>
      </c>
      <c r="N52" s="29">
        <f t="shared" si="1"/>
        <v>321.6256561415424</v>
      </c>
      <c r="O52" s="30">
        <f t="shared" si="2"/>
        <v>312.0356561415424</v>
      </c>
      <c r="P52" s="22">
        <v>29.8</v>
      </c>
      <c r="Q52" s="22">
        <v>69.9</v>
      </c>
      <c r="R52" s="22">
        <v>70</v>
      </c>
      <c r="S52" s="1">
        <v>2.96E-05</v>
      </c>
      <c r="T52" s="1">
        <v>0.0002237</v>
      </c>
      <c r="U52" s="1">
        <v>0.0001623</v>
      </c>
      <c r="V52" s="1">
        <v>0.0001028</v>
      </c>
      <c r="W52" s="51">
        <v>963.4</v>
      </c>
      <c r="X52" s="51">
        <v>314.2</v>
      </c>
      <c r="Y52" s="51">
        <v>313.4</v>
      </c>
      <c r="Z52" s="51">
        <v>32.5</v>
      </c>
      <c r="AD52"/>
      <c r="AG52" s="20">
        <v>0</v>
      </c>
      <c r="AH52" s="30">
        <v>312.0356561415424</v>
      </c>
    </row>
    <row r="53" spans="1:34" ht="12.75">
      <c r="A53" s="2">
        <v>37097</v>
      </c>
      <c r="B53" s="28">
        <v>206</v>
      </c>
      <c r="C53" s="33">
        <v>0.751157403</v>
      </c>
      <c r="D53" s="27">
        <v>0.751157403</v>
      </c>
      <c r="E53" s="3">
        <v>433</v>
      </c>
      <c r="F53" s="26">
        <v>0</v>
      </c>
      <c r="G53" s="64">
        <v>40.06004113</v>
      </c>
      <c r="H53" s="64">
        <v>-75.02515284</v>
      </c>
      <c r="I53" s="21">
        <v>20.024</v>
      </c>
      <c r="J53" s="25">
        <f t="shared" si="3"/>
        <v>1014.769875</v>
      </c>
      <c r="K53" s="22">
        <f t="shared" si="4"/>
        <v>975.479875</v>
      </c>
      <c r="L53" s="29">
        <f t="shared" si="0"/>
        <v>315.45661729125493</v>
      </c>
      <c r="M53" s="29">
        <f t="shared" si="5"/>
        <v>329.3566172912549</v>
      </c>
      <c r="N53" s="29">
        <f t="shared" si="1"/>
        <v>348.5366172912549</v>
      </c>
      <c r="O53" s="30">
        <f t="shared" si="2"/>
        <v>338.94661729125494</v>
      </c>
      <c r="P53" s="22">
        <v>29.3</v>
      </c>
      <c r="Q53" s="22">
        <v>72</v>
      </c>
      <c r="R53" s="22">
        <v>74</v>
      </c>
      <c r="AD53"/>
      <c r="AG53" s="20">
        <v>0</v>
      </c>
      <c r="AH53" s="30">
        <v>338.94661729125494</v>
      </c>
    </row>
    <row r="54" spans="1:34" ht="12.75">
      <c r="A54" s="2">
        <v>37097</v>
      </c>
      <c r="B54" s="28">
        <v>206</v>
      </c>
      <c r="C54" s="33">
        <v>0.751273155</v>
      </c>
      <c r="D54" s="27">
        <v>0.751273155</v>
      </c>
      <c r="E54" s="3">
        <v>443</v>
      </c>
      <c r="F54" s="26">
        <v>0</v>
      </c>
      <c r="G54" s="64">
        <v>40.05814147</v>
      </c>
      <c r="H54" s="64">
        <v>-75.01869675</v>
      </c>
      <c r="I54" s="21">
        <v>20.011</v>
      </c>
      <c r="J54" s="25">
        <f t="shared" si="3"/>
        <v>1013.946609375</v>
      </c>
      <c r="K54" s="22">
        <f t="shared" si="4"/>
        <v>974.656609375</v>
      </c>
      <c r="L54" s="29">
        <f t="shared" si="0"/>
        <v>322.4677759225945</v>
      </c>
      <c r="M54" s="29">
        <f t="shared" si="5"/>
        <v>336.3677759225945</v>
      </c>
      <c r="N54" s="29">
        <f t="shared" si="1"/>
        <v>355.5477759225945</v>
      </c>
      <c r="O54" s="30">
        <f t="shared" si="2"/>
        <v>345.95777592259446</v>
      </c>
      <c r="P54" s="22">
        <v>29.1</v>
      </c>
      <c r="Q54" s="22">
        <v>72.4</v>
      </c>
      <c r="R54" s="22">
        <v>74.4</v>
      </c>
      <c r="AD54"/>
      <c r="AG54" s="20">
        <v>0</v>
      </c>
      <c r="AH54" s="30">
        <v>345.95777592259446</v>
      </c>
    </row>
    <row r="55" spans="1:34" ht="12.75">
      <c r="A55" s="2">
        <v>37097</v>
      </c>
      <c r="B55" s="28">
        <v>206</v>
      </c>
      <c r="C55" s="33">
        <v>0.751388907</v>
      </c>
      <c r="D55" s="27">
        <v>0.751388907</v>
      </c>
      <c r="E55" s="3">
        <v>453</v>
      </c>
      <c r="F55" s="26">
        <v>0</v>
      </c>
      <c r="G55" s="64">
        <v>40.0583264</v>
      </c>
      <c r="H55" s="64">
        <v>-75.01144705</v>
      </c>
      <c r="I55" s="21">
        <v>20.027</v>
      </c>
      <c r="J55" s="25">
        <f t="shared" si="3"/>
        <v>1014.9598593750002</v>
      </c>
      <c r="K55" s="22">
        <f t="shared" si="4"/>
        <v>975.6698593750002</v>
      </c>
      <c r="L55" s="29">
        <f t="shared" si="0"/>
        <v>313.8394979193972</v>
      </c>
      <c r="M55" s="29">
        <f t="shared" si="5"/>
        <v>327.7394979193972</v>
      </c>
      <c r="N55" s="29">
        <f t="shared" si="1"/>
        <v>346.9194979193972</v>
      </c>
      <c r="O55" s="30">
        <f t="shared" si="2"/>
        <v>337.3294979193972</v>
      </c>
      <c r="P55" s="22">
        <v>29.5</v>
      </c>
      <c r="Q55" s="22">
        <v>72</v>
      </c>
      <c r="R55" s="22">
        <v>73.9</v>
      </c>
      <c r="T55" s="1">
        <v>0.0002138</v>
      </c>
      <c r="U55" s="1">
        <v>0.0001552</v>
      </c>
      <c r="V55" s="1">
        <v>9.926E-05</v>
      </c>
      <c r="W55" s="51">
        <v>953.4</v>
      </c>
      <c r="X55" s="51">
        <v>314.3</v>
      </c>
      <c r="Y55" s="51">
        <v>313.5</v>
      </c>
      <c r="Z55" s="51">
        <v>31.8</v>
      </c>
      <c r="AD55"/>
      <c r="AG55" s="20">
        <v>0</v>
      </c>
      <c r="AH55" s="30">
        <v>337.3294979193972</v>
      </c>
    </row>
    <row r="56" spans="1:34" ht="12.75">
      <c r="A56" s="2">
        <v>37097</v>
      </c>
      <c r="B56" s="28">
        <v>206</v>
      </c>
      <c r="C56" s="33">
        <v>0.7515046</v>
      </c>
      <c r="D56" s="27">
        <v>0.7515046</v>
      </c>
      <c r="E56" s="3">
        <v>463</v>
      </c>
      <c r="F56" s="26">
        <v>0</v>
      </c>
      <c r="G56" s="64">
        <v>40.05982144</v>
      </c>
      <c r="H56" s="64">
        <v>-75.00412368</v>
      </c>
      <c r="I56" s="21">
        <v>20.022</v>
      </c>
      <c r="J56" s="25">
        <f t="shared" si="3"/>
        <v>1014.64321875</v>
      </c>
      <c r="K56" s="22">
        <f t="shared" si="4"/>
        <v>975.35321875</v>
      </c>
      <c r="L56" s="29">
        <f t="shared" si="0"/>
        <v>316.5348718541985</v>
      </c>
      <c r="M56" s="29">
        <f t="shared" si="5"/>
        <v>330.4348718541985</v>
      </c>
      <c r="N56" s="29">
        <f t="shared" si="1"/>
        <v>349.6148718541985</v>
      </c>
      <c r="O56" s="30">
        <f t="shared" si="2"/>
        <v>340.0248718541985</v>
      </c>
      <c r="P56" s="22">
        <v>29.6</v>
      </c>
      <c r="Q56" s="22">
        <v>71.3</v>
      </c>
      <c r="R56" s="22">
        <v>75.4</v>
      </c>
      <c r="AD56"/>
      <c r="AG56" s="20">
        <v>0</v>
      </c>
      <c r="AH56" s="30">
        <v>340.0248718541985</v>
      </c>
    </row>
    <row r="57" spans="1:34" ht="12.75">
      <c r="A57" s="2">
        <v>37097</v>
      </c>
      <c r="B57" s="28">
        <v>206</v>
      </c>
      <c r="C57" s="33">
        <v>0.751620352</v>
      </c>
      <c r="D57" s="27">
        <v>0.751620352</v>
      </c>
      <c r="E57" s="3">
        <v>473</v>
      </c>
      <c r="F57" s="26">
        <v>0</v>
      </c>
      <c r="G57" s="64">
        <v>40.06166911</v>
      </c>
      <c r="H57" s="64">
        <v>-74.99656585</v>
      </c>
      <c r="I57" s="21">
        <v>19.96</v>
      </c>
      <c r="J57" s="25">
        <f t="shared" si="3"/>
        <v>1010.7168750000001</v>
      </c>
      <c r="K57" s="22">
        <f t="shared" si="4"/>
        <v>971.4268750000001</v>
      </c>
      <c r="L57" s="29">
        <f t="shared" si="0"/>
        <v>350.03039801240146</v>
      </c>
      <c r="M57" s="29">
        <f t="shared" si="5"/>
        <v>363.93039801240144</v>
      </c>
      <c r="N57" s="29">
        <f t="shared" si="1"/>
        <v>383.11039801240145</v>
      </c>
      <c r="O57" s="30">
        <f t="shared" si="2"/>
        <v>373.5203980124014</v>
      </c>
      <c r="P57" s="22">
        <v>29.5</v>
      </c>
      <c r="Q57" s="22">
        <v>71.6</v>
      </c>
      <c r="R57" s="22">
        <v>77.9</v>
      </c>
      <c r="AD57"/>
      <c r="AG57" s="20">
        <v>0</v>
      </c>
      <c r="AH57" s="30">
        <v>373.5203980124014</v>
      </c>
    </row>
    <row r="58" spans="1:34" ht="12.75">
      <c r="A58" s="2">
        <v>37097</v>
      </c>
      <c r="B58" s="28">
        <v>206</v>
      </c>
      <c r="C58" s="33">
        <v>0.751736104</v>
      </c>
      <c r="D58" s="27">
        <v>0.751736104</v>
      </c>
      <c r="E58" s="3">
        <v>483</v>
      </c>
      <c r="F58" s="26">
        <v>0</v>
      </c>
      <c r="G58" s="64">
        <v>40.06358299</v>
      </c>
      <c r="H58" s="64">
        <v>-74.98866087</v>
      </c>
      <c r="I58" s="21">
        <v>19.9</v>
      </c>
      <c r="J58" s="25">
        <f t="shared" si="3"/>
        <v>1006.9171875</v>
      </c>
      <c r="K58" s="22">
        <f t="shared" si="4"/>
        <v>967.6271875</v>
      </c>
      <c r="L58" s="29">
        <f t="shared" si="0"/>
        <v>382.574576356644</v>
      </c>
      <c r="M58" s="29">
        <f t="shared" si="5"/>
        <v>396.474576356644</v>
      </c>
      <c r="N58" s="29">
        <f t="shared" si="1"/>
        <v>415.654576356644</v>
      </c>
      <c r="O58" s="30">
        <f t="shared" si="2"/>
        <v>406.064576356644</v>
      </c>
      <c r="P58" s="22">
        <v>28.8</v>
      </c>
      <c r="Q58" s="22">
        <v>72.5</v>
      </c>
      <c r="R58" s="22">
        <v>78.4</v>
      </c>
      <c r="S58" s="1">
        <v>2.42E-05</v>
      </c>
      <c r="T58" s="1">
        <v>0.0002113</v>
      </c>
      <c r="U58" s="1">
        <v>0.0001554</v>
      </c>
      <c r="V58" s="1">
        <v>9.87E-05</v>
      </c>
      <c r="W58" s="51">
        <v>950.6</v>
      </c>
      <c r="X58" s="51">
        <v>314.4</v>
      </c>
      <c r="Y58" s="51">
        <v>313.5</v>
      </c>
      <c r="Z58" s="51">
        <v>31.6</v>
      </c>
      <c r="AD58"/>
      <c r="AG58" s="20">
        <v>0</v>
      </c>
      <c r="AH58" s="30">
        <v>406.064576356644</v>
      </c>
    </row>
    <row r="59" spans="1:34" ht="12.75">
      <c r="A59" s="2">
        <v>37097</v>
      </c>
      <c r="B59" s="28">
        <v>206</v>
      </c>
      <c r="C59" s="33">
        <v>0.751851857</v>
      </c>
      <c r="D59" s="27">
        <v>0.751851857</v>
      </c>
      <c r="E59" s="3">
        <v>493</v>
      </c>
      <c r="F59" s="26">
        <v>0</v>
      </c>
      <c r="G59" s="64">
        <v>40.06519815</v>
      </c>
      <c r="H59" s="64">
        <v>-74.98067739</v>
      </c>
      <c r="I59" s="21">
        <v>19.892</v>
      </c>
      <c r="J59" s="25">
        <f t="shared" si="3"/>
        <v>1006.4105625</v>
      </c>
      <c r="K59" s="22">
        <f t="shared" si="4"/>
        <v>967.1205625</v>
      </c>
      <c r="L59" s="29">
        <f t="shared" si="0"/>
        <v>386.92345280319455</v>
      </c>
      <c r="M59" s="29">
        <f t="shared" si="5"/>
        <v>400.8234528031945</v>
      </c>
      <c r="N59" s="29">
        <f t="shared" si="1"/>
        <v>420.00345280319453</v>
      </c>
      <c r="O59" s="30">
        <f t="shared" si="2"/>
        <v>410.41345280319456</v>
      </c>
      <c r="P59" s="22">
        <v>28.8</v>
      </c>
      <c r="Q59" s="22">
        <v>72.2</v>
      </c>
      <c r="R59" s="22">
        <v>80.4</v>
      </c>
      <c r="AD59"/>
      <c r="AG59" s="20">
        <v>0</v>
      </c>
      <c r="AH59" s="30">
        <v>410.41345280319456</v>
      </c>
    </row>
    <row r="60" spans="1:34" ht="12.75">
      <c r="A60" s="2">
        <v>37097</v>
      </c>
      <c r="B60" s="28">
        <v>206</v>
      </c>
      <c r="C60" s="33">
        <v>0.751967609</v>
      </c>
      <c r="D60" s="27">
        <v>0.751967609</v>
      </c>
      <c r="E60" s="3">
        <v>503</v>
      </c>
      <c r="F60" s="26">
        <v>0</v>
      </c>
      <c r="G60" s="64">
        <v>40.06757359</v>
      </c>
      <c r="H60" s="64">
        <v>-74.97354066</v>
      </c>
      <c r="I60" s="21">
        <v>19.866</v>
      </c>
      <c r="J60" s="25">
        <f t="shared" si="3"/>
        <v>1004.76403125</v>
      </c>
      <c r="K60" s="22">
        <f t="shared" si="4"/>
        <v>965.47403125</v>
      </c>
      <c r="L60" s="29">
        <f t="shared" si="0"/>
        <v>401.07305126000307</v>
      </c>
      <c r="M60" s="29">
        <f t="shared" si="5"/>
        <v>414.97305126000305</v>
      </c>
      <c r="N60" s="29">
        <f t="shared" si="1"/>
        <v>434.15305126000305</v>
      </c>
      <c r="O60" s="30">
        <f t="shared" si="2"/>
        <v>424.563051260003</v>
      </c>
      <c r="P60" s="22">
        <v>28.7</v>
      </c>
      <c r="Q60" s="22">
        <v>73.3</v>
      </c>
      <c r="R60" s="22">
        <v>82.5</v>
      </c>
      <c r="AD60"/>
      <c r="AG60" s="20">
        <v>0</v>
      </c>
      <c r="AH60" s="30">
        <v>424.563051260003</v>
      </c>
    </row>
    <row r="61" spans="1:34" ht="12.75">
      <c r="A61" s="2">
        <v>37097</v>
      </c>
      <c r="B61" s="28">
        <v>206</v>
      </c>
      <c r="C61" s="33">
        <v>0.752083361</v>
      </c>
      <c r="D61" s="27">
        <v>0.752083361</v>
      </c>
      <c r="E61" s="3">
        <v>513</v>
      </c>
      <c r="F61" s="26">
        <v>0</v>
      </c>
      <c r="G61" s="64">
        <v>40.07098596</v>
      </c>
      <c r="H61" s="64">
        <v>-74.96700044</v>
      </c>
      <c r="I61" s="21">
        <v>19.813</v>
      </c>
      <c r="J61" s="25">
        <f t="shared" si="3"/>
        <v>1001.4076406249999</v>
      </c>
      <c r="K61" s="22">
        <f t="shared" si="4"/>
        <v>962.1176406249999</v>
      </c>
      <c r="L61" s="29">
        <f t="shared" si="0"/>
        <v>429.99134667476807</v>
      </c>
      <c r="M61" s="29">
        <f t="shared" si="5"/>
        <v>443.89134667476804</v>
      </c>
      <c r="N61" s="29">
        <f t="shared" si="1"/>
        <v>463.07134667476805</v>
      </c>
      <c r="O61" s="30">
        <f t="shared" si="2"/>
        <v>453.481346674768</v>
      </c>
      <c r="P61" s="22">
        <v>28.3</v>
      </c>
      <c r="Q61" s="22">
        <v>74.3</v>
      </c>
      <c r="R61" s="22">
        <v>84.4</v>
      </c>
      <c r="T61" s="1">
        <v>0.0002163</v>
      </c>
      <c r="U61" s="1">
        <v>0.0001564</v>
      </c>
      <c r="V61" s="1">
        <v>9.962E-05</v>
      </c>
      <c r="W61" s="51">
        <v>943.1</v>
      </c>
      <c r="X61" s="51">
        <v>314.5</v>
      </c>
      <c r="Y61" s="51">
        <v>313.5</v>
      </c>
      <c r="Z61" s="51">
        <v>30.9</v>
      </c>
      <c r="AD61"/>
      <c r="AG61" s="20">
        <v>0</v>
      </c>
      <c r="AH61" s="30">
        <v>453.481346674768</v>
      </c>
    </row>
    <row r="62" spans="1:34" ht="12.75">
      <c r="A62" s="2">
        <v>37097</v>
      </c>
      <c r="B62" s="28">
        <v>206</v>
      </c>
      <c r="C62" s="33">
        <v>0.752199054</v>
      </c>
      <c r="D62" s="27">
        <v>0.752199054</v>
      </c>
      <c r="E62" s="3">
        <v>523</v>
      </c>
      <c r="F62" s="26">
        <v>0</v>
      </c>
      <c r="G62" s="64">
        <v>40.07435161</v>
      </c>
      <c r="H62" s="64">
        <v>-74.96026859</v>
      </c>
      <c r="I62" s="21">
        <v>19.794</v>
      </c>
      <c r="J62" s="25">
        <f t="shared" si="3"/>
        <v>1000.2044062499999</v>
      </c>
      <c r="K62" s="22">
        <f t="shared" si="4"/>
        <v>960.91440625</v>
      </c>
      <c r="L62" s="29">
        <f t="shared" si="0"/>
        <v>440.3828542518215</v>
      </c>
      <c r="M62" s="29">
        <f t="shared" si="5"/>
        <v>454.2828542518215</v>
      </c>
      <c r="N62" s="29">
        <f t="shared" si="1"/>
        <v>473.4628542518215</v>
      </c>
      <c r="O62" s="30">
        <f t="shared" si="2"/>
        <v>463.87285425182154</v>
      </c>
      <c r="P62" s="22">
        <v>28.3</v>
      </c>
      <c r="Q62" s="22">
        <v>75.2</v>
      </c>
      <c r="R62" s="22">
        <v>82.9</v>
      </c>
      <c r="AD62"/>
      <c r="AG62" s="20">
        <v>0</v>
      </c>
      <c r="AH62" s="30">
        <v>463.87285425182154</v>
      </c>
    </row>
    <row r="63" spans="1:34" ht="12.75">
      <c r="A63" s="2">
        <v>37097</v>
      </c>
      <c r="B63" s="28">
        <v>206</v>
      </c>
      <c r="C63" s="33">
        <v>0.752314806</v>
      </c>
      <c r="D63" s="27">
        <v>0.752314806</v>
      </c>
      <c r="E63" s="3">
        <v>533</v>
      </c>
      <c r="F63" s="26">
        <v>0</v>
      </c>
      <c r="G63" s="64">
        <v>40.07714136</v>
      </c>
      <c r="H63" s="64">
        <v>-74.95329835</v>
      </c>
      <c r="I63" s="21">
        <v>19.812</v>
      </c>
      <c r="J63" s="25">
        <f t="shared" si="3"/>
        <v>1001.3443125000001</v>
      </c>
      <c r="K63" s="22">
        <f t="shared" si="4"/>
        <v>962.0543125000002</v>
      </c>
      <c r="L63" s="29">
        <f t="shared" si="0"/>
        <v>430.5379440511765</v>
      </c>
      <c r="M63" s="29">
        <f t="shared" si="5"/>
        <v>444.4379440511765</v>
      </c>
      <c r="N63" s="29">
        <f t="shared" si="1"/>
        <v>463.6179440511765</v>
      </c>
      <c r="O63" s="30">
        <f t="shared" si="2"/>
        <v>454.0279440511765</v>
      </c>
      <c r="P63" s="22">
        <v>28.6</v>
      </c>
      <c r="Q63" s="22">
        <v>74.4</v>
      </c>
      <c r="R63" s="22">
        <v>81.9</v>
      </c>
      <c r="AD63"/>
      <c r="AG63" s="20">
        <v>0</v>
      </c>
      <c r="AH63" s="30">
        <v>454.0279440511765</v>
      </c>
    </row>
    <row r="64" spans="1:34" ht="12.75">
      <c r="A64" s="2">
        <v>37097</v>
      </c>
      <c r="B64" s="28">
        <v>206</v>
      </c>
      <c r="C64" s="33">
        <v>0.752430558</v>
      </c>
      <c r="D64" s="27">
        <v>0.752430558</v>
      </c>
      <c r="E64" s="3">
        <v>543</v>
      </c>
      <c r="F64" s="26">
        <v>0</v>
      </c>
      <c r="G64" s="64">
        <v>40.07997443</v>
      </c>
      <c r="H64" s="64">
        <v>-74.94636957</v>
      </c>
      <c r="I64" s="21">
        <v>19.792</v>
      </c>
      <c r="J64" s="25">
        <f t="shared" si="3"/>
        <v>1000.0777500000002</v>
      </c>
      <c r="K64" s="22">
        <f t="shared" si="4"/>
        <v>960.7877500000002</v>
      </c>
      <c r="L64" s="29">
        <f t="shared" si="0"/>
        <v>441.47745399409814</v>
      </c>
      <c r="M64" s="29">
        <f t="shared" si="5"/>
        <v>455.3774539940981</v>
      </c>
      <c r="N64" s="29">
        <f t="shared" si="1"/>
        <v>474.5574539940981</v>
      </c>
      <c r="O64" s="30">
        <f t="shared" si="2"/>
        <v>464.96745399409815</v>
      </c>
      <c r="P64" s="22">
        <v>28.3</v>
      </c>
      <c r="Q64" s="22">
        <v>75.8</v>
      </c>
      <c r="R64" s="22">
        <v>84.1</v>
      </c>
      <c r="S64" s="1">
        <v>2.22E-05</v>
      </c>
      <c r="AD64"/>
      <c r="AG64" s="20">
        <v>0</v>
      </c>
      <c r="AH64" s="30">
        <v>464.96745399409815</v>
      </c>
    </row>
    <row r="65" spans="1:34" ht="12.75">
      <c r="A65" s="2">
        <v>37097</v>
      </c>
      <c r="B65" s="28">
        <v>206</v>
      </c>
      <c r="C65" s="33">
        <v>0.75254631</v>
      </c>
      <c r="D65" s="27">
        <v>0.75254631</v>
      </c>
      <c r="E65" s="3">
        <v>553</v>
      </c>
      <c r="F65" s="26">
        <v>0</v>
      </c>
      <c r="G65" s="64">
        <v>40.08331563</v>
      </c>
      <c r="H65" s="64">
        <v>-74.93950374</v>
      </c>
      <c r="I65" s="21">
        <v>19.757</v>
      </c>
      <c r="J65" s="25">
        <f t="shared" si="3"/>
        <v>997.861265625</v>
      </c>
      <c r="K65" s="22">
        <f t="shared" si="4"/>
        <v>958.571265625</v>
      </c>
      <c r="L65" s="29">
        <f t="shared" si="0"/>
        <v>460.65634288221185</v>
      </c>
      <c r="M65" s="29">
        <f t="shared" si="5"/>
        <v>474.5563428822118</v>
      </c>
      <c r="N65" s="29">
        <f t="shared" si="1"/>
        <v>493.73634288221183</v>
      </c>
      <c r="O65" s="30">
        <f t="shared" si="2"/>
        <v>484.1463428822118</v>
      </c>
      <c r="P65" s="22">
        <v>28.2</v>
      </c>
      <c r="Q65" s="22">
        <v>76.3</v>
      </c>
      <c r="R65" s="22">
        <v>85.5</v>
      </c>
      <c r="T65" s="1">
        <v>0.0002132</v>
      </c>
      <c r="U65" s="1">
        <v>0.0001571</v>
      </c>
      <c r="V65" s="1">
        <v>0.0001015</v>
      </c>
      <c r="W65" s="51">
        <v>939</v>
      </c>
      <c r="X65" s="51">
        <v>314.6</v>
      </c>
      <c r="Y65" s="51">
        <v>313.5</v>
      </c>
      <c r="Z65" s="51">
        <v>30.3</v>
      </c>
      <c r="AD65"/>
      <c r="AG65" s="20">
        <v>0</v>
      </c>
      <c r="AH65" s="30">
        <v>484.1463428822118</v>
      </c>
    </row>
    <row r="66" spans="1:34" ht="12.75">
      <c r="A66" s="2">
        <v>37097</v>
      </c>
      <c r="B66" s="28">
        <v>206</v>
      </c>
      <c r="C66" s="33">
        <v>0.752662063</v>
      </c>
      <c r="D66" s="27">
        <v>0.752662063</v>
      </c>
      <c r="E66" s="3">
        <v>563</v>
      </c>
      <c r="F66" s="26">
        <v>0</v>
      </c>
      <c r="G66" s="64">
        <v>40.0869358</v>
      </c>
      <c r="H66" s="64">
        <v>-74.93271593</v>
      </c>
      <c r="I66" s="21">
        <v>19.747</v>
      </c>
      <c r="J66" s="25">
        <f t="shared" si="3"/>
        <v>997.227984375</v>
      </c>
      <c r="K66" s="22">
        <f t="shared" si="4"/>
        <v>957.937984375</v>
      </c>
      <c r="L66" s="29">
        <f t="shared" si="0"/>
        <v>466.14417123075077</v>
      </c>
      <c r="M66" s="29">
        <f t="shared" si="5"/>
        <v>480.04417123075075</v>
      </c>
      <c r="N66" s="29">
        <f t="shared" si="1"/>
        <v>499.22417123075076</v>
      </c>
      <c r="O66" s="30">
        <f t="shared" si="2"/>
        <v>489.6341712307508</v>
      </c>
      <c r="P66" s="22">
        <v>28.2</v>
      </c>
      <c r="Q66" s="22">
        <v>76.9</v>
      </c>
      <c r="R66" s="22">
        <v>85.5</v>
      </c>
      <c r="AD66"/>
      <c r="AG66" s="20">
        <v>0</v>
      </c>
      <c r="AH66" s="30">
        <v>489.6341712307508</v>
      </c>
    </row>
    <row r="67" spans="1:34" ht="12.75">
      <c r="A67" s="2">
        <v>37097</v>
      </c>
      <c r="B67" s="28">
        <v>206</v>
      </c>
      <c r="C67" s="33">
        <v>0.752777755</v>
      </c>
      <c r="D67" s="27">
        <v>0.752777755</v>
      </c>
      <c r="E67" s="3">
        <v>573</v>
      </c>
      <c r="F67" s="26">
        <v>0</v>
      </c>
      <c r="G67" s="64">
        <v>40.09057063</v>
      </c>
      <c r="H67" s="64">
        <v>-74.92595797</v>
      </c>
      <c r="I67" s="21">
        <v>19.719</v>
      </c>
      <c r="J67" s="25">
        <f t="shared" si="3"/>
        <v>995.454796875</v>
      </c>
      <c r="K67" s="22">
        <f t="shared" si="4"/>
        <v>956.1647968750001</v>
      </c>
      <c r="L67" s="29">
        <f t="shared" si="0"/>
        <v>481.5294129531508</v>
      </c>
      <c r="M67" s="29">
        <f t="shared" si="5"/>
        <v>495.4294129531508</v>
      </c>
      <c r="N67" s="29">
        <f t="shared" si="1"/>
        <v>514.6094129531508</v>
      </c>
      <c r="O67" s="30">
        <f t="shared" si="2"/>
        <v>505.0194129531508</v>
      </c>
      <c r="P67" s="22">
        <v>28.1</v>
      </c>
      <c r="Q67" s="22">
        <v>77.5</v>
      </c>
      <c r="R67" s="22">
        <v>89.5</v>
      </c>
      <c r="AD67"/>
      <c r="AG67" s="20">
        <v>0</v>
      </c>
      <c r="AH67" s="30">
        <v>505.0194129531508</v>
      </c>
    </row>
    <row r="68" spans="1:34" ht="12.75">
      <c r="A68" s="2">
        <v>37097</v>
      </c>
      <c r="B68" s="28">
        <v>206</v>
      </c>
      <c r="C68" s="33">
        <v>0.752893507</v>
      </c>
      <c r="D68" s="27">
        <v>0.752893507</v>
      </c>
      <c r="E68" s="3">
        <v>583</v>
      </c>
      <c r="F68" s="26">
        <v>0</v>
      </c>
      <c r="G68" s="64">
        <v>40.09421099</v>
      </c>
      <c r="H68" s="64">
        <v>-74.91912084</v>
      </c>
      <c r="I68" s="21">
        <v>19.722</v>
      </c>
      <c r="J68" s="25">
        <f t="shared" si="3"/>
        <v>995.64478125</v>
      </c>
      <c r="K68" s="22">
        <f t="shared" si="4"/>
        <v>956.3547812500001</v>
      </c>
      <c r="L68" s="29">
        <f t="shared" si="0"/>
        <v>479.8796300859068</v>
      </c>
      <c r="M68" s="29">
        <f t="shared" si="5"/>
        <v>493.7796300859068</v>
      </c>
      <c r="N68" s="29">
        <f t="shared" si="1"/>
        <v>512.9596300859068</v>
      </c>
      <c r="O68" s="30">
        <f t="shared" si="2"/>
        <v>503.3696300859068</v>
      </c>
      <c r="P68" s="22">
        <v>28.2</v>
      </c>
      <c r="Q68" s="22">
        <v>75.4</v>
      </c>
      <c r="R68" s="22">
        <v>88.4</v>
      </c>
      <c r="T68" s="1">
        <v>0.0002064</v>
      </c>
      <c r="U68" s="1">
        <v>0.0001501</v>
      </c>
      <c r="V68" s="1">
        <v>9.517E-05</v>
      </c>
      <c r="W68" s="51">
        <v>935.3</v>
      </c>
      <c r="X68" s="51">
        <v>314.7</v>
      </c>
      <c r="Y68" s="51">
        <v>313.5</v>
      </c>
      <c r="Z68" s="51">
        <v>29.8</v>
      </c>
      <c r="AA68" s="21">
        <v>3.241</v>
      </c>
      <c r="AD68" s="21">
        <v>0.132</v>
      </c>
      <c r="AG68" s="20">
        <v>0</v>
      </c>
      <c r="AH68" s="30">
        <v>503.3696300859068</v>
      </c>
    </row>
    <row r="69" spans="1:34" ht="12.75">
      <c r="A69" s="2">
        <v>37097</v>
      </c>
      <c r="B69" s="28">
        <v>206</v>
      </c>
      <c r="C69" s="33">
        <v>0.75300926</v>
      </c>
      <c r="D69" s="27">
        <v>0.75300926</v>
      </c>
      <c r="E69" s="3">
        <v>593</v>
      </c>
      <c r="F69" s="26">
        <v>0</v>
      </c>
      <c r="G69" s="64">
        <v>40.09782431</v>
      </c>
      <c r="H69" s="64">
        <v>-74.91222049</v>
      </c>
      <c r="I69" s="21">
        <v>19.697</v>
      </c>
      <c r="J69" s="25">
        <f t="shared" si="3"/>
        <v>994.0615781249999</v>
      </c>
      <c r="K69" s="22">
        <f t="shared" si="4"/>
        <v>954.7715781249999</v>
      </c>
      <c r="L69" s="29">
        <f t="shared" si="0"/>
        <v>493.63784623413113</v>
      </c>
      <c r="M69" s="29">
        <f t="shared" si="5"/>
        <v>507.5378462341311</v>
      </c>
      <c r="N69" s="29">
        <f t="shared" si="1"/>
        <v>526.7178462341311</v>
      </c>
      <c r="O69" s="30">
        <f t="shared" si="2"/>
        <v>517.1278462341311</v>
      </c>
      <c r="P69" s="22">
        <v>28.2</v>
      </c>
      <c r="Q69" s="22">
        <v>75.2</v>
      </c>
      <c r="R69" s="22">
        <v>89</v>
      </c>
      <c r="AA69" s="21">
        <v>3.241</v>
      </c>
      <c r="AD69" s="21">
        <v>0.131</v>
      </c>
      <c r="AG69" s="20">
        <v>0</v>
      </c>
      <c r="AH69" s="30">
        <v>517.1278462341311</v>
      </c>
    </row>
    <row r="70" spans="1:34" ht="12.75">
      <c r="A70" s="2">
        <v>37097</v>
      </c>
      <c r="B70" s="28">
        <v>206</v>
      </c>
      <c r="C70" s="33">
        <v>0.753125012</v>
      </c>
      <c r="D70" s="27">
        <v>0.753125012</v>
      </c>
      <c r="E70" s="3">
        <v>603</v>
      </c>
      <c r="F70" s="26">
        <v>0</v>
      </c>
      <c r="G70" s="64">
        <v>40.10145492</v>
      </c>
      <c r="H70" s="64">
        <v>-74.9051045</v>
      </c>
      <c r="I70" s="21">
        <v>19.671</v>
      </c>
      <c r="J70" s="25">
        <f t="shared" si="3"/>
        <v>992.4150468749999</v>
      </c>
      <c r="K70" s="22">
        <f t="shared" si="4"/>
        <v>953.125046875</v>
      </c>
      <c r="L70" s="29">
        <f t="shared" si="0"/>
        <v>507.9706131647143</v>
      </c>
      <c r="M70" s="29">
        <f t="shared" si="5"/>
        <v>521.8706131647143</v>
      </c>
      <c r="N70" s="29">
        <f t="shared" si="1"/>
        <v>541.0506131647143</v>
      </c>
      <c r="O70" s="30">
        <f t="shared" si="2"/>
        <v>531.4606131647142</v>
      </c>
      <c r="P70" s="22">
        <v>28</v>
      </c>
      <c r="Q70" s="22">
        <v>75.7</v>
      </c>
      <c r="R70" s="22">
        <v>87.9</v>
      </c>
      <c r="S70" s="1">
        <v>1.95E-05</v>
      </c>
      <c r="AA70" s="21">
        <v>3.259</v>
      </c>
      <c r="AD70" s="21">
        <v>0.151</v>
      </c>
      <c r="AG70" s="20">
        <v>0</v>
      </c>
      <c r="AH70" s="30">
        <v>531.4606131647142</v>
      </c>
    </row>
    <row r="71" spans="1:34" ht="12.75">
      <c r="A71" s="2">
        <v>37097</v>
      </c>
      <c r="B71" s="28">
        <v>206</v>
      </c>
      <c r="C71" s="33">
        <v>0.753240764</v>
      </c>
      <c r="D71" s="27">
        <v>0.753240764</v>
      </c>
      <c r="E71" s="3">
        <v>613</v>
      </c>
      <c r="F71" s="26">
        <v>0</v>
      </c>
      <c r="G71" s="64">
        <v>40.10496645</v>
      </c>
      <c r="H71" s="64">
        <v>-74.89787139</v>
      </c>
      <c r="I71" s="21">
        <v>19.712</v>
      </c>
      <c r="J71" s="25">
        <f t="shared" si="3"/>
        <v>995.0115000000001</v>
      </c>
      <c r="K71" s="22">
        <f t="shared" si="4"/>
        <v>955.7215000000001</v>
      </c>
      <c r="L71" s="29">
        <f t="shared" si="0"/>
        <v>485.3801814484761</v>
      </c>
      <c r="M71" s="29">
        <f t="shared" si="5"/>
        <v>499.28018144847607</v>
      </c>
      <c r="N71" s="29">
        <f t="shared" si="1"/>
        <v>518.4601814484761</v>
      </c>
      <c r="O71" s="30">
        <f t="shared" si="2"/>
        <v>508.87018144847605</v>
      </c>
      <c r="P71" s="22">
        <v>28.4</v>
      </c>
      <c r="Q71" s="22">
        <v>77.6</v>
      </c>
      <c r="R71" s="22">
        <v>87.6</v>
      </c>
      <c r="T71" s="1">
        <v>0.0002069</v>
      </c>
      <c r="U71" s="1">
        <v>0.0001491</v>
      </c>
      <c r="V71" s="1">
        <v>9.447E-05</v>
      </c>
      <c r="W71" s="51">
        <v>932.6</v>
      </c>
      <c r="X71" s="51">
        <v>314.8</v>
      </c>
      <c r="Y71" s="51">
        <v>313.5</v>
      </c>
      <c r="Z71" s="51">
        <v>29.6</v>
      </c>
      <c r="AA71" s="21">
        <v>3.28</v>
      </c>
      <c r="AD71" s="21">
        <v>0.143</v>
      </c>
      <c r="AG71" s="20">
        <v>0</v>
      </c>
      <c r="AH71" s="30">
        <v>508.87018144847605</v>
      </c>
    </row>
    <row r="72" spans="1:34" ht="12.75">
      <c r="A72" s="2">
        <v>37097</v>
      </c>
      <c r="B72" s="28">
        <v>206</v>
      </c>
      <c r="C72" s="33">
        <v>0.753356457</v>
      </c>
      <c r="D72" s="27">
        <v>0.753356457</v>
      </c>
      <c r="E72" s="3">
        <v>623</v>
      </c>
      <c r="F72" s="26">
        <v>0</v>
      </c>
      <c r="G72" s="64">
        <v>40.10821892</v>
      </c>
      <c r="H72" s="64">
        <v>-74.89058964</v>
      </c>
      <c r="I72" s="21">
        <v>19.661</v>
      </c>
      <c r="J72" s="25">
        <f t="shared" si="3"/>
        <v>991.7817656250002</v>
      </c>
      <c r="K72" s="22">
        <f t="shared" si="4"/>
        <v>952.4917656250002</v>
      </c>
      <c r="L72" s="29">
        <f aca="true" t="shared" si="6" ref="L72:L135">(8303.951372*(LN(1013.25/K72)))</f>
        <v>513.4898097459926</v>
      </c>
      <c r="M72" s="29">
        <f t="shared" si="5"/>
        <v>527.3898097459926</v>
      </c>
      <c r="N72" s="29">
        <f aca="true" t="shared" si="7" ref="N72:N135">(L72+33.08)</f>
        <v>546.5698097459926</v>
      </c>
      <c r="O72" s="30">
        <f aca="true" t="shared" si="8" ref="O72:O135">AVERAGE(M72:N72)</f>
        <v>536.9798097459926</v>
      </c>
      <c r="P72" s="22">
        <v>27.9</v>
      </c>
      <c r="Q72" s="22">
        <v>77.4</v>
      </c>
      <c r="R72" s="22">
        <v>87.9</v>
      </c>
      <c r="AA72" s="21">
        <v>3.22</v>
      </c>
      <c r="AD72" s="21">
        <v>0.132</v>
      </c>
      <c r="AG72" s="20">
        <v>0</v>
      </c>
      <c r="AH72" s="30">
        <v>536.9798097459926</v>
      </c>
    </row>
    <row r="73" spans="1:34" ht="12.75">
      <c r="A73" s="2">
        <v>37097</v>
      </c>
      <c r="B73" s="28">
        <v>206</v>
      </c>
      <c r="C73" s="33">
        <v>0.753472209</v>
      </c>
      <c r="D73" s="27">
        <v>0.753472209</v>
      </c>
      <c r="E73" s="3">
        <v>633</v>
      </c>
      <c r="F73" s="26">
        <v>0</v>
      </c>
      <c r="G73" s="64">
        <v>40.11140608</v>
      </c>
      <c r="H73" s="64">
        <v>-74.88307426</v>
      </c>
      <c r="I73" s="21">
        <v>19.65</v>
      </c>
      <c r="J73" s="25">
        <f t="shared" si="3"/>
        <v>991.08515625</v>
      </c>
      <c r="K73" s="22">
        <f t="shared" si="4"/>
        <v>951.79515625</v>
      </c>
      <c r="L73" s="29">
        <f t="shared" si="6"/>
        <v>519.5651658983242</v>
      </c>
      <c r="M73" s="29">
        <f aca="true" t="shared" si="9" ref="M73:M136">(L73+13.9)</f>
        <v>533.4651658983241</v>
      </c>
      <c r="N73" s="29">
        <f t="shared" si="7"/>
        <v>552.6451658983242</v>
      </c>
      <c r="O73" s="30">
        <f t="shared" si="8"/>
        <v>543.0551658983242</v>
      </c>
      <c r="P73" s="22">
        <v>27.6</v>
      </c>
      <c r="Q73" s="22">
        <v>79.3</v>
      </c>
      <c r="R73" s="22">
        <v>92</v>
      </c>
      <c r="AA73" s="21">
        <v>3.289</v>
      </c>
      <c r="AD73" s="21">
        <v>0.153</v>
      </c>
      <c r="AG73" s="20">
        <v>0</v>
      </c>
      <c r="AH73" s="30">
        <v>543.0551658983242</v>
      </c>
    </row>
    <row r="74" spans="1:34" ht="12.75">
      <c r="A74" s="2">
        <v>37097</v>
      </c>
      <c r="B74" s="28">
        <v>206</v>
      </c>
      <c r="C74" s="33">
        <v>0.753587961</v>
      </c>
      <c r="D74" s="27">
        <v>0.753587961</v>
      </c>
      <c r="E74" s="3">
        <v>643</v>
      </c>
      <c r="F74" s="26">
        <v>0</v>
      </c>
      <c r="G74" s="64">
        <v>40.11461809</v>
      </c>
      <c r="H74" s="64">
        <v>-74.87542788</v>
      </c>
      <c r="I74" s="21">
        <v>19.718</v>
      </c>
      <c r="J74" s="25">
        <f aca="true" t="shared" si="10" ref="J74:J137">((I74*63.328125)-253.3125)</f>
        <v>995.3914687500001</v>
      </c>
      <c r="K74" s="22">
        <f aca="true" t="shared" si="11" ref="K74:K137">(J74-39.29)</f>
        <v>956.1014687500001</v>
      </c>
      <c r="L74" s="29">
        <f t="shared" si="6"/>
        <v>482.07941342131284</v>
      </c>
      <c r="M74" s="29">
        <f t="shared" si="9"/>
        <v>495.9794134213128</v>
      </c>
      <c r="N74" s="29">
        <f t="shared" si="7"/>
        <v>515.1594134213128</v>
      </c>
      <c r="O74" s="30">
        <f t="shared" si="8"/>
        <v>505.5694134213128</v>
      </c>
      <c r="P74" s="22">
        <v>28.4</v>
      </c>
      <c r="Q74" s="22">
        <v>77.5</v>
      </c>
      <c r="R74" s="22">
        <v>91.5</v>
      </c>
      <c r="T74" s="1">
        <v>0.0001978</v>
      </c>
      <c r="U74" s="1">
        <v>0.0001435</v>
      </c>
      <c r="V74" s="1">
        <v>9.089E-05</v>
      </c>
      <c r="W74" s="51">
        <v>930.9</v>
      </c>
      <c r="X74" s="51">
        <v>314.9</v>
      </c>
      <c r="Y74" s="51">
        <v>313.5</v>
      </c>
      <c r="Z74" s="51">
        <v>29.2</v>
      </c>
      <c r="AA74" s="21">
        <v>3.358</v>
      </c>
      <c r="AD74" s="21">
        <v>0.143</v>
      </c>
      <c r="AG74" s="20">
        <v>0</v>
      </c>
      <c r="AH74" s="30">
        <v>505.5694134213128</v>
      </c>
    </row>
    <row r="75" spans="1:34" ht="12.75">
      <c r="A75" s="2">
        <v>37097</v>
      </c>
      <c r="B75" s="28">
        <v>206</v>
      </c>
      <c r="C75" s="33">
        <v>0.753703713</v>
      </c>
      <c r="D75" s="27">
        <v>0.753703713</v>
      </c>
      <c r="E75" s="3">
        <v>653</v>
      </c>
      <c r="F75" s="26">
        <v>0</v>
      </c>
      <c r="G75" s="64">
        <v>40.11787153</v>
      </c>
      <c r="H75" s="64">
        <v>-74.86801689</v>
      </c>
      <c r="I75" s="21">
        <v>19.693</v>
      </c>
      <c r="J75" s="25">
        <f t="shared" si="10"/>
        <v>993.8082656250001</v>
      </c>
      <c r="K75" s="22">
        <f t="shared" si="11"/>
        <v>954.5182656250001</v>
      </c>
      <c r="L75" s="29">
        <f t="shared" si="6"/>
        <v>495.8412777363156</v>
      </c>
      <c r="M75" s="29">
        <f t="shared" si="9"/>
        <v>509.74127773631557</v>
      </c>
      <c r="N75" s="29">
        <f t="shared" si="7"/>
        <v>528.9212777363156</v>
      </c>
      <c r="O75" s="30">
        <f t="shared" si="8"/>
        <v>519.3312777363155</v>
      </c>
      <c r="P75" s="22">
        <v>28.4</v>
      </c>
      <c r="Q75" s="22">
        <v>76</v>
      </c>
      <c r="R75" s="22">
        <v>93.9</v>
      </c>
      <c r="AA75" s="21">
        <v>3.17</v>
      </c>
      <c r="AD75" s="21">
        <v>0.131</v>
      </c>
      <c r="AG75" s="20">
        <v>0</v>
      </c>
      <c r="AH75" s="30">
        <v>519.3312777363155</v>
      </c>
    </row>
    <row r="76" spans="1:34" ht="12.75">
      <c r="A76" s="2">
        <v>37097</v>
      </c>
      <c r="B76" s="28">
        <v>206</v>
      </c>
      <c r="C76" s="33">
        <v>0.753819466</v>
      </c>
      <c r="D76" s="27">
        <v>0.753819466</v>
      </c>
      <c r="E76" s="3">
        <v>663</v>
      </c>
      <c r="F76" s="26">
        <v>0</v>
      </c>
      <c r="G76" s="64">
        <v>40.12124729</v>
      </c>
      <c r="H76" s="64">
        <v>-74.86009279</v>
      </c>
      <c r="I76" s="21">
        <v>19.674</v>
      </c>
      <c r="J76" s="25">
        <f t="shared" si="10"/>
        <v>992.6050312499999</v>
      </c>
      <c r="K76" s="22">
        <f t="shared" si="11"/>
        <v>953.31503125</v>
      </c>
      <c r="L76" s="29">
        <f t="shared" si="6"/>
        <v>506.31556925878334</v>
      </c>
      <c r="M76" s="29">
        <f t="shared" si="9"/>
        <v>520.2155692587834</v>
      </c>
      <c r="N76" s="29">
        <f t="shared" si="7"/>
        <v>539.3955692587833</v>
      </c>
      <c r="O76" s="30">
        <f t="shared" si="8"/>
        <v>529.8055692587834</v>
      </c>
      <c r="P76" s="22">
        <v>28.3</v>
      </c>
      <c r="Q76" s="22">
        <v>75.7</v>
      </c>
      <c r="R76" s="22">
        <v>93.9</v>
      </c>
      <c r="S76" s="1">
        <v>1.83E-05</v>
      </c>
      <c r="AA76" s="21">
        <v>3.231</v>
      </c>
      <c r="AD76" s="21">
        <v>0.141</v>
      </c>
      <c r="AG76" s="20">
        <v>0</v>
      </c>
      <c r="AH76" s="30">
        <v>529.8055692587834</v>
      </c>
    </row>
    <row r="77" spans="1:34" ht="12.75">
      <c r="A77" s="2">
        <v>37097</v>
      </c>
      <c r="B77" s="28">
        <v>206</v>
      </c>
      <c r="C77" s="33">
        <v>0.753935158</v>
      </c>
      <c r="D77" s="27">
        <v>0.753935158</v>
      </c>
      <c r="E77" s="3">
        <v>673</v>
      </c>
      <c r="F77" s="26">
        <v>0</v>
      </c>
      <c r="G77" s="64">
        <v>40.12468318</v>
      </c>
      <c r="H77" s="64">
        <v>-74.85201869</v>
      </c>
      <c r="I77" s="21">
        <v>19.707</v>
      </c>
      <c r="J77" s="25">
        <f t="shared" si="10"/>
        <v>994.6948593750001</v>
      </c>
      <c r="K77" s="22">
        <f t="shared" si="11"/>
        <v>955.4048593750001</v>
      </c>
      <c r="L77" s="29">
        <f t="shared" si="6"/>
        <v>488.1318240738428</v>
      </c>
      <c r="M77" s="29">
        <f t="shared" si="9"/>
        <v>502.03182407384276</v>
      </c>
      <c r="N77" s="29">
        <f t="shared" si="7"/>
        <v>521.2118240738428</v>
      </c>
      <c r="O77" s="30">
        <f t="shared" si="8"/>
        <v>511.62182407384273</v>
      </c>
      <c r="P77" s="22">
        <v>28.6</v>
      </c>
      <c r="Q77" s="22">
        <v>75.3</v>
      </c>
      <c r="R77" s="22">
        <v>92.5</v>
      </c>
      <c r="T77" s="1">
        <v>0.0002019</v>
      </c>
      <c r="U77" s="1">
        <v>0.0001444</v>
      </c>
      <c r="V77" s="1">
        <v>9.079E-05</v>
      </c>
      <c r="W77" s="51">
        <v>932.2</v>
      </c>
      <c r="X77" s="51">
        <v>315</v>
      </c>
      <c r="Y77" s="51">
        <v>313.5</v>
      </c>
      <c r="Z77" s="51">
        <v>29.2</v>
      </c>
      <c r="AA77" s="21">
        <v>3.151</v>
      </c>
      <c r="AD77" s="21">
        <v>0.132</v>
      </c>
      <c r="AG77" s="20">
        <v>0</v>
      </c>
      <c r="AH77" s="30">
        <v>511.62182407384273</v>
      </c>
    </row>
    <row r="78" spans="1:34" ht="12.75">
      <c r="A78" s="2">
        <v>37097</v>
      </c>
      <c r="B78" s="28">
        <v>206</v>
      </c>
      <c r="C78" s="33">
        <v>0.75405091</v>
      </c>
      <c r="D78" s="27">
        <v>0.75405091</v>
      </c>
      <c r="E78" s="3">
        <v>683</v>
      </c>
      <c r="F78" s="26">
        <v>0</v>
      </c>
      <c r="G78" s="64">
        <v>40.12789526</v>
      </c>
      <c r="H78" s="64">
        <v>-74.8442561</v>
      </c>
      <c r="I78" s="21">
        <v>19.693</v>
      </c>
      <c r="J78" s="25">
        <f t="shared" si="10"/>
        <v>993.8082656250001</v>
      </c>
      <c r="K78" s="22">
        <f t="shared" si="11"/>
        <v>954.5182656250001</v>
      </c>
      <c r="L78" s="29">
        <f t="shared" si="6"/>
        <v>495.8412777363156</v>
      </c>
      <c r="M78" s="29">
        <f t="shared" si="9"/>
        <v>509.74127773631557</v>
      </c>
      <c r="N78" s="29">
        <f t="shared" si="7"/>
        <v>528.9212777363156</v>
      </c>
      <c r="O78" s="30">
        <f t="shared" si="8"/>
        <v>519.3312777363155</v>
      </c>
      <c r="P78" s="22">
        <v>28.5</v>
      </c>
      <c r="Q78" s="22">
        <v>75.2</v>
      </c>
      <c r="R78" s="22">
        <v>90</v>
      </c>
      <c r="AA78" s="21">
        <v>3.241</v>
      </c>
      <c r="AD78" s="21">
        <v>0.142</v>
      </c>
      <c r="AG78" s="20">
        <v>0</v>
      </c>
      <c r="AH78" s="30">
        <v>519.3312777363155</v>
      </c>
    </row>
    <row r="79" spans="1:34" ht="12.75">
      <c r="A79" s="2">
        <v>37097</v>
      </c>
      <c r="B79" s="28">
        <v>206</v>
      </c>
      <c r="C79" s="33">
        <v>0.754166663</v>
      </c>
      <c r="D79" s="27">
        <v>0.754166663</v>
      </c>
      <c r="E79" s="3">
        <v>693</v>
      </c>
      <c r="F79" s="26">
        <v>0</v>
      </c>
      <c r="G79" s="64">
        <v>40.1311485</v>
      </c>
      <c r="H79" s="64">
        <v>-74.83634073</v>
      </c>
      <c r="I79" s="21">
        <v>19.664</v>
      </c>
      <c r="J79" s="25">
        <f t="shared" si="10"/>
        <v>991.9717500000002</v>
      </c>
      <c r="K79" s="22">
        <f t="shared" si="11"/>
        <v>952.6817500000002</v>
      </c>
      <c r="L79" s="29">
        <f t="shared" si="6"/>
        <v>511.83366556413057</v>
      </c>
      <c r="M79" s="29">
        <f t="shared" si="9"/>
        <v>525.7336655641305</v>
      </c>
      <c r="N79" s="29">
        <f t="shared" si="7"/>
        <v>544.9136655641306</v>
      </c>
      <c r="O79" s="30">
        <f t="shared" si="8"/>
        <v>535.3236655641306</v>
      </c>
      <c r="P79" s="22">
        <v>28.7</v>
      </c>
      <c r="Q79" s="22">
        <v>75</v>
      </c>
      <c r="R79" s="22">
        <v>88.1</v>
      </c>
      <c r="AA79" s="21">
        <v>3.231</v>
      </c>
      <c r="AD79" s="21">
        <v>0.123</v>
      </c>
      <c r="AG79" s="20">
        <v>0</v>
      </c>
      <c r="AH79" s="30">
        <v>535.3236655641306</v>
      </c>
    </row>
    <row r="80" spans="1:34" ht="12.75">
      <c r="A80" s="2">
        <v>37097</v>
      </c>
      <c r="B80" s="28">
        <v>206</v>
      </c>
      <c r="C80" s="33">
        <v>0.754282415</v>
      </c>
      <c r="D80" s="27">
        <v>0.754282415</v>
      </c>
      <c r="E80" s="3">
        <v>703</v>
      </c>
      <c r="F80" s="26">
        <v>0</v>
      </c>
      <c r="G80" s="64">
        <v>40.13440039</v>
      </c>
      <c r="H80" s="64">
        <v>-74.82854927</v>
      </c>
      <c r="I80" s="21">
        <v>19.637</v>
      </c>
      <c r="J80" s="25">
        <f t="shared" si="10"/>
        <v>990.261890625</v>
      </c>
      <c r="K80" s="22">
        <f t="shared" si="11"/>
        <v>950.971890625</v>
      </c>
      <c r="L80" s="29">
        <f t="shared" si="6"/>
        <v>526.7508675364286</v>
      </c>
      <c r="M80" s="29">
        <f t="shared" si="9"/>
        <v>540.6508675364286</v>
      </c>
      <c r="N80" s="29">
        <f t="shared" si="7"/>
        <v>559.8308675364286</v>
      </c>
      <c r="O80" s="30">
        <f t="shared" si="8"/>
        <v>550.2408675364286</v>
      </c>
      <c r="P80" s="22">
        <v>28.1</v>
      </c>
      <c r="Q80" s="22">
        <v>76</v>
      </c>
      <c r="R80" s="22">
        <v>85.4</v>
      </c>
      <c r="T80" s="1">
        <v>0.0002048</v>
      </c>
      <c r="U80" s="1">
        <v>0.0001477</v>
      </c>
      <c r="V80" s="1">
        <v>9.156E-05</v>
      </c>
      <c r="W80" s="51">
        <v>931.7</v>
      </c>
      <c r="X80" s="51">
        <v>315.1</v>
      </c>
      <c r="Y80" s="51">
        <v>313.4</v>
      </c>
      <c r="Z80" s="51">
        <v>28.9</v>
      </c>
      <c r="AA80" s="21">
        <v>3.201</v>
      </c>
      <c r="AD80" s="21">
        <v>0.152</v>
      </c>
      <c r="AG80" s="20">
        <v>0</v>
      </c>
      <c r="AH80" s="30">
        <v>550.2408675364286</v>
      </c>
    </row>
    <row r="81" spans="1:34" ht="12.75">
      <c r="A81" s="2">
        <v>37097</v>
      </c>
      <c r="B81" s="28">
        <v>206</v>
      </c>
      <c r="C81" s="33">
        <v>0.754398167</v>
      </c>
      <c r="D81" s="27">
        <v>0.754398167</v>
      </c>
      <c r="E81" s="3">
        <v>713</v>
      </c>
      <c r="F81" s="26">
        <v>0</v>
      </c>
      <c r="G81" s="64">
        <v>40.13773453</v>
      </c>
      <c r="H81" s="64">
        <v>-74.82072802</v>
      </c>
      <c r="I81" s="21">
        <v>19.611</v>
      </c>
      <c r="J81" s="25">
        <f t="shared" si="10"/>
        <v>988.615359375</v>
      </c>
      <c r="K81" s="22">
        <f t="shared" si="11"/>
        <v>949.3253593750001</v>
      </c>
      <c r="L81" s="29">
        <f t="shared" si="6"/>
        <v>541.1409518814831</v>
      </c>
      <c r="M81" s="29">
        <f t="shared" si="9"/>
        <v>555.0409518814831</v>
      </c>
      <c r="N81" s="29">
        <f t="shared" si="7"/>
        <v>574.2209518814832</v>
      </c>
      <c r="O81" s="30">
        <f t="shared" si="8"/>
        <v>564.6309518814832</v>
      </c>
      <c r="P81" s="22">
        <v>27.8</v>
      </c>
      <c r="Q81" s="22">
        <v>78.5</v>
      </c>
      <c r="R81" s="22">
        <v>89.4</v>
      </c>
      <c r="AA81" s="21">
        <v>3.24</v>
      </c>
      <c r="AD81" s="21">
        <v>0.132</v>
      </c>
      <c r="AG81" s="20">
        <v>0</v>
      </c>
      <c r="AH81" s="30">
        <v>564.6309518814832</v>
      </c>
    </row>
    <row r="82" spans="1:34" ht="12.75">
      <c r="A82" s="2">
        <v>37097</v>
      </c>
      <c r="B82" s="28">
        <v>206</v>
      </c>
      <c r="C82" s="33">
        <v>0.75451386</v>
      </c>
      <c r="D82" s="27">
        <v>0.75451386</v>
      </c>
      <c r="E82" s="3">
        <v>723</v>
      </c>
      <c r="F82" s="26">
        <v>0</v>
      </c>
      <c r="G82" s="64">
        <v>40.14106713</v>
      </c>
      <c r="H82" s="64">
        <v>-74.81297347</v>
      </c>
      <c r="I82" s="21">
        <v>19.649</v>
      </c>
      <c r="J82" s="25">
        <f t="shared" si="10"/>
        <v>991.021828125</v>
      </c>
      <c r="K82" s="22">
        <f t="shared" si="11"/>
        <v>951.731828125</v>
      </c>
      <c r="L82" s="29">
        <f t="shared" si="6"/>
        <v>520.117691473207</v>
      </c>
      <c r="M82" s="29">
        <f t="shared" si="9"/>
        <v>534.0176914732069</v>
      </c>
      <c r="N82" s="29">
        <f t="shared" si="7"/>
        <v>553.197691473207</v>
      </c>
      <c r="O82" s="30">
        <f t="shared" si="8"/>
        <v>543.607691473207</v>
      </c>
      <c r="P82" s="22">
        <v>28.1</v>
      </c>
      <c r="Q82" s="22">
        <v>78.3</v>
      </c>
      <c r="R82" s="22">
        <v>90.9</v>
      </c>
      <c r="S82" s="1">
        <v>2.18E-05</v>
      </c>
      <c r="AA82" s="21">
        <v>3.308</v>
      </c>
      <c r="AD82" s="21">
        <v>0.123</v>
      </c>
      <c r="AG82" s="20">
        <v>0</v>
      </c>
      <c r="AH82" s="30">
        <v>543.607691473207</v>
      </c>
    </row>
    <row r="83" spans="1:34" ht="12.75">
      <c r="A83" s="2">
        <v>37097</v>
      </c>
      <c r="B83" s="28">
        <v>206</v>
      </c>
      <c r="C83" s="33">
        <v>0.754629612</v>
      </c>
      <c r="D83" s="27">
        <v>0.754629612</v>
      </c>
      <c r="E83" s="3">
        <v>733</v>
      </c>
      <c r="F83" s="26">
        <v>0</v>
      </c>
      <c r="G83" s="64">
        <v>40.14439924</v>
      </c>
      <c r="H83" s="64">
        <v>-74.80530902</v>
      </c>
      <c r="I83" s="21">
        <v>19.642</v>
      </c>
      <c r="J83" s="25">
        <f t="shared" si="10"/>
        <v>990.57853125</v>
      </c>
      <c r="K83" s="22">
        <f t="shared" si="11"/>
        <v>951.28853125</v>
      </c>
      <c r="L83" s="29">
        <f t="shared" si="6"/>
        <v>523.986400225384</v>
      </c>
      <c r="M83" s="29">
        <f t="shared" si="9"/>
        <v>537.886400225384</v>
      </c>
      <c r="N83" s="29">
        <f t="shared" si="7"/>
        <v>557.0664002253841</v>
      </c>
      <c r="O83" s="30">
        <f t="shared" si="8"/>
        <v>547.476400225384</v>
      </c>
      <c r="P83" s="22">
        <v>28.2</v>
      </c>
      <c r="Q83" s="22">
        <v>77.8</v>
      </c>
      <c r="R83" s="22">
        <v>90.4</v>
      </c>
      <c r="T83" s="1">
        <v>0.0002048</v>
      </c>
      <c r="U83" s="1">
        <v>0.0001472</v>
      </c>
      <c r="V83" s="1">
        <v>9.328E-05</v>
      </c>
      <c r="W83" s="51">
        <v>928.4</v>
      </c>
      <c r="X83" s="51">
        <v>315.2</v>
      </c>
      <c r="Y83" s="51">
        <v>313.4</v>
      </c>
      <c r="Z83" s="51">
        <v>28.5</v>
      </c>
      <c r="AA83" s="21">
        <v>3.16</v>
      </c>
      <c r="AD83" s="21">
        <v>0.131</v>
      </c>
      <c r="AG83" s="20">
        <v>0</v>
      </c>
      <c r="AH83" s="30">
        <v>547.476400225384</v>
      </c>
    </row>
    <row r="84" spans="1:34" ht="12.75">
      <c r="A84" s="2">
        <v>37097</v>
      </c>
      <c r="B84" s="28">
        <v>206</v>
      </c>
      <c r="C84" s="33">
        <v>0.754745364</v>
      </c>
      <c r="D84" s="27">
        <v>0.754745364</v>
      </c>
      <c r="E84" s="3">
        <v>743</v>
      </c>
      <c r="F84" s="26">
        <v>0</v>
      </c>
      <c r="G84" s="64">
        <v>40.14777275</v>
      </c>
      <c r="H84" s="64">
        <v>-74.79768774</v>
      </c>
      <c r="I84" s="21">
        <v>19.672</v>
      </c>
      <c r="J84" s="25">
        <f t="shared" si="10"/>
        <v>992.4783750000001</v>
      </c>
      <c r="K84" s="22">
        <f t="shared" si="11"/>
        <v>953.1883750000002</v>
      </c>
      <c r="L84" s="29">
        <f t="shared" si="6"/>
        <v>507.41889521042674</v>
      </c>
      <c r="M84" s="29">
        <f t="shared" si="9"/>
        <v>521.3188952104267</v>
      </c>
      <c r="N84" s="29">
        <f t="shared" si="7"/>
        <v>540.4988952104268</v>
      </c>
      <c r="O84" s="30">
        <f t="shared" si="8"/>
        <v>530.9088952104267</v>
      </c>
      <c r="P84" s="22">
        <v>28.6</v>
      </c>
      <c r="Q84" s="22">
        <v>77.1</v>
      </c>
      <c r="R84" s="22">
        <v>92</v>
      </c>
      <c r="AA84" s="21">
        <v>3.251</v>
      </c>
      <c r="AD84" s="21">
        <v>0.142</v>
      </c>
      <c r="AG84" s="20">
        <v>0</v>
      </c>
      <c r="AH84" s="30">
        <v>530.9088952104267</v>
      </c>
    </row>
    <row r="85" spans="1:34" ht="12.75">
      <c r="A85" s="2">
        <v>37097</v>
      </c>
      <c r="B85" s="28">
        <v>206</v>
      </c>
      <c r="C85" s="33">
        <v>0.754861116</v>
      </c>
      <c r="D85" s="27">
        <v>0.754861116</v>
      </c>
      <c r="E85" s="3">
        <v>753</v>
      </c>
      <c r="F85" s="26">
        <v>0</v>
      </c>
      <c r="G85" s="64">
        <v>40.15114415</v>
      </c>
      <c r="H85" s="64">
        <v>-74.78972039</v>
      </c>
      <c r="I85" s="21">
        <v>19.72</v>
      </c>
      <c r="J85" s="25">
        <f t="shared" si="10"/>
        <v>995.5181249999998</v>
      </c>
      <c r="K85" s="22">
        <f t="shared" si="11"/>
        <v>956.2281249999999</v>
      </c>
      <c r="L85" s="29">
        <f t="shared" si="6"/>
        <v>480.9794489110809</v>
      </c>
      <c r="M85" s="29">
        <f t="shared" si="9"/>
        <v>494.8794489110809</v>
      </c>
      <c r="N85" s="29">
        <f t="shared" si="7"/>
        <v>514.059448911081</v>
      </c>
      <c r="O85" s="30">
        <f t="shared" si="8"/>
        <v>504.4694489110809</v>
      </c>
      <c r="P85" s="22">
        <v>29</v>
      </c>
      <c r="Q85" s="22">
        <v>76.3</v>
      </c>
      <c r="R85" s="22">
        <v>95.8</v>
      </c>
      <c r="AA85" s="21">
        <v>3.337</v>
      </c>
      <c r="AD85" s="21">
        <v>0.122</v>
      </c>
      <c r="AG85" s="20">
        <v>0</v>
      </c>
      <c r="AH85" s="30">
        <v>504.4694489110809</v>
      </c>
    </row>
    <row r="86" spans="1:34" ht="12.75">
      <c r="A86" s="2">
        <v>37097</v>
      </c>
      <c r="B86" s="28">
        <v>206</v>
      </c>
      <c r="C86" s="33">
        <v>0.754976869</v>
      </c>
      <c r="D86" s="27">
        <v>0.754976869</v>
      </c>
      <c r="E86" s="3">
        <v>763</v>
      </c>
      <c r="F86" s="26">
        <v>0</v>
      </c>
      <c r="G86" s="64">
        <v>40.15455085</v>
      </c>
      <c r="H86" s="64">
        <v>-74.7817046</v>
      </c>
      <c r="I86" s="21">
        <v>19.702</v>
      </c>
      <c r="J86" s="25">
        <f t="shared" si="10"/>
        <v>994.3782187500001</v>
      </c>
      <c r="K86" s="22">
        <f t="shared" si="11"/>
        <v>955.0882187500001</v>
      </c>
      <c r="L86" s="29">
        <f t="shared" si="6"/>
        <v>490.8843788007685</v>
      </c>
      <c r="M86" s="29">
        <f t="shared" si="9"/>
        <v>504.7843788007685</v>
      </c>
      <c r="N86" s="29">
        <f t="shared" si="7"/>
        <v>523.9643788007685</v>
      </c>
      <c r="O86" s="30">
        <f t="shared" si="8"/>
        <v>514.3743788007685</v>
      </c>
      <c r="P86" s="22">
        <v>28.8</v>
      </c>
      <c r="Q86" s="22">
        <v>74.9</v>
      </c>
      <c r="R86" s="22">
        <v>98.4</v>
      </c>
      <c r="T86" s="1">
        <v>0.0002061</v>
      </c>
      <c r="U86" s="1">
        <v>0.0001485</v>
      </c>
      <c r="V86" s="1">
        <v>9.362E-05</v>
      </c>
      <c r="W86" s="51">
        <v>931.7</v>
      </c>
      <c r="X86" s="51">
        <v>315.2</v>
      </c>
      <c r="Y86" s="51">
        <v>313.4</v>
      </c>
      <c r="Z86" s="51">
        <v>28.5</v>
      </c>
      <c r="AA86" s="21">
        <v>3.201</v>
      </c>
      <c r="AD86" s="21">
        <v>0.131</v>
      </c>
      <c r="AG86" s="20">
        <v>0</v>
      </c>
      <c r="AH86" s="30">
        <v>514.3743788007685</v>
      </c>
    </row>
    <row r="87" spans="1:34" ht="12.75">
      <c r="A87" s="2">
        <v>37097</v>
      </c>
      <c r="B87" s="28">
        <v>206</v>
      </c>
      <c r="C87" s="33">
        <v>0.755092621</v>
      </c>
      <c r="D87" s="27">
        <v>0.755092621</v>
      </c>
      <c r="E87" s="3">
        <v>773</v>
      </c>
      <c r="F87" s="26">
        <v>0</v>
      </c>
      <c r="G87" s="64">
        <v>40.15811417</v>
      </c>
      <c r="H87" s="64">
        <v>-74.7734735</v>
      </c>
      <c r="I87" s="21">
        <v>19.688</v>
      </c>
      <c r="J87" s="25">
        <f t="shared" si="10"/>
        <v>993.4916249999999</v>
      </c>
      <c r="K87" s="22">
        <f t="shared" si="11"/>
        <v>954.2016249999999</v>
      </c>
      <c r="L87" s="29">
        <f t="shared" si="6"/>
        <v>498.59638956748296</v>
      </c>
      <c r="M87" s="29">
        <f t="shared" si="9"/>
        <v>512.496389567483</v>
      </c>
      <c r="N87" s="29">
        <f t="shared" si="7"/>
        <v>531.6763895674829</v>
      </c>
      <c r="O87" s="30">
        <f t="shared" si="8"/>
        <v>522.0863895674829</v>
      </c>
      <c r="P87" s="22">
        <v>28.8</v>
      </c>
      <c r="Q87" s="22">
        <v>74</v>
      </c>
      <c r="R87" s="22">
        <v>96.1</v>
      </c>
      <c r="AA87" s="21">
        <v>3.25</v>
      </c>
      <c r="AD87" s="21">
        <v>0.121</v>
      </c>
      <c r="AG87" s="20">
        <v>0</v>
      </c>
      <c r="AH87" s="30">
        <v>522.0863895674829</v>
      </c>
    </row>
    <row r="88" spans="1:34" ht="12.75">
      <c r="A88" s="2">
        <v>37097</v>
      </c>
      <c r="B88" s="28">
        <v>206</v>
      </c>
      <c r="C88" s="33">
        <v>0.755208313</v>
      </c>
      <c r="D88" s="27">
        <v>0.755208313</v>
      </c>
      <c r="E88" s="3">
        <v>783</v>
      </c>
      <c r="F88" s="26">
        <v>0</v>
      </c>
      <c r="G88" s="64">
        <v>40.1615941</v>
      </c>
      <c r="H88" s="64">
        <v>-74.76537929</v>
      </c>
      <c r="I88" s="21">
        <v>19.75</v>
      </c>
      <c r="J88" s="25">
        <f t="shared" si="10"/>
        <v>997.41796875</v>
      </c>
      <c r="K88" s="22">
        <f t="shared" si="11"/>
        <v>958.12796875</v>
      </c>
      <c r="L88" s="29">
        <f t="shared" si="6"/>
        <v>464.4974418850975</v>
      </c>
      <c r="M88" s="29">
        <f t="shared" si="9"/>
        <v>478.39744188509746</v>
      </c>
      <c r="N88" s="29">
        <f t="shared" si="7"/>
        <v>497.57744188509747</v>
      </c>
      <c r="O88" s="30">
        <f t="shared" si="8"/>
        <v>487.9874418850975</v>
      </c>
      <c r="P88" s="22">
        <v>29.2</v>
      </c>
      <c r="Q88" s="22">
        <v>74.5</v>
      </c>
      <c r="R88" s="22">
        <v>89.4</v>
      </c>
      <c r="S88" s="1">
        <v>2.01E-05</v>
      </c>
      <c r="AA88" s="21">
        <v>3.179</v>
      </c>
      <c r="AD88" s="21">
        <v>0.142</v>
      </c>
      <c r="AG88" s="20">
        <v>0</v>
      </c>
      <c r="AH88" s="30">
        <v>487.9874418850975</v>
      </c>
    </row>
    <row r="89" spans="1:34" ht="12.75">
      <c r="A89" s="2">
        <v>37097</v>
      </c>
      <c r="B89" s="28">
        <v>206</v>
      </c>
      <c r="C89" s="33">
        <v>0.755324066</v>
      </c>
      <c r="D89" s="27">
        <v>0.755324066</v>
      </c>
      <c r="E89" s="3">
        <v>793</v>
      </c>
      <c r="F89" s="26">
        <v>0</v>
      </c>
      <c r="G89" s="64">
        <v>40.16507284</v>
      </c>
      <c r="H89" s="64">
        <v>-74.75720289</v>
      </c>
      <c r="I89" s="21">
        <v>19.732</v>
      </c>
      <c r="J89" s="25">
        <f t="shared" si="10"/>
        <v>996.2780625</v>
      </c>
      <c r="K89" s="22">
        <f t="shared" si="11"/>
        <v>956.9880625000001</v>
      </c>
      <c r="L89" s="29">
        <f t="shared" si="6"/>
        <v>474.3827198860375</v>
      </c>
      <c r="M89" s="29">
        <f t="shared" si="9"/>
        <v>488.28271988603746</v>
      </c>
      <c r="N89" s="29">
        <f t="shared" si="7"/>
        <v>507.46271988603746</v>
      </c>
      <c r="O89" s="30">
        <f t="shared" si="8"/>
        <v>497.87271988603743</v>
      </c>
      <c r="P89" s="22">
        <v>29.1</v>
      </c>
      <c r="Q89" s="22">
        <v>74.1</v>
      </c>
      <c r="R89" s="22">
        <v>90.9</v>
      </c>
      <c r="AA89" s="21">
        <v>3.266</v>
      </c>
      <c r="AD89" s="21">
        <v>0.115</v>
      </c>
      <c r="AG89" s="20">
        <v>0</v>
      </c>
      <c r="AH89" s="30">
        <v>497.87271988603743</v>
      </c>
    </row>
    <row r="90" spans="1:34" ht="12.75">
      <c r="A90" s="2">
        <v>37097</v>
      </c>
      <c r="B90" s="28">
        <v>206</v>
      </c>
      <c r="C90" s="33">
        <v>0.755439818</v>
      </c>
      <c r="D90" s="27">
        <v>0.755439818</v>
      </c>
      <c r="E90" s="3">
        <v>803</v>
      </c>
      <c r="F90" s="26">
        <v>0</v>
      </c>
      <c r="G90" s="64">
        <v>40.16855267</v>
      </c>
      <c r="H90" s="64">
        <v>-74.74885108</v>
      </c>
      <c r="I90" s="21">
        <v>19.728</v>
      </c>
      <c r="J90" s="25">
        <f t="shared" si="10"/>
        <v>996.02475</v>
      </c>
      <c r="K90" s="22">
        <f t="shared" si="11"/>
        <v>956.7347500000001</v>
      </c>
      <c r="L90" s="29">
        <f t="shared" si="6"/>
        <v>476.5810473349925</v>
      </c>
      <c r="M90" s="29">
        <f t="shared" si="9"/>
        <v>490.48104733499247</v>
      </c>
      <c r="N90" s="29">
        <f t="shared" si="7"/>
        <v>509.6610473349925</v>
      </c>
      <c r="O90" s="30">
        <f t="shared" si="8"/>
        <v>500.0710473349925</v>
      </c>
      <c r="P90" s="22">
        <v>29.3</v>
      </c>
      <c r="Q90" s="22">
        <v>73.9</v>
      </c>
      <c r="R90" s="22">
        <v>93.4</v>
      </c>
      <c r="T90" s="1">
        <v>0.0002097</v>
      </c>
      <c r="U90" s="1">
        <v>0.0001524</v>
      </c>
      <c r="V90" s="1">
        <v>9.888E-05</v>
      </c>
      <c r="W90" s="51">
        <v>935</v>
      </c>
      <c r="X90" s="51">
        <v>315.3</v>
      </c>
      <c r="Y90" s="51">
        <v>313.3</v>
      </c>
      <c r="Z90" s="51">
        <v>28.5</v>
      </c>
      <c r="AA90" s="21">
        <v>3.26</v>
      </c>
      <c r="AD90" s="21">
        <v>0.152</v>
      </c>
      <c r="AG90" s="20">
        <v>0</v>
      </c>
      <c r="AH90" s="30">
        <v>500.0710473349925</v>
      </c>
    </row>
    <row r="91" spans="1:34" ht="12.75">
      <c r="A91" s="2">
        <v>37097</v>
      </c>
      <c r="B91" s="28">
        <v>206</v>
      </c>
      <c r="C91" s="33">
        <v>0.75555557</v>
      </c>
      <c r="D91" s="27">
        <v>0.75555557</v>
      </c>
      <c r="E91" s="3">
        <v>813</v>
      </c>
      <c r="F91" s="26">
        <v>0</v>
      </c>
      <c r="G91" s="64">
        <v>40.17202285</v>
      </c>
      <c r="H91" s="64">
        <v>-74.74040282</v>
      </c>
      <c r="I91" s="21">
        <v>19.739</v>
      </c>
      <c r="J91" s="25">
        <f t="shared" si="10"/>
        <v>996.721359375</v>
      </c>
      <c r="K91" s="22">
        <f t="shared" si="11"/>
        <v>957.431359375</v>
      </c>
      <c r="L91" s="29">
        <f t="shared" si="6"/>
        <v>470.5370466578095</v>
      </c>
      <c r="M91" s="29">
        <f t="shared" si="9"/>
        <v>484.4370466578095</v>
      </c>
      <c r="N91" s="29">
        <f t="shared" si="7"/>
        <v>503.6170466578095</v>
      </c>
      <c r="O91" s="30">
        <f t="shared" si="8"/>
        <v>494.0270466578095</v>
      </c>
      <c r="P91" s="22">
        <v>28.9</v>
      </c>
      <c r="Q91" s="22">
        <v>74.1</v>
      </c>
      <c r="R91" s="22">
        <v>94.9</v>
      </c>
      <c r="AA91" s="21">
        <v>3.06</v>
      </c>
      <c r="AD91" s="21">
        <v>0.112</v>
      </c>
      <c r="AG91" s="20">
        <v>0</v>
      </c>
      <c r="AH91" s="30">
        <v>494.0270466578095</v>
      </c>
    </row>
    <row r="92" spans="1:34" ht="12.75">
      <c r="A92" s="2">
        <v>37097</v>
      </c>
      <c r="B92" s="28">
        <v>206</v>
      </c>
      <c r="C92" s="33">
        <v>0.755671322</v>
      </c>
      <c r="D92" s="27">
        <v>0.755671322</v>
      </c>
      <c r="E92" s="3">
        <v>823</v>
      </c>
      <c r="F92" s="26">
        <v>0</v>
      </c>
      <c r="G92" s="64">
        <v>40.17544106</v>
      </c>
      <c r="H92" s="64">
        <v>-74.73210614</v>
      </c>
      <c r="I92" s="21">
        <v>19.751</v>
      </c>
      <c r="J92" s="25">
        <f t="shared" si="10"/>
        <v>997.481296875</v>
      </c>
      <c r="K92" s="22">
        <f t="shared" si="11"/>
        <v>958.191296875</v>
      </c>
      <c r="L92" s="29">
        <f t="shared" si="6"/>
        <v>463.9486046635504</v>
      </c>
      <c r="M92" s="29">
        <f t="shared" si="9"/>
        <v>477.84860466355036</v>
      </c>
      <c r="N92" s="29">
        <f t="shared" si="7"/>
        <v>497.02860466355037</v>
      </c>
      <c r="O92" s="30">
        <f t="shared" si="8"/>
        <v>487.43860466355034</v>
      </c>
      <c r="P92" s="22">
        <v>28.9</v>
      </c>
      <c r="Q92" s="22">
        <v>74.3</v>
      </c>
      <c r="R92" s="22">
        <v>97.5</v>
      </c>
      <c r="AA92" s="21">
        <v>3.22</v>
      </c>
      <c r="AD92" s="21">
        <v>0.153</v>
      </c>
      <c r="AG92" s="20">
        <v>0</v>
      </c>
      <c r="AH92" s="30">
        <v>487.43860466355034</v>
      </c>
    </row>
    <row r="93" spans="1:34" ht="12.75">
      <c r="A93" s="2">
        <v>37097</v>
      </c>
      <c r="B93" s="28">
        <v>206</v>
      </c>
      <c r="C93" s="33">
        <v>0.755787015</v>
      </c>
      <c r="D93" s="27">
        <v>0.755787015</v>
      </c>
      <c r="E93" s="3">
        <v>833</v>
      </c>
      <c r="F93" s="26">
        <v>0</v>
      </c>
      <c r="G93" s="64">
        <v>40.17889105</v>
      </c>
      <c r="H93" s="64">
        <v>-74.72385342</v>
      </c>
      <c r="I93" s="21">
        <v>19.779</v>
      </c>
      <c r="J93" s="25">
        <f t="shared" si="10"/>
        <v>999.254484375</v>
      </c>
      <c r="K93" s="22">
        <f t="shared" si="11"/>
        <v>959.964484375</v>
      </c>
      <c r="L93" s="29">
        <f t="shared" si="6"/>
        <v>448.5958714688067</v>
      </c>
      <c r="M93" s="29">
        <f t="shared" si="9"/>
        <v>462.4958714688067</v>
      </c>
      <c r="N93" s="29">
        <f t="shared" si="7"/>
        <v>481.6758714688067</v>
      </c>
      <c r="O93" s="30">
        <f t="shared" si="8"/>
        <v>472.08587146880666</v>
      </c>
      <c r="P93" s="22">
        <v>29</v>
      </c>
      <c r="Q93" s="22">
        <v>74.3</v>
      </c>
      <c r="R93" s="22">
        <v>99.3</v>
      </c>
      <c r="T93" s="1">
        <v>0.0002108</v>
      </c>
      <c r="U93" s="1">
        <v>0.0001549</v>
      </c>
      <c r="V93" s="1">
        <v>0.000101</v>
      </c>
      <c r="W93" s="51">
        <v>935</v>
      </c>
      <c r="X93" s="51">
        <v>315.4</v>
      </c>
      <c r="Y93" s="51">
        <v>313.3</v>
      </c>
      <c r="Z93" s="51">
        <v>28.1</v>
      </c>
      <c r="AA93" s="21">
        <v>3.278</v>
      </c>
      <c r="AD93" s="21">
        <v>0.122</v>
      </c>
      <c r="AG93" s="20">
        <v>10</v>
      </c>
      <c r="AH93" s="30">
        <v>472.08587146880666</v>
      </c>
    </row>
    <row r="94" spans="1:34" ht="12.75">
      <c r="A94" s="2">
        <v>37097</v>
      </c>
      <c r="B94" s="28">
        <v>206</v>
      </c>
      <c r="C94" s="33">
        <v>0.755902767</v>
      </c>
      <c r="D94" s="27">
        <v>0.755902767</v>
      </c>
      <c r="E94" s="3">
        <v>843</v>
      </c>
      <c r="F94" s="26">
        <v>0</v>
      </c>
      <c r="G94" s="64">
        <v>40.18239364</v>
      </c>
      <c r="H94" s="64">
        <v>-74.71569406</v>
      </c>
      <c r="I94" s="21">
        <v>19.8</v>
      </c>
      <c r="J94" s="25">
        <f t="shared" si="10"/>
        <v>1000.5843750000001</v>
      </c>
      <c r="K94" s="22">
        <f t="shared" si="11"/>
        <v>961.2943750000002</v>
      </c>
      <c r="L94" s="29">
        <f t="shared" si="6"/>
        <v>437.09992047818116</v>
      </c>
      <c r="M94" s="29">
        <f t="shared" si="9"/>
        <v>450.99992047818114</v>
      </c>
      <c r="N94" s="29">
        <f t="shared" si="7"/>
        <v>470.17992047818115</v>
      </c>
      <c r="O94" s="30">
        <f t="shared" si="8"/>
        <v>460.58992047818117</v>
      </c>
      <c r="P94" s="22">
        <v>29.2</v>
      </c>
      <c r="Q94" s="22">
        <v>75.5</v>
      </c>
      <c r="R94" s="22">
        <v>95.8</v>
      </c>
      <c r="S94" s="1">
        <v>2.05E-05</v>
      </c>
      <c r="AA94" s="21">
        <v>3.21</v>
      </c>
      <c r="AD94" s="21">
        <v>0.191</v>
      </c>
      <c r="AG94" s="20">
        <v>10</v>
      </c>
      <c r="AH94" s="30">
        <v>460.58992047818117</v>
      </c>
    </row>
    <row r="95" spans="1:34" ht="12.75">
      <c r="A95" s="2">
        <v>37097</v>
      </c>
      <c r="B95" s="28">
        <v>206</v>
      </c>
      <c r="C95" s="33">
        <v>0.756018519</v>
      </c>
      <c r="D95" s="27">
        <v>0.756018519</v>
      </c>
      <c r="E95" s="3">
        <v>853</v>
      </c>
      <c r="F95" s="26">
        <v>0</v>
      </c>
      <c r="G95" s="64">
        <v>40.18587934</v>
      </c>
      <c r="H95" s="64">
        <v>-74.70756228</v>
      </c>
      <c r="I95" s="21">
        <v>19.781</v>
      </c>
      <c r="J95" s="25">
        <f t="shared" si="10"/>
        <v>999.381140625</v>
      </c>
      <c r="K95" s="22">
        <f t="shared" si="11"/>
        <v>960.091140625</v>
      </c>
      <c r="L95" s="29">
        <f t="shared" si="6"/>
        <v>447.50033305961534</v>
      </c>
      <c r="M95" s="29">
        <f t="shared" si="9"/>
        <v>461.4003330596153</v>
      </c>
      <c r="N95" s="29">
        <f t="shared" si="7"/>
        <v>480.5803330596153</v>
      </c>
      <c r="O95" s="30">
        <f t="shared" si="8"/>
        <v>470.9903330596153</v>
      </c>
      <c r="P95" s="22">
        <v>29</v>
      </c>
      <c r="Q95" s="22">
        <v>76.1</v>
      </c>
      <c r="R95" s="22">
        <v>98.3</v>
      </c>
      <c r="AA95" s="21">
        <v>3.337</v>
      </c>
      <c r="AD95" s="21">
        <v>0.462</v>
      </c>
      <c r="AG95" s="20">
        <v>10</v>
      </c>
      <c r="AH95" s="30">
        <v>470.9903330596153</v>
      </c>
    </row>
    <row r="96" spans="1:34" ht="12.75">
      <c r="A96" s="2">
        <v>37097</v>
      </c>
      <c r="B96" s="28">
        <v>206</v>
      </c>
      <c r="C96" s="33">
        <v>0.756134272</v>
      </c>
      <c r="D96" s="27">
        <v>0.756134272</v>
      </c>
      <c r="E96" s="3">
        <v>863</v>
      </c>
      <c r="F96" s="26">
        <v>0</v>
      </c>
      <c r="G96" s="64">
        <v>40.18938244</v>
      </c>
      <c r="H96" s="64">
        <v>-74.69931993</v>
      </c>
      <c r="I96" s="21">
        <v>19.816</v>
      </c>
      <c r="J96" s="25">
        <f t="shared" si="10"/>
        <v>1001.5976249999999</v>
      </c>
      <c r="K96" s="22">
        <f t="shared" si="11"/>
        <v>962.3076249999999</v>
      </c>
      <c r="L96" s="29">
        <f t="shared" si="6"/>
        <v>428.3517703869855</v>
      </c>
      <c r="M96" s="29">
        <f t="shared" si="9"/>
        <v>442.25177038698547</v>
      </c>
      <c r="N96" s="29">
        <f t="shared" si="7"/>
        <v>461.4317703869855</v>
      </c>
      <c r="O96" s="30">
        <f t="shared" si="8"/>
        <v>451.84177038698544</v>
      </c>
      <c r="P96" s="22">
        <v>28.9</v>
      </c>
      <c r="Q96" s="22">
        <v>76.3</v>
      </c>
      <c r="R96" s="22">
        <v>96.3</v>
      </c>
      <c r="T96" s="1">
        <v>0.0002063</v>
      </c>
      <c r="U96" s="1">
        <v>0.0001496</v>
      </c>
      <c r="V96" s="1">
        <v>9.486E-05</v>
      </c>
      <c r="W96" s="51">
        <v>938.1</v>
      </c>
      <c r="X96" s="51">
        <v>315.5</v>
      </c>
      <c r="Y96" s="51">
        <v>313.3</v>
      </c>
      <c r="Z96" s="51">
        <v>28</v>
      </c>
      <c r="AA96" s="21">
        <v>3.498</v>
      </c>
      <c r="AD96" s="21">
        <v>0.671</v>
      </c>
      <c r="AG96" s="20">
        <v>10</v>
      </c>
      <c r="AH96" s="30">
        <v>451.84177038698544</v>
      </c>
    </row>
    <row r="97" spans="1:34" ht="12.75">
      <c r="A97" s="2">
        <v>37097</v>
      </c>
      <c r="B97" s="28">
        <v>206</v>
      </c>
      <c r="C97" s="33">
        <v>0.756250024</v>
      </c>
      <c r="D97" s="27">
        <v>0.756250024</v>
      </c>
      <c r="E97" s="3">
        <v>873</v>
      </c>
      <c r="F97" s="26">
        <v>0</v>
      </c>
      <c r="G97" s="64">
        <v>40.19267929</v>
      </c>
      <c r="H97" s="64">
        <v>-74.69106452</v>
      </c>
      <c r="I97" s="21">
        <v>19.86</v>
      </c>
      <c r="J97" s="25">
        <f t="shared" si="10"/>
        <v>1004.3840625</v>
      </c>
      <c r="K97" s="22">
        <f t="shared" si="11"/>
        <v>965.0940625000001</v>
      </c>
      <c r="L97" s="29">
        <f t="shared" si="6"/>
        <v>404.34177001054746</v>
      </c>
      <c r="M97" s="29">
        <f t="shared" si="9"/>
        <v>418.24177001054744</v>
      </c>
      <c r="N97" s="29">
        <f t="shared" si="7"/>
        <v>437.42177001054745</v>
      </c>
      <c r="O97" s="30">
        <f t="shared" si="8"/>
        <v>427.8317700105474</v>
      </c>
      <c r="P97" s="22">
        <v>29.4</v>
      </c>
      <c r="Q97" s="22">
        <v>75.5</v>
      </c>
      <c r="R97" s="22">
        <v>100.9</v>
      </c>
      <c r="AA97" s="21">
        <v>3.559</v>
      </c>
      <c r="AD97" s="21">
        <v>0.771</v>
      </c>
      <c r="AG97" s="20">
        <v>10</v>
      </c>
      <c r="AH97" s="30">
        <v>427.8317700105474</v>
      </c>
    </row>
    <row r="98" spans="1:34" ht="12.75">
      <c r="A98" s="2">
        <v>37097</v>
      </c>
      <c r="B98" s="28">
        <v>206</v>
      </c>
      <c r="C98" s="33">
        <v>0.756365716</v>
      </c>
      <c r="D98" s="27">
        <v>0.756365716</v>
      </c>
      <c r="E98" s="3">
        <v>883</v>
      </c>
      <c r="F98" s="26">
        <v>0</v>
      </c>
      <c r="G98" s="64">
        <v>40.19550398</v>
      </c>
      <c r="H98" s="64">
        <v>-74.68261987</v>
      </c>
      <c r="I98" s="21">
        <v>19.863</v>
      </c>
      <c r="J98" s="25">
        <f t="shared" si="10"/>
        <v>1004.574046875</v>
      </c>
      <c r="K98" s="22">
        <f t="shared" si="11"/>
        <v>965.2840468750001</v>
      </c>
      <c r="L98" s="29">
        <f t="shared" si="6"/>
        <v>402.70724980036414</v>
      </c>
      <c r="M98" s="29">
        <f t="shared" si="9"/>
        <v>416.6072498003641</v>
      </c>
      <c r="N98" s="29">
        <f t="shared" si="7"/>
        <v>435.7872498003641</v>
      </c>
      <c r="O98" s="30">
        <f t="shared" si="8"/>
        <v>426.19724980036415</v>
      </c>
      <c r="P98" s="22">
        <v>29.5</v>
      </c>
      <c r="Q98" s="22">
        <v>75.9</v>
      </c>
      <c r="R98" s="22">
        <v>101.4</v>
      </c>
      <c r="AA98" s="21">
        <v>3.658</v>
      </c>
      <c r="AD98" s="21">
        <v>0.903</v>
      </c>
      <c r="AG98" s="20">
        <v>10</v>
      </c>
      <c r="AH98" s="30">
        <v>426.19724980036415</v>
      </c>
    </row>
    <row r="99" spans="1:34" ht="12.75">
      <c r="A99" s="2">
        <v>37097</v>
      </c>
      <c r="B99" s="28">
        <v>206</v>
      </c>
      <c r="C99" s="33">
        <v>0.756481469</v>
      </c>
      <c r="D99" s="27">
        <v>0.756481469</v>
      </c>
      <c r="E99" s="3">
        <v>893</v>
      </c>
      <c r="F99" s="26">
        <v>0</v>
      </c>
      <c r="G99" s="64">
        <v>40.19791809</v>
      </c>
      <c r="H99" s="64">
        <v>-74.67396776</v>
      </c>
      <c r="I99" s="21">
        <v>19.869</v>
      </c>
      <c r="J99" s="25">
        <f t="shared" si="10"/>
        <v>1004.954015625</v>
      </c>
      <c r="K99" s="22">
        <f t="shared" si="11"/>
        <v>965.664015625</v>
      </c>
      <c r="L99" s="29">
        <f t="shared" si="6"/>
        <v>399.43917426288004</v>
      </c>
      <c r="M99" s="29">
        <f t="shared" si="9"/>
        <v>413.33917426288</v>
      </c>
      <c r="N99" s="29">
        <f t="shared" si="7"/>
        <v>432.51917426288003</v>
      </c>
      <c r="O99" s="30">
        <f t="shared" si="8"/>
        <v>422.92917426288</v>
      </c>
      <c r="P99" s="22">
        <v>29.4</v>
      </c>
      <c r="Q99" s="22">
        <v>75.4</v>
      </c>
      <c r="R99" s="22">
        <v>102.8</v>
      </c>
      <c r="T99" s="1">
        <v>0.0002034</v>
      </c>
      <c r="U99" s="1">
        <v>0.0001477</v>
      </c>
      <c r="V99" s="1">
        <v>9.351E-05</v>
      </c>
      <c r="W99" s="51">
        <v>941.5</v>
      </c>
      <c r="X99" s="51">
        <v>315.5</v>
      </c>
      <c r="Y99" s="51">
        <v>313.3</v>
      </c>
      <c r="Z99" s="51">
        <v>28.1</v>
      </c>
      <c r="AA99" s="21">
        <v>3.619</v>
      </c>
      <c r="AB99" s="28">
        <v>170.744</v>
      </c>
      <c r="AC99" s="28">
        <f aca="true" t="shared" si="12" ref="AC99:AC162">AVERAGE(AB94:AB99)</f>
        <v>170.744</v>
      </c>
      <c r="AD99" s="21">
        <v>0.991</v>
      </c>
      <c r="AE99" s="60">
        <v>9.782</v>
      </c>
      <c r="AF99" s="60">
        <f aca="true" t="shared" si="13" ref="AF99:AF162">AVERAGE(AE94:AE99)</f>
        <v>9.782</v>
      </c>
      <c r="AG99" s="20">
        <v>10</v>
      </c>
      <c r="AH99" s="30">
        <v>422.92917426288</v>
      </c>
    </row>
    <row r="100" spans="1:34" ht="12.75">
      <c r="A100" s="2">
        <v>37097</v>
      </c>
      <c r="B100" s="28">
        <v>206</v>
      </c>
      <c r="C100" s="33">
        <v>0.756597221</v>
      </c>
      <c r="D100" s="27">
        <v>0.756597221</v>
      </c>
      <c r="E100" s="3">
        <v>903</v>
      </c>
      <c r="F100" s="26">
        <v>0</v>
      </c>
      <c r="G100" s="64">
        <v>40.20017638</v>
      </c>
      <c r="H100" s="64">
        <v>-74.66507726</v>
      </c>
      <c r="I100" s="21">
        <v>19.922</v>
      </c>
      <c r="J100" s="25">
        <f t="shared" si="10"/>
        <v>1008.3104062500001</v>
      </c>
      <c r="K100" s="22">
        <f t="shared" si="11"/>
        <v>969.0204062500002</v>
      </c>
      <c r="L100" s="29">
        <f t="shared" si="6"/>
        <v>370.62689647548024</v>
      </c>
      <c r="M100" s="29">
        <f t="shared" si="9"/>
        <v>384.5268964754802</v>
      </c>
      <c r="N100" s="29">
        <f t="shared" si="7"/>
        <v>403.7068964754802</v>
      </c>
      <c r="O100" s="30">
        <f t="shared" si="8"/>
        <v>394.1168964754802</v>
      </c>
      <c r="P100" s="22">
        <v>29.8</v>
      </c>
      <c r="Q100" s="22">
        <v>73.8</v>
      </c>
      <c r="R100" s="22">
        <v>102.3</v>
      </c>
      <c r="S100" s="1">
        <v>1.68E-05</v>
      </c>
      <c r="AA100" s="21">
        <v>3.658</v>
      </c>
      <c r="AB100" s="28">
        <v>219.253</v>
      </c>
      <c r="AC100" s="28">
        <f t="shared" si="12"/>
        <v>194.99849999999998</v>
      </c>
      <c r="AD100" s="21">
        <v>0.971</v>
      </c>
      <c r="AE100" s="60">
        <v>9.783</v>
      </c>
      <c r="AF100" s="60">
        <f t="shared" si="13"/>
        <v>9.782499999999999</v>
      </c>
      <c r="AG100" s="20">
        <v>10</v>
      </c>
      <c r="AH100" s="30">
        <v>394.1168964754802</v>
      </c>
    </row>
    <row r="101" spans="1:34" ht="12.75">
      <c r="A101" s="2">
        <v>37097</v>
      </c>
      <c r="B101" s="28">
        <v>206</v>
      </c>
      <c r="C101" s="33">
        <v>0.756712973</v>
      </c>
      <c r="D101" s="27">
        <v>0.756712973</v>
      </c>
      <c r="E101" s="3">
        <v>913</v>
      </c>
      <c r="F101" s="26">
        <v>0</v>
      </c>
      <c r="G101" s="64">
        <v>40.20213674</v>
      </c>
      <c r="H101" s="64">
        <v>-74.65604502</v>
      </c>
      <c r="I101" s="21">
        <v>19.959</v>
      </c>
      <c r="J101" s="25">
        <f t="shared" si="10"/>
        <v>1010.6535468750001</v>
      </c>
      <c r="K101" s="22">
        <f t="shared" si="11"/>
        <v>971.3635468750001</v>
      </c>
      <c r="L101" s="29">
        <f t="shared" si="6"/>
        <v>350.5717571469173</v>
      </c>
      <c r="M101" s="29">
        <f t="shared" si="9"/>
        <v>364.4717571469173</v>
      </c>
      <c r="N101" s="29">
        <f t="shared" si="7"/>
        <v>383.6517571469173</v>
      </c>
      <c r="O101" s="30">
        <f t="shared" si="8"/>
        <v>374.06175714691733</v>
      </c>
      <c r="P101" s="22">
        <v>30.1</v>
      </c>
      <c r="Q101" s="22">
        <v>72.1</v>
      </c>
      <c r="R101" s="22">
        <v>101.8</v>
      </c>
      <c r="AA101" s="21">
        <v>3.789</v>
      </c>
      <c r="AB101" s="28">
        <v>267.712</v>
      </c>
      <c r="AC101" s="28">
        <f t="shared" si="12"/>
        <v>219.2363333333333</v>
      </c>
      <c r="AD101" s="21">
        <v>1.071</v>
      </c>
      <c r="AE101" s="60">
        <v>10.894</v>
      </c>
      <c r="AF101" s="60">
        <f t="shared" si="13"/>
        <v>10.152999999999999</v>
      </c>
      <c r="AG101" s="20">
        <v>10</v>
      </c>
      <c r="AH101" s="30">
        <v>374.06175714691733</v>
      </c>
    </row>
    <row r="102" spans="1:34" ht="12.75">
      <c r="A102" s="2">
        <v>37097</v>
      </c>
      <c r="B102" s="28">
        <v>206</v>
      </c>
      <c r="C102" s="33">
        <v>0.756828725</v>
      </c>
      <c r="D102" s="27">
        <v>0.756828725</v>
      </c>
      <c r="E102" s="3">
        <v>923</v>
      </c>
      <c r="F102" s="26">
        <v>0</v>
      </c>
      <c r="G102" s="64">
        <v>40.20361374</v>
      </c>
      <c r="H102" s="64">
        <v>-74.64680271</v>
      </c>
      <c r="I102" s="21">
        <v>19.97</v>
      </c>
      <c r="J102" s="25">
        <f t="shared" si="10"/>
        <v>1011.3501562499998</v>
      </c>
      <c r="K102" s="22">
        <f t="shared" si="11"/>
        <v>972.0601562499999</v>
      </c>
      <c r="L102" s="29">
        <f t="shared" si="6"/>
        <v>344.6187468859878</v>
      </c>
      <c r="M102" s="29">
        <f t="shared" si="9"/>
        <v>358.51874688598775</v>
      </c>
      <c r="N102" s="29">
        <f t="shared" si="7"/>
        <v>377.69874688598776</v>
      </c>
      <c r="O102" s="30">
        <f t="shared" si="8"/>
        <v>368.1087468859878</v>
      </c>
      <c r="P102" s="22">
        <v>30.2</v>
      </c>
      <c r="Q102" s="22">
        <v>73.4</v>
      </c>
      <c r="R102" s="22">
        <v>100.5</v>
      </c>
      <c r="T102" s="1">
        <v>0.0001996</v>
      </c>
      <c r="U102" s="1">
        <v>0.0001415</v>
      </c>
      <c r="V102" s="1">
        <v>8.821E-05</v>
      </c>
      <c r="W102" s="51">
        <v>946.4</v>
      </c>
      <c r="X102" s="51">
        <v>315.6</v>
      </c>
      <c r="Y102" s="51">
        <v>313.2</v>
      </c>
      <c r="Z102" s="51">
        <v>28.3</v>
      </c>
      <c r="AA102" s="21">
        <v>3.739</v>
      </c>
      <c r="AB102" s="28">
        <v>218.221</v>
      </c>
      <c r="AC102" s="28">
        <f t="shared" si="12"/>
        <v>218.9825</v>
      </c>
      <c r="AD102" s="21">
        <v>1.044</v>
      </c>
      <c r="AE102" s="60">
        <v>9.785</v>
      </c>
      <c r="AF102" s="60">
        <f t="shared" si="13"/>
        <v>10.061</v>
      </c>
      <c r="AG102" s="20">
        <v>10</v>
      </c>
      <c r="AH102" s="30">
        <v>368.1087468859878</v>
      </c>
    </row>
    <row r="103" spans="1:34" ht="12.75">
      <c r="A103" s="2">
        <v>37097</v>
      </c>
      <c r="B103" s="28">
        <v>206</v>
      </c>
      <c r="C103" s="33">
        <v>0.756944418</v>
      </c>
      <c r="D103" s="27">
        <v>0.756944418</v>
      </c>
      <c r="E103" s="3">
        <v>933</v>
      </c>
      <c r="F103" s="26">
        <v>0</v>
      </c>
      <c r="G103" s="64">
        <v>40.20482949</v>
      </c>
      <c r="H103" s="64">
        <v>-74.63756956</v>
      </c>
      <c r="I103" s="21">
        <v>19.999</v>
      </c>
      <c r="J103" s="25">
        <f t="shared" si="10"/>
        <v>1013.186671875</v>
      </c>
      <c r="K103" s="22">
        <f t="shared" si="11"/>
        <v>973.896671875</v>
      </c>
      <c r="L103" s="29">
        <f t="shared" si="6"/>
        <v>328.9448729837067</v>
      </c>
      <c r="M103" s="29">
        <f t="shared" si="9"/>
        <v>342.8448729837067</v>
      </c>
      <c r="N103" s="29">
        <f t="shared" si="7"/>
        <v>362.0248729837067</v>
      </c>
      <c r="O103" s="30">
        <f t="shared" si="8"/>
        <v>352.43487298370667</v>
      </c>
      <c r="P103" s="22">
        <v>30.4</v>
      </c>
      <c r="Q103" s="22">
        <v>72.5</v>
      </c>
      <c r="R103" s="22">
        <v>103.1</v>
      </c>
      <c r="AA103" s="21">
        <v>3.697</v>
      </c>
      <c r="AB103" s="28">
        <v>217.779</v>
      </c>
      <c r="AC103" s="28">
        <f t="shared" si="12"/>
        <v>218.74179999999996</v>
      </c>
      <c r="AD103" s="21">
        <v>1.04</v>
      </c>
      <c r="AE103" s="60">
        <v>9.785</v>
      </c>
      <c r="AF103" s="60">
        <f t="shared" si="13"/>
        <v>10.005799999999999</v>
      </c>
      <c r="AG103" s="20">
        <v>10</v>
      </c>
      <c r="AH103" s="30">
        <v>352.43487298370667</v>
      </c>
    </row>
    <row r="104" spans="1:34" ht="12.75">
      <c r="A104" s="2">
        <v>37097</v>
      </c>
      <c r="B104" s="28">
        <v>206</v>
      </c>
      <c r="C104" s="33">
        <v>0.75706017</v>
      </c>
      <c r="D104" s="27">
        <v>0.75706017</v>
      </c>
      <c r="E104" s="3">
        <v>943</v>
      </c>
      <c r="F104" s="26">
        <v>0</v>
      </c>
      <c r="G104" s="64">
        <v>40.20585553</v>
      </c>
      <c r="H104" s="64">
        <v>-74.6284251</v>
      </c>
      <c r="I104" s="21">
        <v>20.043</v>
      </c>
      <c r="J104" s="25">
        <f t="shared" si="10"/>
        <v>1015.9731093749999</v>
      </c>
      <c r="K104" s="22">
        <f t="shared" si="11"/>
        <v>976.683109375</v>
      </c>
      <c r="L104" s="29">
        <f t="shared" si="6"/>
        <v>305.22017588307625</v>
      </c>
      <c r="M104" s="29">
        <f t="shared" si="9"/>
        <v>319.12017588307623</v>
      </c>
      <c r="N104" s="29">
        <f t="shared" si="7"/>
        <v>338.30017588307624</v>
      </c>
      <c r="O104" s="30">
        <f t="shared" si="8"/>
        <v>328.7101758830762</v>
      </c>
      <c r="P104" s="22">
        <v>30.5</v>
      </c>
      <c r="Q104" s="22">
        <v>73.3</v>
      </c>
      <c r="R104" s="22">
        <v>100.4</v>
      </c>
      <c r="AA104" s="21">
        <v>3.726</v>
      </c>
      <c r="AB104" s="28">
        <v>217.287</v>
      </c>
      <c r="AC104" s="28">
        <f t="shared" si="12"/>
        <v>218.4993333333333</v>
      </c>
      <c r="AD104" s="21">
        <v>1.038</v>
      </c>
      <c r="AE104" s="60">
        <v>9.786</v>
      </c>
      <c r="AF104" s="60">
        <f t="shared" si="13"/>
        <v>9.969166666666666</v>
      </c>
      <c r="AG104" s="20">
        <v>10</v>
      </c>
      <c r="AH104" s="30">
        <v>328.7101758830762</v>
      </c>
    </row>
    <row r="105" spans="1:34" ht="12.75">
      <c r="A105" s="2">
        <v>37097</v>
      </c>
      <c r="B105" s="28">
        <v>206</v>
      </c>
      <c r="C105" s="33">
        <v>0.757175922</v>
      </c>
      <c r="D105" s="27">
        <v>0.757175922</v>
      </c>
      <c r="E105" s="3">
        <v>953</v>
      </c>
      <c r="F105" s="26">
        <v>0</v>
      </c>
      <c r="G105" s="64">
        <v>40.20561322</v>
      </c>
      <c r="H105" s="64">
        <v>-74.61917293</v>
      </c>
      <c r="I105" s="21">
        <v>20.071</v>
      </c>
      <c r="J105" s="25">
        <f t="shared" si="10"/>
        <v>1017.7462968750001</v>
      </c>
      <c r="K105" s="22">
        <f t="shared" si="11"/>
        <v>978.4562968750001</v>
      </c>
      <c r="L105" s="29">
        <f t="shared" si="6"/>
        <v>290.1578567834801</v>
      </c>
      <c r="M105" s="29">
        <f t="shared" si="9"/>
        <v>304.0578567834801</v>
      </c>
      <c r="N105" s="29">
        <f t="shared" si="7"/>
        <v>323.2378567834801</v>
      </c>
      <c r="O105" s="30">
        <f t="shared" si="8"/>
        <v>313.64785678348005</v>
      </c>
      <c r="P105" s="22">
        <v>30.1</v>
      </c>
      <c r="Q105" s="22">
        <v>73.1</v>
      </c>
      <c r="R105" s="22">
        <v>101.3</v>
      </c>
      <c r="T105" s="1">
        <v>0.0002024</v>
      </c>
      <c r="U105" s="1">
        <v>0.0001468</v>
      </c>
      <c r="V105" s="1">
        <v>9.241E-05</v>
      </c>
      <c r="W105" s="51">
        <v>952.7</v>
      </c>
      <c r="X105" s="51">
        <v>315.7</v>
      </c>
      <c r="Y105" s="51">
        <v>313.2</v>
      </c>
      <c r="Z105" s="51">
        <v>28.1</v>
      </c>
      <c r="AA105" s="21">
        <v>3.679</v>
      </c>
      <c r="AB105" s="28">
        <v>216.747</v>
      </c>
      <c r="AC105" s="28">
        <f t="shared" si="12"/>
        <v>226.1665</v>
      </c>
      <c r="AD105" s="21">
        <v>1.041</v>
      </c>
      <c r="AE105" s="60">
        <v>9.787</v>
      </c>
      <c r="AF105" s="60">
        <f t="shared" si="13"/>
        <v>9.97</v>
      </c>
      <c r="AG105" s="20">
        <v>10</v>
      </c>
      <c r="AH105" s="30">
        <v>313.64785678348005</v>
      </c>
    </row>
    <row r="106" spans="1:34" ht="12.75">
      <c r="A106" s="2">
        <v>37097</v>
      </c>
      <c r="B106" s="28">
        <v>206</v>
      </c>
      <c r="C106" s="33">
        <v>0.757291675</v>
      </c>
      <c r="D106" s="27">
        <v>0.757291675</v>
      </c>
      <c r="E106" s="3">
        <v>963</v>
      </c>
      <c r="F106" s="26">
        <v>0</v>
      </c>
      <c r="G106" s="64">
        <v>40.20495055</v>
      </c>
      <c r="H106" s="64">
        <v>-74.60989418</v>
      </c>
      <c r="I106" s="21">
        <v>20.027</v>
      </c>
      <c r="J106" s="25">
        <f t="shared" si="10"/>
        <v>1014.9598593750002</v>
      </c>
      <c r="K106" s="22">
        <f t="shared" si="11"/>
        <v>975.6698593750002</v>
      </c>
      <c r="L106" s="29">
        <f t="shared" si="6"/>
        <v>313.8394979193972</v>
      </c>
      <c r="M106" s="29">
        <f t="shared" si="9"/>
        <v>327.7394979193972</v>
      </c>
      <c r="N106" s="29">
        <f t="shared" si="7"/>
        <v>346.9194979193972</v>
      </c>
      <c r="O106" s="30">
        <f t="shared" si="8"/>
        <v>337.3294979193972</v>
      </c>
      <c r="P106" s="22">
        <v>29.7</v>
      </c>
      <c r="Q106" s="22">
        <v>74</v>
      </c>
      <c r="R106" s="22">
        <v>95.9</v>
      </c>
      <c r="S106" s="1">
        <v>1.58E-05</v>
      </c>
      <c r="AA106" s="21">
        <v>3.761</v>
      </c>
      <c r="AB106" s="28">
        <v>265.256</v>
      </c>
      <c r="AC106" s="28">
        <f t="shared" si="12"/>
        <v>233.83366666666666</v>
      </c>
      <c r="AD106" s="21">
        <v>1.042</v>
      </c>
      <c r="AE106" s="60">
        <v>9.788</v>
      </c>
      <c r="AF106" s="60">
        <f t="shared" si="13"/>
        <v>9.970833333333333</v>
      </c>
      <c r="AG106" s="20">
        <v>10</v>
      </c>
      <c r="AH106" s="30">
        <v>337.3294979193972</v>
      </c>
    </row>
    <row r="107" spans="1:34" ht="12.75">
      <c r="A107" s="2">
        <v>37097</v>
      </c>
      <c r="B107" s="28">
        <v>206</v>
      </c>
      <c r="C107" s="33">
        <v>0.757407427</v>
      </c>
      <c r="D107" s="27">
        <v>0.757407427</v>
      </c>
      <c r="E107" s="3">
        <v>973</v>
      </c>
      <c r="F107" s="26">
        <v>0</v>
      </c>
      <c r="G107" s="64">
        <v>40.20420138</v>
      </c>
      <c r="H107" s="64">
        <v>-74.60119746</v>
      </c>
      <c r="I107" s="21">
        <v>20.129</v>
      </c>
      <c r="J107" s="25">
        <f t="shared" si="10"/>
        <v>1021.419328125</v>
      </c>
      <c r="K107" s="22">
        <f t="shared" si="11"/>
        <v>982.129328125</v>
      </c>
      <c r="L107" s="29">
        <f t="shared" si="6"/>
        <v>259.0439812328793</v>
      </c>
      <c r="M107" s="29">
        <f t="shared" si="9"/>
        <v>272.94398123287925</v>
      </c>
      <c r="N107" s="29">
        <f t="shared" si="7"/>
        <v>292.12398123287926</v>
      </c>
      <c r="O107" s="30">
        <f t="shared" si="8"/>
        <v>282.5339812328792</v>
      </c>
      <c r="P107" s="22">
        <v>30.1</v>
      </c>
      <c r="Q107" s="22">
        <v>75.6</v>
      </c>
      <c r="R107" s="22">
        <v>92.4</v>
      </c>
      <c r="AA107" s="21">
        <v>3.76</v>
      </c>
      <c r="AB107" s="28">
        <v>264.813</v>
      </c>
      <c r="AC107" s="28">
        <f t="shared" si="12"/>
        <v>233.3505</v>
      </c>
      <c r="AD107" s="21">
        <v>1.001</v>
      </c>
      <c r="AE107" s="60">
        <v>9.789</v>
      </c>
      <c r="AF107" s="60">
        <f t="shared" si="13"/>
        <v>9.786666666666667</v>
      </c>
      <c r="AG107" s="20">
        <v>10</v>
      </c>
      <c r="AH107" s="30">
        <v>282.5339812328792</v>
      </c>
    </row>
    <row r="108" spans="1:34" ht="12.75">
      <c r="A108" s="2">
        <v>37097</v>
      </c>
      <c r="B108" s="28">
        <v>206</v>
      </c>
      <c r="C108" s="33">
        <v>0.757523119</v>
      </c>
      <c r="D108" s="27">
        <v>0.757523119</v>
      </c>
      <c r="E108" s="3">
        <v>983</v>
      </c>
      <c r="F108" s="26">
        <v>0</v>
      </c>
      <c r="G108" s="64">
        <v>40.20362133</v>
      </c>
      <c r="H108" s="64">
        <v>-74.59306568</v>
      </c>
      <c r="I108" s="21">
        <v>20.158</v>
      </c>
      <c r="J108" s="25">
        <f t="shared" si="10"/>
        <v>1023.2558437500002</v>
      </c>
      <c r="K108" s="22">
        <f t="shared" si="11"/>
        <v>983.9658437500002</v>
      </c>
      <c r="L108" s="29">
        <f t="shared" si="6"/>
        <v>243.53065197238845</v>
      </c>
      <c r="M108" s="29">
        <f t="shared" si="9"/>
        <v>257.43065197238843</v>
      </c>
      <c r="N108" s="29">
        <f t="shared" si="7"/>
        <v>276.61065197238844</v>
      </c>
      <c r="O108" s="30">
        <f t="shared" si="8"/>
        <v>267.02065197238846</v>
      </c>
      <c r="P108" s="22">
        <v>30</v>
      </c>
      <c r="Q108" s="22">
        <v>75.7</v>
      </c>
      <c r="R108" s="22">
        <v>88</v>
      </c>
      <c r="T108" s="1">
        <v>0.0002035</v>
      </c>
      <c r="U108" s="1">
        <v>0.0001479</v>
      </c>
      <c r="V108" s="1">
        <v>9.233E-05</v>
      </c>
      <c r="W108" s="51">
        <v>956.1</v>
      </c>
      <c r="X108" s="51">
        <v>315.7</v>
      </c>
      <c r="Y108" s="51">
        <v>313.2</v>
      </c>
      <c r="Z108" s="51">
        <v>28.1</v>
      </c>
      <c r="AA108" s="21">
        <v>3.829</v>
      </c>
      <c r="AB108" s="28">
        <v>264.322</v>
      </c>
      <c r="AC108" s="28">
        <f t="shared" si="12"/>
        <v>241.03400000000002</v>
      </c>
      <c r="AD108" s="21">
        <v>0.983</v>
      </c>
      <c r="AE108" s="60">
        <v>9.79</v>
      </c>
      <c r="AF108" s="60">
        <f t="shared" si="13"/>
        <v>9.7875</v>
      </c>
      <c r="AG108" s="20">
        <v>10</v>
      </c>
      <c r="AH108" s="30">
        <v>267.02065197238846</v>
      </c>
    </row>
    <row r="109" spans="1:34" ht="12.75">
      <c r="A109" s="2">
        <v>37097</v>
      </c>
      <c r="B109" s="28">
        <v>206</v>
      </c>
      <c r="C109" s="33">
        <v>0.757638872</v>
      </c>
      <c r="D109" s="27">
        <v>0.757638872</v>
      </c>
      <c r="E109" s="3">
        <v>993</v>
      </c>
      <c r="F109" s="26">
        <v>0</v>
      </c>
      <c r="G109" s="64">
        <v>40.20308323</v>
      </c>
      <c r="H109" s="64">
        <v>-74.58516998</v>
      </c>
      <c r="I109" s="21">
        <v>20.193</v>
      </c>
      <c r="J109" s="25">
        <f t="shared" si="10"/>
        <v>1025.472328125</v>
      </c>
      <c r="K109" s="22">
        <f t="shared" si="11"/>
        <v>986.1823281250001</v>
      </c>
      <c r="L109" s="29">
        <f t="shared" si="6"/>
        <v>224.84618296149745</v>
      </c>
      <c r="M109" s="29">
        <f t="shared" si="9"/>
        <v>238.74618296149745</v>
      </c>
      <c r="N109" s="29">
        <f t="shared" si="7"/>
        <v>257.92618296149743</v>
      </c>
      <c r="O109" s="30">
        <f t="shared" si="8"/>
        <v>248.33618296149746</v>
      </c>
      <c r="P109" s="22">
        <v>29.9</v>
      </c>
      <c r="Q109" s="22">
        <v>77.3</v>
      </c>
      <c r="R109" s="22">
        <v>86.4</v>
      </c>
      <c r="AA109" s="21">
        <v>3.728</v>
      </c>
      <c r="AB109" s="28">
        <v>214.782</v>
      </c>
      <c r="AC109" s="28">
        <f t="shared" si="12"/>
        <v>240.53449999999998</v>
      </c>
      <c r="AD109" s="21">
        <v>0.891</v>
      </c>
      <c r="AE109" s="60">
        <v>8.681</v>
      </c>
      <c r="AF109" s="60">
        <f t="shared" si="13"/>
        <v>9.603499999999999</v>
      </c>
      <c r="AG109" s="20">
        <v>10</v>
      </c>
      <c r="AH109" s="30">
        <v>248.33618296149746</v>
      </c>
    </row>
    <row r="110" spans="1:34" ht="12.75">
      <c r="A110" s="2">
        <v>37097</v>
      </c>
      <c r="B110" s="28">
        <v>206</v>
      </c>
      <c r="C110" s="33">
        <v>0.757754624</v>
      </c>
      <c r="D110" s="27">
        <v>0.757754624</v>
      </c>
      <c r="E110" s="3">
        <v>1003</v>
      </c>
      <c r="F110" s="26">
        <v>0</v>
      </c>
      <c r="G110" s="64">
        <v>40.20284086</v>
      </c>
      <c r="H110" s="64">
        <v>-74.57746427</v>
      </c>
      <c r="I110" s="21">
        <v>20.234</v>
      </c>
      <c r="J110" s="25">
        <f t="shared" si="10"/>
        <v>1028.06878125</v>
      </c>
      <c r="K110" s="22">
        <f t="shared" si="11"/>
        <v>988.7787812500001</v>
      </c>
      <c r="L110" s="29">
        <f t="shared" si="6"/>
        <v>203.01199816743954</v>
      </c>
      <c r="M110" s="29">
        <f t="shared" si="9"/>
        <v>216.91199816743955</v>
      </c>
      <c r="N110" s="29">
        <f t="shared" si="7"/>
        <v>236.09199816743956</v>
      </c>
      <c r="O110" s="30">
        <f t="shared" si="8"/>
        <v>226.50199816743955</v>
      </c>
      <c r="P110" s="22">
        <v>29.9</v>
      </c>
      <c r="Q110" s="22">
        <v>75.8</v>
      </c>
      <c r="R110" s="22">
        <v>84.4</v>
      </c>
      <c r="AA110" s="21">
        <v>3.789</v>
      </c>
      <c r="AB110" s="28">
        <v>263.29</v>
      </c>
      <c r="AC110" s="28">
        <f t="shared" si="12"/>
        <v>248.20166666666668</v>
      </c>
      <c r="AD110" s="21">
        <v>0.881</v>
      </c>
      <c r="AE110" s="60">
        <v>8.682</v>
      </c>
      <c r="AF110" s="60">
        <f t="shared" si="13"/>
        <v>9.419500000000001</v>
      </c>
      <c r="AG110" s="20">
        <v>10</v>
      </c>
      <c r="AH110" s="30">
        <v>226.50199816743955</v>
      </c>
    </row>
    <row r="111" spans="1:34" ht="12.75">
      <c r="A111" s="2">
        <v>37097</v>
      </c>
      <c r="B111" s="28">
        <v>206</v>
      </c>
      <c r="C111" s="33">
        <v>0.757870376</v>
      </c>
      <c r="D111" s="27">
        <v>0.757870376</v>
      </c>
      <c r="E111" s="3">
        <v>1013</v>
      </c>
      <c r="F111" s="26">
        <v>0</v>
      </c>
      <c r="G111" s="64">
        <v>40.2046797</v>
      </c>
      <c r="H111" s="64">
        <v>-74.57108031</v>
      </c>
      <c r="I111" s="21">
        <v>20.297</v>
      </c>
      <c r="J111" s="25">
        <f t="shared" si="10"/>
        <v>1032.0584531250001</v>
      </c>
      <c r="K111" s="22">
        <f t="shared" si="11"/>
        <v>992.7684531250002</v>
      </c>
      <c r="L111" s="29">
        <f t="shared" si="6"/>
        <v>169.5733948038982</v>
      </c>
      <c r="M111" s="29">
        <f t="shared" si="9"/>
        <v>183.4733948038982</v>
      </c>
      <c r="N111" s="29">
        <f t="shared" si="7"/>
        <v>202.6533948038982</v>
      </c>
      <c r="O111" s="30">
        <f t="shared" si="8"/>
        <v>193.0633948038982</v>
      </c>
      <c r="P111" s="22">
        <v>30.6</v>
      </c>
      <c r="Q111" s="22">
        <v>77</v>
      </c>
      <c r="R111" s="22">
        <v>92.4</v>
      </c>
      <c r="AA111" s="21">
        <v>3.729</v>
      </c>
      <c r="AB111" s="28">
        <v>213.848</v>
      </c>
      <c r="AC111" s="28">
        <f t="shared" si="12"/>
        <v>247.71849999999998</v>
      </c>
      <c r="AD111" s="21">
        <v>0.861</v>
      </c>
      <c r="AE111" s="60">
        <v>8.682</v>
      </c>
      <c r="AF111" s="60">
        <f t="shared" si="13"/>
        <v>9.235333333333333</v>
      </c>
      <c r="AG111" s="20">
        <v>10</v>
      </c>
      <c r="AH111" s="30">
        <v>193.0633948038982</v>
      </c>
    </row>
    <row r="112" spans="1:34" ht="12.75">
      <c r="A112" s="2">
        <v>37097</v>
      </c>
      <c r="B112" s="28">
        <v>206</v>
      </c>
      <c r="C112" s="33">
        <v>0.757986128</v>
      </c>
      <c r="D112" s="27">
        <v>0.757986128</v>
      </c>
      <c r="E112" s="3">
        <v>1023</v>
      </c>
      <c r="F112" s="26">
        <v>0</v>
      </c>
      <c r="G112" s="64">
        <v>40.20890475</v>
      </c>
      <c r="H112" s="64">
        <v>-74.56854915</v>
      </c>
      <c r="I112" s="21">
        <v>20.365</v>
      </c>
      <c r="J112" s="25">
        <f t="shared" si="10"/>
        <v>1036.3647656249998</v>
      </c>
      <c r="K112" s="22">
        <f t="shared" si="11"/>
        <v>997.0747656249998</v>
      </c>
      <c r="L112" s="29">
        <f t="shared" si="6"/>
        <v>133.63140190456048</v>
      </c>
      <c r="M112" s="29">
        <f t="shared" si="9"/>
        <v>147.53140190456048</v>
      </c>
      <c r="N112" s="29">
        <f t="shared" si="7"/>
        <v>166.7114019045605</v>
      </c>
      <c r="O112" s="30">
        <f t="shared" si="8"/>
        <v>157.12140190456049</v>
      </c>
      <c r="P112" s="22">
        <v>31.2</v>
      </c>
      <c r="Q112" s="22">
        <v>76.4</v>
      </c>
      <c r="R112" s="22">
        <v>89.4</v>
      </c>
      <c r="S112" s="1">
        <v>1.63E-05</v>
      </c>
      <c r="T112" s="1">
        <v>0.0001958</v>
      </c>
      <c r="U112" s="1">
        <v>0.0001427</v>
      </c>
      <c r="V112" s="1">
        <v>8.938E-05</v>
      </c>
      <c r="W112" s="51">
        <v>965.4</v>
      </c>
      <c r="X112" s="51">
        <v>315.8</v>
      </c>
      <c r="Y112" s="51">
        <v>313.2</v>
      </c>
      <c r="Z112" s="51">
        <v>28.5</v>
      </c>
      <c r="AA112" s="21">
        <v>3.79</v>
      </c>
      <c r="AB112" s="28">
        <v>262.357</v>
      </c>
      <c r="AC112" s="28">
        <f t="shared" si="12"/>
        <v>247.23533333333333</v>
      </c>
      <c r="AD112" s="21">
        <v>0.893</v>
      </c>
      <c r="AE112" s="60">
        <v>8.683</v>
      </c>
      <c r="AF112" s="60">
        <f t="shared" si="13"/>
        <v>9.051166666666667</v>
      </c>
      <c r="AG112" s="20">
        <v>10</v>
      </c>
      <c r="AH112" s="30">
        <v>157.12140190456049</v>
      </c>
    </row>
    <row r="113" spans="1:34" ht="12.75">
      <c r="A113" s="2">
        <v>37097</v>
      </c>
      <c r="B113" s="28">
        <v>206</v>
      </c>
      <c r="C113" s="33">
        <v>0.758101881</v>
      </c>
      <c r="D113" s="27">
        <v>0.758101881</v>
      </c>
      <c r="E113" s="3">
        <v>1033</v>
      </c>
      <c r="F113" s="26">
        <v>0</v>
      </c>
      <c r="G113" s="64">
        <v>40.21310819</v>
      </c>
      <c r="H113" s="64">
        <v>-74.57117293</v>
      </c>
      <c r="I113" s="21">
        <v>20.422</v>
      </c>
      <c r="J113" s="25">
        <f t="shared" si="10"/>
        <v>1039.9744687500001</v>
      </c>
      <c r="K113" s="22">
        <f t="shared" si="11"/>
        <v>1000.6844687500002</v>
      </c>
      <c r="L113" s="29">
        <f t="shared" si="6"/>
        <v>103.62294911181593</v>
      </c>
      <c r="M113" s="29">
        <f t="shared" si="9"/>
        <v>117.52294911181593</v>
      </c>
      <c r="N113" s="29">
        <f t="shared" si="7"/>
        <v>136.70294911181594</v>
      </c>
      <c r="O113" s="30">
        <f t="shared" si="8"/>
        <v>127.11294911181594</v>
      </c>
      <c r="P113" s="22">
        <v>31.6</v>
      </c>
      <c r="Q113" s="22">
        <v>73.8</v>
      </c>
      <c r="R113" s="22">
        <v>85.9</v>
      </c>
      <c r="AA113" s="21">
        <v>3.998</v>
      </c>
      <c r="AB113" s="28">
        <v>359.816</v>
      </c>
      <c r="AC113" s="28">
        <f t="shared" si="12"/>
        <v>263.06916666666666</v>
      </c>
      <c r="AD113" s="21">
        <v>0.872</v>
      </c>
      <c r="AE113" s="60">
        <v>8.684</v>
      </c>
      <c r="AF113" s="60">
        <f t="shared" si="13"/>
        <v>8.866999999999999</v>
      </c>
      <c r="AG113" s="20">
        <v>10</v>
      </c>
      <c r="AH113" s="30">
        <v>127.11294911181594</v>
      </c>
    </row>
    <row r="114" spans="1:34" ht="12.75">
      <c r="A114" s="2">
        <v>37097</v>
      </c>
      <c r="B114" s="28">
        <v>206</v>
      </c>
      <c r="C114" s="33">
        <v>0.758217573</v>
      </c>
      <c r="D114" s="27">
        <v>0.758217573</v>
      </c>
      <c r="E114" s="3">
        <v>1043</v>
      </c>
      <c r="F114" s="26">
        <v>0</v>
      </c>
      <c r="G114" s="64">
        <v>40.21373876</v>
      </c>
      <c r="H114" s="64">
        <v>-74.57778464</v>
      </c>
      <c r="I114" s="21">
        <v>20.505</v>
      </c>
      <c r="J114" s="25">
        <f t="shared" si="10"/>
        <v>1045.230703125</v>
      </c>
      <c r="K114" s="22">
        <f t="shared" si="11"/>
        <v>1005.940703125</v>
      </c>
      <c r="L114" s="29">
        <f t="shared" si="6"/>
        <v>60.11944373307097</v>
      </c>
      <c r="M114" s="29">
        <f t="shared" si="9"/>
        <v>74.01944373307097</v>
      </c>
      <c r="N114" s="29">
        <f t="shared" si="7"/>
        <v>93.19944373307098</v>
      </c>
      <c r="O114" s="30">
        <f t="shared" si="8"/>
        <v>83.60944373307098</v>
      </c>
      <c r="P114" s="22">
        <v>31.8</v>
      </c>
      <c r="Q114" s="22">
        <v>73.5</v>
      </c>
      <c r="R114" s="22">
        <v>77.9</v>
      </c>
      <c r="AA114" s="21">
        <v>4.207</v>
      </c>
      <c r="AB114" s="28">
        <v>457.325</v>
      </c>
      <c r="AC114" s="28">
        <f t="shared" si="12"/>
        <v>295.23633333333333</v>
      </c>
      <c r="AD114" s="21">
        <v>0.872</v>
      </c>
      <c r="AE114" s="60">
        <v>8.685</v>
      </c>
      <c r="AF114" s="60">
        <f t="shared" si="13"/>
        <v>8.682833333333333</v>
      </c>
      <c r="AG114" s="20">
        <v>10</v>
      </c>
      <c r="AH114" s="30">
        <v>83.60944373307098</v>
      </c>
    </row>
    <row r="115" spans="1:34" ht="12.75">
      <c r="A115" s="2">
        <v>37097</v>
      </c>
      <c r="B115" s="28">
        <v>206</v>
      </c>
      <c r="C115" s="33">
        <v>0.758333325</v>
      </c>
      <c r="D115" s="27">
        <v>0.758333325</v>
      </c>
      <c r="E115" s="3">
        <v>1053</v>
      </c>
      <c r="F115" s="26">
        <v>0</v>
      </c>
      <c r="G115" s="64">
        <v>40.21240909</v>
      </c>
      <c r="H115" s="64">
        <v>-74.58469747</v>
      </c>
      <c r="I115" s="21">
        <v>20.56</v>
      </c>
      <c r="J115" s="25">
        <f t="shared" si="10"/>
        <v>1048.71375</v>
      </c>
      <c r="K115" s="22">
        <f t="shared" si="11"/>
        <v>1009.4237499999999</v>
      </c>
      <c r="L115" s="29">
        <f t="shared" si="6"/>
        <v>31.416862790214278</v>
      </c>
      <c r="M115" s="29">
        <f t="shared" si="9"/>
        <v>45.31686279021428</v>
      </c>
      <c r="N115" s="29">
        <f t="shared" si="7"/>
        <v>64.49686279021428</v>
      </c>
      <c r="O115" s="30">
        <f t="shared" si="8"/>
        <v>54.90686279021428</v>
      </c>
      <c r="P115" s="22">
        <v>32.3</v>
      </c>
      <c r="Q115" s="22">
        <v>73.3</v>
      </c>
      <c r="R115" s="22">
        <v>80.9</v>
      </c>
      <c r="T115" s="1">
        <v>0.0001958</v>
      </c>
      <c r="U115" s="1">
        <v>0.0001394</v>
      </c>
      <c r="V115" s="1">
        <v>8.862E-05</v>
      </c>
      <c r="W115" s="51">
        <v>977</v>
      </c>
      <c r="X115" s="51">
        <v>315.9</v>
      </c>
      <c r="Y115" s="51">
        <v>313.2</v>
      </c>
      <c r="Z115" s="51">
        <v>28.9</v>
      </c>
      <c r="AA115" s="21">
        <v>4.253</v>
      </c>
      <c r="AB115" s="28">
        <v>505.883</v>
      </c>
      <c r="AC115" s="28">
        <f t="shared" si="12"/>
        <v>343.7531666666667</v>
      </c>
      <c r="AD115" s="21">
        <v>0.862</v>
      </c>
      <c r="AE115" s="60">
        <v>8.686</v>
      </c>
      <c r="AF115" s="60">
        <f t="shared" si="13"/>
        <v>8.683666666666667</v>
      </c>
      <c r="AG115" s="20">
        <v>10</v>
      </c>
      <c r="AH115" s="30">
        <v>54.90686279021428</v>
      </c>
    </row>
    <row r="116" spans="1:34" ht="12.75">
      <c r="A116" s="2">
        <v>37097</v>
      </c>
      <c r="B116" s="28">
        <v>206</v>
      </c>
      <c r="C116" s="33">
        <v>0.758449078</v>
      </c>
      <c r="D116" s="27">
        <v>0.758449078</v>
      </c>
      <c r="E116" s="3">
        <v>1063</v>
      </c>
      <c r="F116" s="26">
        <v>1</v>
      </c>
      <c r="G116" s="64">
        <v>40.21325962</v>
      </c>
      <c r="H116" s="64">
        <v>-74.5917455</v>
      </c>
      <c r="I116" s="21">
        <v>20.569</v>
      </c>
      <c r="J116" s="25">
        <f t="shared" si="10"/>
        <v>1049.2837031249999</v>
      </c>
      <c r="K116" s="22">
        <f t="shared" si="11"/>
        <v>1009.9937031249999</v>
      </c>
      <c r="L116" s="29">
        <f t="shared" si="6"/>
        <v>26.729507877374644</v>
      </c>
      <c r="M116" s="29">
        <f t="shared" si="9"/>
        <v>40.62950787737464</v>
      </c>
      <c r="N116" s="29">
        <f t="shared" si="7"/>
        <v>59.80950787737464</v>
      </c>
      <c r="O116" s="30">
        <f t="shared" si="8"/>
        <v>50.21950787737464</v>
      </c>
      <c r="P116" s="22">
        <v>32.7</v>
      </c>
      <c r="Q116" s="22">
        <v>74.1</v>
      </c>
      <c r="R116" s="22">
        <v>78.5</v>
      </c>
      <c r="AA116" s="21">
        <v>4.158</v>
      </c>
      <c r="AB116" s="28">
        <v>456.391</v>
      </c>
      <c r="AC116" s="28">
        <f t="shared" si="12"/>
        <v>375.93666666666667</v>
      </c>
      <c r="AD116" s="21">
        <v>0.862</v>
      </c>
      <c r="AE116" s="60">
        <v>8.687</v>
      </c>
      <c r="AF116" s="60">
        <f t="shared" si="13"/>
        <v>8.6845</v>
      </c>
      <c r="AG116" s="20">
        <v>10</v>
      </c>
      <c r="AH116" s="30">
        <v>50.21950787737464</v>
      </c>
    </row>
    <row r="117" spans="1:34" ht="12.75">
      <c r="A117" s="2">
        <v>37097</v>
      </c>
      <c r="B117" s="28">
        <v>206</v>
      </c>
      <c r="C117" s="33">
        <v>0.75856483</v>
      </c>
      <c r="D117" s="27">
        <v>0.75856483</v>
      </c>
      <c r="E117" s="3">
        <v>1073</v>
      </c>
      <c r="F117" s="26">
        <v>0</v>
      </c>
      <c r="G117" s="64">
        <v>40.21374817</v>
      </c>
      <c r="H117" s="64">
        <v>-74.59850218</v>
      </c>
      <c r="I117" s="21">
        <v>20.525</v>
      </c>
      <c r="J117" s="25">
        <f t="shared" si="10"/>
        <v>1046.497265625</v>
      </c>
      <c r="K117" s="22">
        <f t="shared" si="11"/>
        <v>1007.207265625</v>
      </c>
      <c r="L117" s="29">
        <f t="shared" si="6"/>
        <v>49.670659082813884</v>
      </c>
      <c r="M117" s="29">
        <f t="shared" si="9"/>
        <v>63.57065908281388</v>
      </c>
      <c r="N117" s="29">
        <f t="shared" si="7"/>
        <v>82.75065908281388</v>
      </c>
      <c r="O117" s="30">
        <f t="shared" si="8"/>
        <v>73.16065908281388</v>
      </c>
      <c r="P117" s="22">
        <v>32.3</v>
      </c>
      <c r="Q117" s="22">
        <v>68.6</v>
      </c>
      <c r="R117" s="22">
        <v>80.9</v>
      </c>
      <c r="AA117" s="21">
        <v>4.066</v>
      </c>
      <c r="AB117" s="28">
        <v>406.851</v>
      </c>
      <c r="AC117" s="28">
        <f t="shared" si="12"/>
        <v>408.10383333333334</v>
      </c>
      <c r="AD117" s="21">
        <v>0.831</v>
      </c>
      <c r="AE117" s="60">
        <v>7.578</v>
      </c>
      <c r="AF117" s="60">
        <f t="shared" si="13"/>
        <v>8.5005</v>
      </c>
      <c r="AG117" s="20">
        <v>10</v>
      </c>
      <c r="AH117" s="30">
        <v>73.16065908281388</v>
      </c>
    </row>
    <row r="118" spans="1:34" ht="12.75">
      <c r="A118" s="2">
        <v>37097</v>
      </c>
      <c r="B118" s="28">
        <v>206</v>
      </c>
      <c r="C118" s="33">
        <v>0.758680582</v>
      </c>
      <c r="D118" s="27">
        <v>0.758680582</v>
      </c>
      <c r="E118" s="3">
        <v>1083</v>
      </c>
      <c r="F118" s="26">
        <v>0</v>
      </c>
      <c r="G118" s="64">
        <v>40.21422425</v>
      </c>
      <c r="H118" s="64">
        <v>-74.60506597</v>
      </c>
      <c r="I118" s="21">
        <v>20.449</v>
      </c>
      <c r="J118" s="25">
        <f t="shared" si="10"/>
        <v>1041.684328125</v>
      </c>
      <c r="K118" s="22">
        <f t="shared" si="11"/>
        <v>1002.3943281250001</v>
      </c>
      <c r="L118" s="29">
        <f t="shared" si="6"/>
        <v>89.44618025603653</v>
      </c>
      <c r="M118" s="29">
        <f t="shared" si="9"/>
        <v>103.34618025603653</v>
      </c>
      <c r="N118" s="29">
        <f t="shared" si="7"/>
        <v>122.52618025603653</v>
      </c>
      <c r="O118" s="30">
        <f t="shared" si="8"/>
        <v>112.93618025603652</v>
      </c>
      <c r="P118" s="22">
        <v>32.2</v>
      </c>
      <c r="Q118" s="22">
        <v>68.6</v>
      </c>
      <c r="R118" s="22">
        <v>82.4</v>
      </c>
      <c r="S118" s="1">
        <v>1.69E-05</v>
      </c>
      <c r="T118" s="1">
        <v>0.0002082</v>
      </c>
      <c r="U118" s="1">
        <v>0.0001521</v>
      </c>
      <c r="V118" s="1">
        <v>9.658E-05</v>
      </c>
      <c r="W118" s="51">
        <v>984.9</v>
      </c>
      <c r="X118" s="51">
        <v>316</v>
      </c>
      <c r="Y118" s="51">
        <v>313.2</v>
      </c>
      <c r="Z118" s="51">
        <v>29.2</v>
      </c>
      <c r="AA118" s="21">
        <v>4.047</v>
      </c>
      <c r="AB118" s="28">
        <v>357.359</v>
      </c>
      <c r="AC118" s="28">
        <f t="shared" si="12"/>
        <v>423.9375</v>
      </c>
      <c r="AD118" s="21">
        <v>0.853</v>
      </c>
      <c r="AE118" s="60">
        <v>8.689</v>
      </c>
      <c r="AF118" s="60">
        <f t="shared" si="13"/>
        <v>8.5015</v>
      </c>
      <c r="AG118" s="20">
        <v>10</v>
      </c>
      <c r="AH118" s="30">
        <v>112.93618025603652</v>
      </c>
    </row>
    <row r="119" spans="1:34" ht="12.75">
      <c r="A119" s="2">
        <v>37097</v>
      </c>
      <c r="B119" s="28">
        <v>206</v>
      </c>
      <c r="C119" s="33">
        <v>0.758796275</v>
      </c>
      <c r="D119" s="27">
        <v>0.758796275</v>
      </c>
      <c r="E119" s="3">
        <v>1093</v>
      </c>
      <c r="F119" s="26">
        <v>0</v>
      </c>
      <c r="G119" s="64">
        <v>40.21461636</v>
      </c>
      <c r="H119" s="64">
        <v>-74.6114824</v>
      </c>
      <c r="I119" s="21">
        <v>20.396</v>
      </c>
      <c r="J119" s="25">
        <f t="shared" si="10"/>
        <v>1038.3279375</v>
      </c>
      <c r="K119" s="22">
        <f t="shared" si="11"/>
        <v>999.0379375</v>
      </c>
      <c r="L119" s="29">
        <f t="shared" si="6"/>
        <v>117.29756562816277</v>
      </c>
      <c r="M119" s="29">
        <f t="shared" si="9"/>
        <v>131.19756562816278</v>
      </c>
      <c r="N119" s="29">
        <f t="shared" si="7"/>
        <v>150.37756562816276</v>
      </c>
      <c r="O119" s="30">
        <f t="shared" si="8"/>
        <v>140.78756562816278</v>
      </c>
      <c r="P119" s="22">
        <v>32.2</v>
      </c>
      <c r="Q119" s="22">
        <v>68.8</v>
      </c>
      <c r="R119" s="22">
        <v>85.9</v>
      </c>
      <c r="AA119" s="21">
        <v>4.159</v>
      </c>
      <c r="AB119" s="28">
        <v>454.917</v>
      </c>
      <c r="AC119" s="28">
        <f t="shared" si="12"/>
        <v>439.7876666666666</v>
      </c>
      <c r="AD119" s="21">
        <v>0.862</v>
      </c>
      <c r="AE119" s="60">
        <v>8.69</v>
      </c>
      <c r="AF119" s="60">
        <f t="shared" si="13"/>
        <v>8.5025</v>
      </c>
      <c r="AG119" s="20">
        <v>10</v>
      </c>
      <c r="AH119" s="30">
        <v>140.78756562816278</v>
      </c>
    </row>
    <row r="120" spans="1:34" ht="12.75">
      <c r="A120" s="2">
        <v>37097</v>
      </c>
      <c r="B120" s="28">
        <v>206</v>
      </c>
      <c r="C120" s="33">
        <v>0.758912027</v>
      </c>
      <c r="D120" s="27">
        <v>0.758912027</v>
      </c>
      <c r="E120" s="3">
        <v>1103</v>
      </c>
      <c r="F120" s="26">
        <v>0</v>
      </c>
      <c r="G120" s="64">
        <v>40.21467675</v>
      </c>
      <c r="H120" s="64">
        <v>-74.61815603</v>
      </c>
      <c r="I120" s="21">
        <v>20.307</v>
      </c>
      <c r="J120" s="25">
        <f t="shared" si="10"/>
        <v>1032.691734375</v>
      </c>
      <c r="K120" s="22">
        <f t="shared" si="11"/>
        <v>993.4017343749999</v>
      </c>
      <c r="L120" s="29">
        <f t="shared" si="6"/>
        <v>164.2780410461001</v>
      </c>
      <c r="M120" s="29">
        <f t="shared" si="9"/>
        <v>178.1780410461001</v>
      </c>
      <c r="N120" s="29">
        <f t="shared" si="7"/>
        <v>197.35804104610008</v>
      </c>
      <c r="O120" s="30">
        <f t="shared" si="8"/>
        <v>187.7680410461001</v>
      </c>
      <c r="P120" s="22">
        <v>31.4</v>
      </c>
      <c r="Q120" s="22">
        <v>68.5</v>
      </c>
      <c r="R120" s="22">
        <v>83.9</v>
      </c>
      <c r="AA120" s="21">
        <v>4.167</v>
      </c>
      <c r="AB120" s="28">
        <v>454.426</v>
      </c>
      <c r="AC120" s="28">
        <f t="shared" si="12"/>
        <v>439.30449999999996</v>
      </c>
      <c r="AD120" s="21">
        <v>0.881</v>
      </c>
      <c r="AE120" s="60">
        <v>8.69</v>
      </c>
      <c r="AF120" s="60">
        <f t="shared" si="13"/>
        <v>8.503333333333332</v>
      </c>
      <c r="AG120" s="20">
        <v>10</v>
      </c>
      <c r="AH120" s="30">
        <v>187.7680410461001</v>
      </c>
    </row>
    <row r="121" spans="1:34" ht="12.75">
      <c r="A121" s="2">
        <v>37097</v>
      </c>
      <c r="B121" s="28">
        <v>206</v>
      </c>
      <c r="C121" s="33">
        <v>0.759027779</v>
      </c>
      <c r="D121" s="27">
        <v>0.759027779</v>
      </c>
      <c r="E121" s="3">
        <v>1113</v>
      </c>
      <c r="F121" s="26">
        <v>0</v>
      </c>
      <c r="G121" s="64">
        <v>40.21350783</v>
      </c>
      <c r="H121" s="64">
        <v>-74.62466889</v>
      </c>
      <c r="I121" s="21">
        <v>20.282</v>
      </c>
      <c r="J121" s="25">
        <f t="shared" si="10"/>
        <v>1031.10853125</v>
      </c>
      <c r="K121" s="22">
        <f t="shared" si="11"/>
        <v>991.81853125</v>
      </c>
      <c r="L121" s="29">
        <f t="shared" si="6"/>
        <v>177.52276232641876</v>
      </c>
      <c r="M121" s="29">
        <f t="shared" si="9"/>
        <v>191.42276232641876</v>
      </c>
      <c r="N121" s="29">
        <f t="shared" si="7"/>
        <v>210.60276232641877</v>
      </c>
      <c r="O121" s="30">
        <f t="shared" si="8"/>
        <v>201.01276232641877</v>
      </c>
      <c r="P121" s="22">
        <v>31.3</v>
      </c>
      <c r="Q121" s="22">
        <v>69.7</v>
      </c>
      <c r="R121" s="22">
        <v>89.9</v>
      </c>
      <c r="T121" s="1">
        <v>0.0002147</v>
      </c>
      <c r="U121" s="1">
        <v>0.0001544</v>
      </c>
      <c r="V121" s="1">
        <v>9.757E-05</v>
      </c>
      <c r="W121" s="51">
        <v>974.5</v>
      </c>
      <c r="X121" s="51">
        <v>316</v>
      </c>
      <c r="Y121" s="51">
        <v>313.2</v>
      </c>
      <c r="Z121" s="51">
        <v>29.2</v>
      </c>
      <c r="AA121" s="21">
        <v>4.026</v>
      </c>
      <c r="AB121" s="28">
        <v>355.885</v>
      </c>
      <c r="AC121" s="28">
        <f t="shared" si="12"/>
        <v>414.3048333333333</v>
      </c>
      <c r="AD121" s="21">
        <v>0.892</v>
      </c>
      <c r="AE121" s="60">
        <v>8.691</v>
      </c>
      <c r="AF121" s="60">
        <f t="shared" si="13"/>
        <v>8.504166666666666</v>
      </c>
      <c r="AG121" s="20">
        <v>10</v>
      </c>
      <c r="AH121" s="30">
        <v>201.01276232641877</v>
      </c>
    </row>
    <row r="122" spans="1:34" ht="12.75">
      <c r="A122" s="2">
        <v>37097</v>
      </c>
      <c r="B122" s="28">
        <v>206</v>
      </c>
      <c r="C122" s="33">
        <v>0.759143531</v>
      </c>
      <c r="D122" s="27">
        <v>0.759143531</v>
      </c>
      <c r="E122" s="3">
        <v>1123</v>
      </c>
      <c r="F122" s="26">
        <v>0</v>
      </c>
      <c r="G122" s="64">
        <v>40.21040224</v>
      </c>
      <c r="H122" s="64">
        <v>-74.62991887</v>
      </c>
      <c r="I122" s="21">
        <v>20.223</v>
      </c>
      <c r="J122" s="25">
        <f t="shared" si="10"/>
        <v>1027.3721718749998</v>
      </c>
      <c r="K122" s="22">
        <f t="shared" si="11"/>
        <v>988.0821718749999</v>
      </c>
      <c r="L122" s="29">
        <f t="shared" si="6"/>
        <v>208.8643173258179</v>
      </c>
      <c r="M122" s="29">
        <f t="shared" si="9"/>
        <v>222.7643173258179</v>
      </c>
      <c r="N122" s="29">
        <f t="shared" si="7"/>
        <v>241.9443173258179</v>
      </c>
      <c r="O122" s="30">
        <f t="shared" si="8"/>
        <v>232.3543173258179</v>
      </c>
      <c r="P122" s="22">
        <v>31.2</v>
      </c>
      <c r="Q122" s="22">
        <v>70.4</v>
      </c>
      <c r="R122" s="22">
        <v>95.9</v>
      </c>
      <c r="AA122" s="21">
        <v>4.039</v>
      </c>
      <c r="AB122" s="28">
        <v>355.394</v>
      </c>
      <c r="AC122" s="28">
        <f t="shared" si="12"/>
        <v>397.472</v>
      </c>
      <c r="AD122" s="21">
        <v>0.932</v>
      </c>
      <c r="AE122" s="60">
        <v>8.692</v>
      </c>
      <c r="AF122" s="60">
        <f t="shared" si="13"/>
        <v>8.505</v>
      </c>
      <c r="AG122" s="20">
        <v>10</v>
      </c>
      <c r="AH122" s="30">
        <v>232.3543173258179</v>
      </c>
    </row>
    <row r="123" spans="1:34" ht="12.75">
      <c r="A123" s="2">
        <v>37097</v>
      </c>
      <c r="B123" s="28">
        <v>206</v>
      </c>
      <c r="C123" s="33">
        <v>0.759259284</v>
      </c>
      <c r="D123" s="27">
        <v>0.759259284</v>
      </c>
      <c r="E123" s="3">
        <v>1133</v>
      </c>
      <c r="F123" s="26">
        <v>0</v>
      </c>
      <c r="G123" s="64">
        <v>40.20590261</v>
      </c>
      <c r="H123" s="64">
        <v>-74.63331406</v>
      </c>
      <c r="I123" s="21">
        <v>20.172</v>
      </c>
      <c r="J123" s="25">
        <f t="shared" si="10"/>
        <v>1024.1424375000001</v>
      </c>
      <c r="K123" s="22">
        <f t="shared" si="11"/>
        <v>984.8524375000002</v>
      </c>
      <c r="L123" s="29">
        <f t="shared" si="6"/>
        <v>236.05181864938942</v>
      </c>
      <c r="M123" s="29">
        <f t="shared" si="9"/>
        <v>249.95181864938942</v>
      </c>
      <c r="N123" s="29">
        <f t="shared" si="7"/>
        <v>269.1318186493894</v>
      </c>
      <c r="O123" s="30">
        <f t="shared" si="8"/>
        <v>259.5418186493894</v>
      </c>
      <c r="P123" s="22">
        <v>30.7</v>
      </c>
      <c r="Q123" s="22">
        <v>69.8</v>
      </c>
      <c r="R123" s="22">
        <v>95.9</v>
      </c>
      <c r="AA123" s="21">
        <v>3.839</v>
      </c>
      <c r="AB123" s="28">
        <v>256.952</v>
      </c>
      <c r="AC123" s="28">
        <f t="shared" si="12"/>
        <v>372.48883333333333</v>
      </c>
      <c r="AD123" s="21">
        <v>0.952</v>
      </c>
      <c r="AE123" s="60">
        <v>9.803</v>
      </c>
      <c r="AF123" s="60">
        <f t="shared" si="13"/>
        <v>8.875833333333333</v>
      </c>
      <c r="AG123" s="20">
        <v>10</v>
      </c>
      <c r="AH123" s="30">
        <v>259.5418186493894</v>
      </c>
    </row>
    <row r="124" spans="1:34" ht="12.75">
      <c r="A124" s="2">
        <v>37097</v>
      </c>
      <c r="B124" s="28">
        <v>206</v>
      </c>
      <c r="C124" s="33">
        <v>0.759374976</v>
      </c>
      <c r="D124" s="27">
        <v>0.759374976</v>
      </c>
      <c r="E124" s="3">
        <v>1143</v>
      </c>
      <c r="F124" s="26">
        <v>0</v>
      </c>
      <c r="G124" s="64">
        <v>40.20083879</v>
      </c>
      <c r="H124" s="64">
        <v>-74.63497517</v>
      </c>
      <c r="I124" s="21">
        <v>20.204</v>
      </c>
      <c r="J124" s="25">
        <f t="shared" si="10"/>
        <v>1026.1689375</v>
      </c>
      <c r="K124" s="22">
        <f t="shared" si="11"/>
        <v>986.8789375000001</v>
      </c>
      <c r="L124" s="29">
        <f t="shared" si="6"/>
        <v>218.98259350645904</v>
      </c>
      <c r="M124" s="29">
        <f t="shared" si="9"/>
        <v>232.88259350645905</v>
      </c>
      <c r="N124" s="29">
        <f t="shared" si="7"/>
        <v>252.06259350645905</v>
      </c>
      <c r="O124" s="30">
        <f t="shared" si="8"/>
        <v>242.47259350645905</v>
      </c>
      <c r="P124" s="22">
        <v>30.8</v>
      </c>
      <c r="Q124" s="22">
        <v>70.5</v>
      </c>
      <c r="R124" s="22">
        <v>92.9</v>
      </c>
      <c r="S124" s="1">
        <v>2.08E-05</v>
      </c>
      <c r="T124" s="1">
        <v>0.0002068</v>
      </c>
      <c r="U124" s="1">
        <v>0.0001497</v>
      </c>
      <c r="V124" s="1">
        <v>9.432E-05</v>
      </c>
      <c r="W124" s="51">
        <v>964.7</v>
      </c>
      <c r="X124" s="51">
        <v>316.1</v>
      </c>
      <c r="Y124" s="51">
        <v>313.2</v>
      </c>
      <c r="Z124" s="51">
        <v>28.5</v>
      </c>
      <c r="AA124" s="21">
        <v>3.81</v>
      </c>
      <c r="AB124" s="28">
        <v>256.461</v>
      </c>
      <c r="AC124" s="28">
        <f t="shared" si="12"/>
        <v>355.67249999999996</v>
      </c>
      <c r="AD124" s="21">
        <v>0.961</v>
      </c>
      <c r="AE124" s="60">
        <v>9.804</v>
      </c>
      <c r="AF124" s="60">
        <f t="shared" si="13"/>
        <v>9.061666666666667</v>
      </c>
      <c r="AG124" s="20">
        <v>10</v>
      </c>
      <c r="AH124" s="30">
        <v>242.47259350645905</v>
      </c>
    </row>
    <row r="125" spans="1:34" ht="12.75">
      <c r="A125" s="2">
        <v>37097</v>
      </c>
      <c r="B125" s="28">
        <v>206</v>
      </c>
      <c r="C125" s="33">
        <v>0.759490728</v>
      </c>
      <c r="D125" s="27">
        <v>0.759490728</v>
      </c>
      <c r="E125" s="3">
        <v>1153</v>
      </c>
      <c r="F125" s="26">
        <v>0</v>
      </c>
      <c r="G125" s="64">
        <v>40.19564933</v>
      </c>
      <c r="H125" s="64">
        <v>-74.63382572</v>
      </c>
      <c r="I125" s="21">
        <v>20.147</v>
      </c>
      <c r="J125" s="25">
        <f t="shared" si="10"/>
        <v>1022.559234375</v>
      </c>
      <c r="K125" s="22">
        <f t="shared" si="11"/>
        <v>983.269234375</v>
      </c>
      <c r="L125" s="29">
        <f t="shared" si="6"/>
        <v>249.41160710721968</v>
      </c>
      <c r="M125" s="29">
        <f t="shared" si="9"/>
        <v>263.3116071072197</v>
      </c>
      <c r="N125" s="29">
        <f t="shared" si="7"/>
        <v>282.4916071072197</v>
      </c>
      <c r="O125" s="30">
        <f t="shared" si="8"/>
        <v>272.90160710721966</v>
      </c>
      <c r="P125" s="22">
        <v>30.4</v>
      </c>
      <c r="Q125" s="22">
        <v>71.1</v>
      </c>
      <c r="R125" s="22">
        <v>94.2</v>
      </c>
      <c r="AA125" s="21">
        <v>3.778</v>
      </c>
      <c r="AB125" s="28">
        <v>255.92</v>
      </c>
      <c r="AC125" s="28">
        <f t="shared" si="12"/>
        <v>322.5063333333333</v>
      </c>
      <c r="AD125" s="21">
        <v>0.971</v>
      </c>
      <c r="AE125" s="60">
        <v>9.805</v>
      </c>
      <c r="AF125" s="60">
        <f t="shared" si="13"/>
        <v>9.2475</v>
      </c>
      <c r="AG125" s="20">
        <v>10</v>
      </c>
      <c r="AH125" s="30">
        <v>272.90160710721966</v>
      </c>
    </row>
    <row r="126" spans="1:34" ht="12.75">
      <c r="A126" s="2">
        <v>37097</v>
      </c>
      <c r="B126" s="28">
        <v>206</v>
      </c>
      <c r="C126" s="33">
        <v>0.759606481</v>
      </c>
      <c r="D126" s="27">
        <v>0.759606481</v>
      </c>
      <c r="E126" s="3">
        <v>1163</v>
      </c>
      <c r="F126" s="26">
        <v>0</v>
      </c>
      <c r="G126" s="64">
        <v>40.19158867</v>
      </c>
      <c r="H126" s="64">
        <v>-74.62848121</v>
      </c>
      <c r="I126" s="21">
        <v>20.094</v>
      </c>
      <c r="J126" s="25">
        <f t="shared" si="10"/>
        <v>1019.20284375</v>
      </c>
      <c r="K126" s="22">
        <f t="shared" si="11"/>
        <v>979.9128437500001</v>
      </c>
      <c r="L126" s="29">
        <f t="shared" si="6"/>
        <v>277.8056435052427</v>
      </c>
      <c r="M126" s="29">
        <f t="shared" si="9"/>
        <v>291.7056435052427</v>
      </c>
      <c r="N126" s="29">
        <f t="shared" si="7"/>
        <v>310.8856435052427</v>
      </c>
      <c r="O126" s="30">
        <f t="shared" si="8"/>
        <v>301.29564350524265</v>
      </c>
      <c r="P126" s="22">
        <v>29.9</v>
      </c>
      <c r="Q126" s="22">
        <v>74</v>
      </c>
      <c r="R126" s="22">
        <v>91.4</v>
      </c>
      <c r="AA126" s="21">
        <v>3.699</v>
      </c>
      <c r="AB126" s="28">
        <v>206.478</v>
      </c>
      <c r="AC126" s="28">
        <f t="shared" si="12"/>
        <v>281.1816666666667</v>
      </c>
      <c r="AD126" s="21">
        <v>1.002</v>
      </c>
      <c r="AE126" s="60">
        <v>9.806</v>
      </c>
      <c r="AF126" s="60">
        <f t="shared" si="13"/>
        <v>9.4335</v>
      </c>
      <c r="AG126" s="20">
        <v>10</v>
      </c>
      <c r="AH126" s="30">
        <v>301.29564350524265</v>
      </c>
    </row>
    <row r="127" spans="1:34" ht="12.75">
      <c r="A127" s="2">
        <v>37097</v>
      </c>
      <c r="B127" s="28">
        <v>206</v>
      </c>
      <c r="C127" s="33">
        <v>0.759722233</v>
      </c>
      <c r="D127" s="27">
        <v>0.759722233</v>
      </c>
      <c r="E127" s="3">
        <v>1173</v>
      </c>
      <c r="F127" s="26">
        <v>0</v>
      </c>
      <c r="G127" s="64">
        <v>40.19024658</v>
      </c>
      <c r="H127" s="64">
        <v>-74.62090947</v>
      </c>
      <c r="I127" s="21">
        <v>20.044</v>
      </c>
      <c r="J127" s="25">
        <f t="shared" si="10"/>
        <v>1016.0364374999999</v>
      </c>
      <c r="K127" s="22">
        <f t="shared" si="11"/>
        <v>976.7464375</v>
      </c>
      <c r="L127" s="29">
        <f t="shared" si="6"/>
        <v>304.6817651976173</v>
      </c>
      <c r="M127" s="29">
        <f t="shared" si="9"/>
        <v>318.5817651976173</v>
      </c>
      <c r="N127" s="29">
        <f t="shared" si="7"/>
        <v>337.7617651976173</v>
      </c>
      <c r="O127" s="30">
        <f t="shared" si="8"/>
        <v>328.17176519761733</v>
      </c>
      <c r="P127" s="22">
        <v>29.5</v>
      </c>
      <c r="Q127" s="22">
        <v>75.2</v>
      </c>
      <c r="R127" s="22">
        <v>93</v>
      </c>
      <c r="T127" s="1">
        <v>0.0002079</v>
      </c>
      <c r="U127" s="1">
        <v>0.0001508</v>
      </c>
      <c r="V127" s="1">
        <v>9.486E-05</v>
      </c>
      <c r="W127" s="51">
        <v>959.1</v>
      </c>
      <c r="X127" s="51">
        <v>316.1</v>
      </c>
      <c r="Y127" s="51">
        <v>313.2</v>
      </c>
      <c r="Z127" s="51">
        <v>28</v>
      </c>
      <c r="AA127" s="21">
        <v>3.719</v>
      </c>
      <c r="AB127" s="28">
        <v>205.987</v>
      </c>
      <c r="AC127" s="28">
        <f t="shared" si="12"/>
        <v>256.1986666666667</v>
      </c>
      <c r="AD127" s="21">
        <v>1.012</v>
      </c>
      <c r="AE127" s="60">
        <v>9.807</v>
      </c>
      <c r="AF127" s="60">
        <f t="shared" si="13"/>
        <v>9.6195</v>
      </c>
      <c r="AG127" s="20">
        <v>10</v>
      </c>
      <c r="AH127" s="30">
        <v>328.17176519761733</v>
      </c>
    </row>
    <row r="128" spans="1:34" ht="12.75">
      <c r="A128" s="2">
        <v>37097</v>
      </c>
      <c r="B128" s="28">
        <v>206</v>
      </c>
      <c r="C128" s="33">
        <v>0.759837985</v>
      </c>
      <c r="D128" s="27">
        <v>0.759837985</v>
      </c>
      <c r="E128" s="3">
        <v>1183</v>
      </c>
      <c r="F128" s="26">
        <v>0</v>
      </c>
      <c r="G128" s="64">
        <v>40.19100891</v>
      </c>
      <c r="H128" s="64">
        <v>-74.61326428</v>
      </c>
      <c r="I128" s="21">
        <v>20.003</v>
      </c>
      <c r="J128" s="25">
        <f t="shared" si="10"/>
        <v>1013.439984375</v>
      </c>
      <c r="K128" s="22">
        <f t="shared" si="11"/>
        <v>974.149984375</v>
      </c>
      <c r="L128" s="29">
        <f t="shared" si="6"/>
        <v>326.7852792316515</v>
      </c>
      <c r="M128" s="29">
        <f t="shared" si="9"/>
        <v>340.68527923165146</v>
      </c>
      <c r="N128" s="29">
        <f t="shared" si="7"/>
        <v>359.86527923165147</v>
      </c>
      <c r="O128" s="30">
        <f t="shared" si="8"/>
        <v>350.27527923165144</v>
      </c>
      <c r="P128" s="22">
        <v>29.3</v>
      </c>
      <c r="Q128" s="22">
        <v>76.6</v>
      </c>
      <c r="R128" s="22">
        <v>86.9</v>
      </c>
      <c r="AA128" s="21">
        <v>3.65</v>
      </c>
      <c r="AB128" s="28">
        <v>205.495</v>
      </c>
      <c r="AC128" s="28">
        <f t="shared" si="12"/>
        <v>231.21550000000002</v>
      </c>
      <c r="AD128" s="21">
        <v>1.011</v>
      </c>
      <c r="AE128" s="60">
        <v>9.808</v>
      </c>
      <c r="AF128" s="60">
        <f t="shared" si="13"/>
        <v>9.8055</v>
      </c>
      <c r="AG128" s="20">
        <v>10</v>
      </c>
      <c r="AH128" s="30">
        <v>350.27527923165144</v>
      </c>
    </row>
    <row r="129" spans="1:34" ht="12.75">
      <c r="A129" s="2">
        <v>37097</v>
      </c>
      <c r="B129" s="28">
        <v>206</v>
      </c>
      <c r="C129" s="33">
        <v>0.759953678</v>
      </c>
      <c r="D129" s="27">
        <v>0.759953678</v>
      </c>
      <c r="E129" s="3">
        <v>1193</v>
      </c>
      <c r="F129" s="26">
        <v>0</v>
      </c>
      <c r="G129" s="64">
        <v>40.19338943</v>
      </c>
      <c r="H129" s="64">
        <v>-74.6062185</v>
      </c>
      <c r="I129" s="21">
        <v>19.955</v>
      </c>
      <c r="J129" s="25">
        <f t="shared" si="10"/>
        <v>1010.4002343749999</v>
      </c>
      <c r="K129" s="22">
        <f t="shared" si="11"/>
        <v>971.1102343749999</v>
      </c>
      <c r="L129" s="29">
        <f t="shared" si="6"/>
        <v>352.7375466820453</v>
      </c>
      <c r="M129" s="29">
        <f t="shared" si="9"/>
        <v>366.6375466820453</v>
      </c>
      <c r="N129" s="29">
        <f t="shared" si="7"/>
        <v>385.8175466820453</v>
      </c>
      <c r="O129" s="30">
        <f t="shared" si="8"/>
        <v>376.2275466820453</v>
      </c>
      <c r="P129" s="22">
        <v>28.9</v>
      </c>
      <c r="Q129" s="22">
        <v>76.6</v>
      </c>
      <c r="R129" s="22">
        <v>90.4</v>
      </c>
      <c r="AA129" s="21">
        <v>3.7</v>
      </c>
      <c r="AB129" s="28">
        <v>204.955</v>
      </c>
      <c r="AC129" s="28">
        <f t="shared" si="12"/>
        <v>222.5493333333333</v>
      </c>
      <c r="AD129" s="21">
        <v>0.942</v>
      </c>
      <c r="AE129" s="60">
        <v>8.699</v>
      </c>
      <c r="AF129" s="60">
        <f t="shared" si="13"/>
        <v>9.6215</v>
      </c>
      <c r="AG129" s="20">
        <v>10</v>
      </c>
      <c r="AH129" s="30">
        <v>376.2275466820453</v>
      </c>
    </row>
    <row r="130" spans="1:34" ht="12.75">
      <c r="A130" s="2">
        <v>37097</v>
      </c>
      <c r="B130" s="28">
        <v>206</v>
      </c>
      <c r="C130" s="33">
        <v>0.76006943</v>
      </c>
      <c r="D130" s="27">
        <v>0.76006943</v>
      </c>
      <c r="E130" s="3">
        <v>1203</v>
      </c>
      <c r="F130" s="26">
        <v>0</v>
      </c>
      <c r="G130" s="64">
        <v>40.1968075</v>
      </c>
      <c r="H130" s="64">
        <v>-74.60001817</v>
      </c>
      <c r="I130" s="21">
        <v>19.928</v>
      </c>
      <c r="J130" s="25">
        <f t="shared" si="10"/>
        <v>1008.6903750000001</v>
      </c>
      <c r="K130" s="22">
        <f t="shared" si="11"/>
        <v>969.4003750000002</v>
      </c>
      <c r="L130" s="29">
        <f t="shared" si="6"/>
        <v>367.37141954930314</v>
      </c>
      <c r="M130" s="29">
        <f t="shared" si="9"/>
        <v>381.2714195493031</v>
      </c>
      <c r="N130" s="29">
        <f t="shared" si="7"/>
        <v>400.4514195493031</v>
      </c>
      <c r="O130" s="30">
        <f t="shared" si="8"/>
        <v>390.86141954930315</v>
      </c>
      <c r="P130" s="22">
        <v>29</v>
      </c>
      <c r="Q130" s="22">
        <v>76.8</v>
      </c>
      <c r="R130" s="22">
        <v>88.4</v>
      </c>
      <c r="S130" s="1">
        <v>2.02E-05</v>
      </c>
      <c r="T130" s="1">
        <v>0.000199</v>
      </c>
      <c r="U130" s="1">
        <v>0.0001426</v>
      </c>
      <c r="V130" s="1">
        <v>8.875E-05</v>
      </c>
      <c r="W130" s="51">
        <v>950</v>
      </c>
      <c r="X130" s="51">
        <v>316.2</v>
      </c>
      <c r="Y130" s="51">
        <v>313.2</v>
      </c>
      <c r="Z130" s="51">
        <v>27.6</v>
      </c>
      <c r="AA130" s="21">
        <v>3.659</v>
      </c>
      <c r="AB130" s="28">
        <v>204.513</v>
      </c>
      <c r="AC130" s="28">
        <f t="shared" si="12"/>
        <v>213.89133333333334</v>
      </c>
      <c r="AD130" s="21">
        <v>0.911</v>
      </c>
      <c r="AE130" s="60">
        <v>8.699</v>
      </c>
      <c r="AF130" s="60">
        <f t="shared" si="13"/>
        <v>9.437333333333333</v>
      </c>
      <c r="AG130" s="20">
        <v>10</v>
      </c>
      <c r="AH130" s="30">
        <v>390.86141954930315</v>
      </c>
    </row>
    <row r="131" spans="1:34" ht="12.75">
      <c r="A131" s="2">
        <v>37097</v>
      </c>
      <c r="B131" s="28">
        <v>206</v>
      </c>
      <c r="C131" s="33">
        <v>0.760185182</v>
      </c>
      <c r="D131" s="27">
        <v>0.760185182</v>
      </c>
      <c r="E131" s="3">
        <v>1213</v>
      </c>
      <c r="F131" s="26">
        <v>0</v>
      </c>
      <c r="G131" s="64">
        <v>40.20080241</v>
      </c>
      <c r="H131" s="64">
        <v>-74.59440457</v>
      </c>
      <c r="I131" s="21">
        <v>19.912</v>
      </c>
      <c r="J131" s="25">
        <f t="shared" si="10"/>
        <v>1007.6771249999999</v>
      </c>
      <c r="K131" s="22">
        <f t="shared" si="11"/>
        <v>968.387125</v>
      </c>
      <c r="L131" s="29">
        <f t="shared" si="6"/>
        <v>376.05552912738017</v>
      </c>
      <c r="M131" s="29">
        <f t="shared" si="9"/>
        <v>389.95552912738015</v>
      </c>
      <c r="N131" s="29">
        <f t="shared" si="7"/>
        <v>409.13552912738015</v>
      </c>
      <c r="O131" s="30">
        <f t="shared" si="8"/>
        <v>399.5455291273802</v>
      </c>
      <c r="P131" s="22">
        <v>28.7</v>
      </c>
      <c r="Q131" s="22">
        <v>76.6</v>
      </c>
      <c r="R131" s="22">
        <v>91.4</v>
      </c>
      <c r="AA131" s="21">
        <v>3.711</v>
      </c>
      <c r="AB131" s="28">
        <v>204.021</v>
      </c>
      <c r="AC131" s="28">
        <f t="shared" si="12"/>
        <v>205.2415</v>
      </c>
      <c r="AD131" s="21">
        <v>0.892</v>
      </c>
      <c r="AE131" s="60">
        <v>8.7</v>
      </c>
      <c r="AF131" s="60">
        <f t="shared" si="13"/>
        <v>9.253166666666665</v>
      </c>
      <c r="AG131" s="20">
        <v>10</v>
      </c>
      <c r="AH131" s="30">
        <v>399.5455291273802</v>
      </c>
    </row>
    <row r="132" spans="1:34" ht="12.75">
      <c r="A132" s="2">
        <v>37097</v>
      </c>
      <c r="B132" s="28">
        <v>206</v>
      </c>
      <c r="C132" s="33">
        <v>0.760300934</v>
      </c>
      <c r="D132" s="27">
        <v>0.760300934</v>
      </c>
      <c r="E132" s="3">
        <v>1223</v>
      </c>
      <c r="F132" s="26">
        <v>0</v>
      </c>
      <c r="G132" s="64">
        <v>40.20539115</v>
      </c>
      <c r="H132" s="64">
        <v>-74.58965835</v>
      </c>
      <c r="I132" s="21">
        <v>19.914</v>
      </c>
      <c r="J132" s="25">
        <f t="shared" si="10"/>
        <v>1007.8037812500002</v>
      </c>
      <c r="K132" s="22">
        <f t="shared" si="11"/>
        <v>968.5137812500002</v>
      </c>
      <c r="L132" s="29">
        <f t="shared" si="6"/>
        <v>374.9695186463407</v>
      </c>
      <c r="M132" s="29">
        <f t="shared" si="9"/>
        <v>388.8695186463407</v>
      </c>
      <c r="N132" s="29">
        <f t="shared" si="7"/>
        <v>408.0495186463407</v>
      </c>
      <c r="O132" s="30">
        <f t="shared" si="8"/>
        <v>398.4595186463407</v>
      </c>
      <c r="P132" s="22">
        <v>29</v>
      </c>
      <c r="Q132" s="22">
        <v>77.4</v>
      </c>
      <c r="R132" s="22">
        <v>89.9</v>
      </c>
      <c r="AA132" s="21">
        <v>3.659</v>
      </c>
      <c r="AB132" s="28">
        <v>203.481</v>
      </c>
      <c r="AC132" s="28">
        <f t="shared" si="12"/>
        <v>204.742</v>
      </c>
      <c r="AD132" s="21">
        <v>0.822</v>
      </c>
      <c r="AE132" s="60">
        <v>7.591</v>
      </c>
      <c r="AF132" s="60">
        <f t="shared" si="13"/>
        <v>8.883999999999999</v>
      </c>
      <c r="AG132" s="20">
        <v>10</v>
      </c>
      <c r="AH132" s="30">
        <v>398.4595186463407</v>
      </c>
    </row>
    <row r="133" spans="1:34" ht="12.75">
      <c r="A133" s="2">
        <v>37097</v>
      </c>
      <c r="B133" s="28">
        <v>206</v>
      </c>
      <c r="C133" s="33">
        <v>0.760416687</v>
      </c>
      <c r="D133" s="27">
        <v>0.760416687</v>
      </c>
      <c r="E133" s="3">
        <v>1233</v>
      </c>
      <c r="F133" s="26">
        <v>0</v>
      </c>
      <c r="G133" s="64">
        <v>40.21073369</v>
      </c>
      <c r="H133" s="64">
        <v>-74.58633654</v>
      </c>
      <c r="I133" s="21">
        <v>19.874</v>
      </c>
      <c r="J133" s="25">
        <f t="shared" si="10"/>
        <v>1005.27065625</v>
      </c>
      <c r="K133" s="22">
        <f t="shared" si="11"/>
        <v>965.98065625</v>
      </c>
      <c r="L133" s="29">
        <f t="shared" si="6"/>
        <v>396.71676013130167</v>
      </c>
      <c r="M133" s="29">
        <f t="shared" si="9"/>
        <v>410.61676013130165</v>
      </c>
      <c r="N133" s="29">
        <f t="shared" si="7"/>
        <v>429.79676013130165</v>
      </c>
      <c r="O133" s="30">
        <f t="shared" si="8"/>
        <v>420.2067601313016</v>
      </c>
      <c r="P133" s="22">
        <v>28.7</v>
      </c>
      <c r="Q133" s="22">
        <v>76.6</v>
      </c>
      <c r="R133" s="22">
        <v>92.8</v>
      </c>
      <c r="T133" s="1">
        <v>0.0001941</v>
      </c>
      <c r="U133" s="1">
        <v>0.0001392</v>
      </c>
      <c r="V133" s="1">
        <v>8.681E-05</v>
      </c>
      <c r="W133" s="51">
        <v>945.3</v>
      </c>
      <c r="X133" s="51">
        <v>316.3</v>
      </c>
      <c r="Y133" s="51">
        <v>313.2</v>
      </c>
      <c r="Z133" s="51">
        <v>27.6</v>
      </c>
      <c r="AA133" s="21">
        <v>3.748</v>
      </c>
      <c r="AB133" s="28">
        <v>202.989</v>
      </c>
      <c r="AC133" s="28">
        <f t="shared" si="12"/>
        <v>204.24233333333333</v>
      </c>
      <c r="AD133" s="21">
        <v>0.861</v>
      </c>
      <c r="AE133" s="60">
        <v>8.702</v>
      </c>
      <c r="AF133" s="60">
        <f t="shared" si="13"/>
        <v>8.699833333333332</v>
      </c>
      <c r="AG133" s="20">
        <v>10</v>
      </c>
      <c r="AH133" s="30">
        <v>420.2067601313016</v>
      </c>
    </row>
    <row r="134" spans="1:34" ht="12.75">
      <c r="A134" s="2">
        <v>37097</v>
      </c>
      <c r="B134" s="28">
        <v>206</v>
      </c>
      <c r="C134" s="33">
        <v>0.760532379</v>
      </c>
      <c r="D134" s="27">
        <v>0.760532379</v>
      </c>
      <c r="E134" s="3">
        <v>1243</v>
      </c>
      <c r="F134" s="26">
        <v>0</v>
      </c>
      <c r="G134" s="64">
        <v>40.2166882</v>
      </c>
      <c r="H134" s="64">
        <v>-74.58603874</v>
      </c>
      <c r="I134" s="21">
        <v>19.83</v>
      </c>
      <c r="J134" s="25">
        <f t="shared" si="10"/>
        <v>1002.4842187499999</v>
      </c>
      <c r="K134" s="22">
        <f t="shared" si="11"/>
        <v>963.1942187499999</v>
      </c>
      <c r="L134" s="29">
        <f t="shared" si="6"/>
        <v>420.70469185427845</v>
      </c>
      <c r="M134" s="29">
        <f t="shared" si="9"/>
        <v>434.6046918542784</v>
      </c>
      <c r="N134" s="29">
        <f t="shared" si="7"/>
        <v>453.78469185427844</v>
      </c>
      <c r="O134" s="30">
        <f t="shared" si="8"/>
        <v>444.1946918542784</v>
      </c>
      <c r="P134" s="22">
        <v>28.7</v>
      </c>
      <c r="Q134" s="22">
        <v>76.7</v>
      </c>
      <c r="R134" s="22">
        <v>90.9</v>
      </c>
      <c r="AA134" s="21">
        <v>3.709</v>
      </c>
      <c r="AB134" s="28">
        <v>202.547</v>
      </c>
      <c r="AC134" s="28">
        <f t="shared" si="12"/>
        <v>203.751</v>
      </c>
      <c r="AD134" s="21">
        <v>0.872</v>
      </c>
      <c r="AE134" s="60">
        <v>8.703</v>
      </c>
      <c r="AF134" s="60">
        <f t="shared" si="13"/>
        <v>8.515666666666666</v>
      </c>
      <c r="AG134" s="20">
        <v>10</v>
      </c>
      <c r="AH134" s="30">
        <v>444.1946918542784</v>
      </c>
    </row>
    <row r="135" spans="1:34" ht="12.75">
      <c r="A135" s="2">
        <v>37097</v>
      </c>
      <c r="B135" s="28">
        <v>206</v>
      </c>
      <c r="C135" s="33">
        <v>0.760648131</v>
      </c>
      <c r="D135" s="27">
        <v>0.760648131</v>
      </c>
      <c r="E135" s="3">
        <v>1253</v>
      </c>
      <c r="F135" s="26">
        <v>0</v>
      </c>
      <c r="G135" s="64">
        <v>40.22215269</v>
      </c>
      <c r="H135" s="64">
        <v>-74.58884425</v>
      </c>
      <c r="I135" s="21">
        <v>19.796</v>
      </c>
      <c r="J135" s="25">
        <f t="shared" si="10"/>
        <v>1000.3310624999999</v>
      </c>
      <c r="K135" s="22">
        <f t="shared" si="11"/>
        <v>961.0410625</v>
      </c>
      <c r="L135" s="29">
        <f t="shared" si="6"/>
        <v>439.28839877708987</v>
      </c>
      <c r="M135" s="29">
        <f t="shared" si="9"/>
        <v>453.18839877708984</v>
      </c>
      <c r="N135" s="29">
        <f t="shared" si="7"/>
        <v>472.36839877708985</v>
      </c>
      <c r="O135" s="30">
        <f t="shared" si="8"/>
        <v>462.7783987770898</v>
      </c>
      <c r="P135" s="22">
        <v>28.4</v>
      </c>
      <c r="Q135" s="22">
        <v>76.1</v>
      </c>
      <c r="R135" s="22">
        <v>94.3</v>
      </c>
      <c r="AA135" s="21">
        <v>3.779</v>
      </c>
      <c r="AB135" s="28">
        <v>251.056</v>
      </c>
      <c r="AC135" s="28">
        <f t="shared" si="12"/>
        <v>211.43449999999999</v>
      </c>
      <c r="AD135" s="21">
        <v>0.851</v>
      </c>
      <c r="AE135" s="60">
        <v>8.704</v>
      </c>
      <c r="AF135" s="60">
        <f t="shared" si="13"/>
        <v>8.516499999999999</v>
      </c>
      <c r="AG135" s="20">
        <v>10</v>
      </c>
      <c r="AH135" s="30">
        <v>462.7783987770898</v>
      </c>
    </row>
    <row r="136" spans="1:34" ht="12.75">
      <c r="A136" s="2">
        <v>37097</v>
      </c>
      <c r="B136" s="28">
        <v>206</v>
      </c>
      <c r="C136" s="33">
        <v>0.760763884</v>
      </c>
      <c r="D136" s="27">
        <v>0.760763884</v>
      </c>
      <c r="E136" s="3">
        <v>1263</v>
      </c>
      <c r="F136" s="26">
        <v>0</v>
      </c>
      <c r="G136" s="64">
        <v>40.22570852</v>
      </c>
      <c r="H136" s="64">
        <v>-74.59445184</v>
      </c>
      <c r="I136" s="21">
        <v>19.792</v>
      </c>
      <c r="J136" s="25">
        <f t="shared" si="10"/>
        <v>1000.0777500000002</v>
      </c>
      <c r="K136" s="22">
        <f t="shared" si="11"/>
        <v>960.7877500000002</v>
      </c>
      <c r="L136" s="29">
        <f aca="true" t="shared" si="14" ref="L136:L199">(8303.951372*(LN(1013.25/K136)))</f>
        <v>441.47745399409814</v>
      </c>
      <c r="M136" s="29">
        <f t="shared" si="9"/>
        <v>455.3774539940981</v>
      </c>
      <c r="N136" s="29">
        <f aca="true" t="shared" si="15" ref="N136:N199">(L136+33.08)</f>
        <v>474.5574539940981</v>
      </c>
      <c r="O136" s="30">
        <f aca="true" t="shared" si="16" ref="O136:O199">AVERAGE(M136:N136)</f>
        <v>464.96745399409815</v>
      </c>
      <c r="P136" s="22">
        <v>28.4</v>
      </c>
      <c r="Q136" s="22">
        <v>76.5</v>
      </c>
      <c r="R136" s="22">
        <v>92.9</v>
      </c>
      <c r="S136" s="1">
        <v>1.68E-05</v>
      </c>
      <c r="AA136" s="21">
        <v>3.75</v>
      </c>
      <c r="AB136" s="28">
        <v>250.515</v>
      </c>
      <c r="AC136" s="28">
        <f t="shared" si="12"/>
        <v>219.1015</v>
      </c>
      <c r="AD136" s="21">
        <v>0.872</v>
      </c>
      <c r="AE136" s="60">
        <v>8.705</v>
      </c>
      <c r="AF136" s="60">
        <f t="shared" si="13"/>
        <v>8.5175</v>
      </c>
      <c r="AG136" s="20">
        <v>10</v>
      </c>
      <c r="AH136" s="30">
        <v>464.96745399409815</v>
      </c>
    </row>
    <row r="137" spans="1:34" ht="12.75">
      <c r="A137" s="2">
        <v>37097</v>
      </c>
      <c r="B137" s="28">
        <v>206</v>
      </c>
      <c r="C137" s="33">
        <v>0.760879636</v>
      </c>
      <c r="D137" s="27">
        <v>0.760879636</v>
      </c>
      <c r="E137" s="3">
        <v>1273</v>
      </c>
      <c r="F137" s="26">
        <v>0</v>
      </c>
      <c r="G137" s="64">
        <v>40.22708116</v>
      </c>
      <c r="H137" s="64">
        <v>-74.600982</v>
      </c>
      <c r="I137" s="21">
        <v>19.777</v>
      </c>
      <c r="J137" s="25">
        <f t="shared" si="10"/>
        <v>999.1278281250002</v>
      </c>
      <c r="K137" s="22">
        <f t="shared" si="11"/>
        <v>959.8378281250002</v>
      </c>
      <c r="L137" s="29">
        <f t="shared" si="14"/>
        <v>449.69155443119956</v>
      </c>
      <c r="M137" s="29">
        <f aca="true" t="shared" si="17" ref="M137:M200">(L137+13.9)</f>
        <v>463.59155443119954</v>
      </c>
      <c r="N137" s="29">
        <f t="shared" si="15"/>
        <v>482.77155443119955</v>
      </c>
      <c r="O137" s="30">
        <f t="shared" si="16"/>
        <v>473.1815544311995</v>
      </c>
      <c r="P137" s="22">
        <v>28.5</v>
      </c>
      <c r="Q137" s="22">
        <v>77.8</v>
      </c>
      <c r="R137" s="22">
        <v>95.4</v>
      </c>
      <c r="T137" s="1">
        <v>0.0001971</v>
      </c>
      <c r="U137" s="1">
        <v>0.00014</v>
      </c>
      <c r="V137" s="1">
        <v>8.655E-05</v>
      </c>
      <c r="W137" s="51">
        <v>939.5</v>
      </c>
      <c r="X137" s="51">
        <v>316.3</v>
      </c>
      <c r="Y137" s="51">
        <v>313.2</v>
      </c>
      <c r="Z137" s="51">
        <v>27.4</v>
      </c>
      <c r="AA137" s="21">
        <v>3.681</v>
      </c>
      <c r="AB137" s="28">
        <v>201.024</v>
      </c>
      <c r="AC137" s="28">
        <f t="shared" si="12"/>
        <v>218.602</v>
      </c>
      <c r="AD137" s="21">
        <v>0.852</v>
      </c>
      <c r="AE137" s="60">
        <v>8.706</v>
      </c>
      <c r="AF137" s="60">
        <f t="shared" si="13"/>
        <v>8.518500000000001</v>
      </c>
      <c r="AG137" s="20">
        <v>10</v>
      </c>
      <c r="AH137" s="30">
        <v>473.1815544311995</v>
      </c>
    </row>
    <row r="138" spans="1:34" ht="12.75">
      <c r="A138" s="2">
        <v>37097</v>
      </c>
      <c r="B138" s="28">
        <v>206</v>
      </c>
      <c r="C138" s="33">
        <v>0.760995388</v>
      </c>
      <c r="D138" s="27">
        <v>0.760995388</v>
      </c>
      <c r="E138" s="3">
        <v>1283</v>
      </c>
      <c r="F138" s="26">
        <v>0</v>
      </c>
      <c r="G138" s="64">
        <v>40.22660802</v>
      </c>
      <c r="H138" s="64">
        <v>-74.60763503</v>
      </c>
      <c r="I138" s="21">
        <v>19.758</v>
      </c>
      <c r="J138" s="25">
        <f aca="true" t="shared" si="18" ref="J138:J201">((I138*63.328125)-253.3125)</f>
        <v>997.92459375</v>
      </c>
      <c r="K138" s="22">
        <f aca="true" t="shared" si="19" ref="K138:K201">(J138-39.29)</f>
        <v>958.63459375</v>
      </c>
      <c r="L138" s="29">
        <f t="shared" si="14"/>
        <v>460.10775946525564</v>
      </c>
      <c r="M138" s="29">
        <f t="shared" si="17"/>
        <v>474.0077594652556</v>
      </c>
      <c r="N138" s="29">
        <f t="shared" si="15"/>
        <v>493.1877594652556</v>
      </c>
      <c r="O138" s="30">
        <f t="shared" si="16"/>
        <v>483.59775946525565</v>
      </c>
      <c r="P138" s="22">
        <v>28.3</v>
      </c>
      <c r="Q138" s="22">
        <v>78.9</v>
      </c>
      <c r="R138" s="22">
        <v>94.9</v>
      </c>
      <c r="AA138" s="21">
        <v>3.619</v>
      </c>
      <c r="AB138" s="28">
        <v>151.582</v>
      </c>
      <c r="AC138" s="28">
        <f t="shared" si="12"/>
        <v>209.9521666666666</v>
      </c>
      <c r="AD138" s="21">
        <v>0.892</v>
      </c>
      <c r="AE138" s="60">
        <v>8.706</v>
      </c>
      <c r="AF138" s="60">
        <f t="shared" si="13"/>
        <v>8.704333333333333</v>
      </c>
      <c r="AG138" s="20">
        <v>10</v>
      </c>
      <c r="AH138" s="30">
        <v>483.59775946525565</v>
      </c>
    </row>
    <row r="139" spans="1:34" ht="12.75">
      <c r="A139" s="2">
        <v>37097</v>
      </c>
      <c r="B139" s="28">
        <v>206</v>
      </c>
      <c r="C139" s="33">
        <v>0.76111114</v>
      </c>
      <c r="D139" s="27">
        <v>0.76111114</v>
      </c>
      <c r="E139" s="3">
        <v>1293</v>
      </c>
      <c r="F139" s="26">
        <v>0</v>
      </c>
      <c r="G139" s="64">
        <v>40.22427326</v>
      </c>
      <c r="H139" s="64">
        <v>-74.61354447</v>
      </c>
      <c r="I139" s="21">
        <v>19.732</v>
      </c>
      <c r="J139" s="25">
        <f t="shared" si="18"/>
        <v>996.2780625</v>
      </c>
      <c r="K139" s="22">
        <f t="shared" si="19"/>
        <v>956.9880625000001</v>
      </c>
      <c r="L139" s="29">
        <f t="shared" si="14"/>
        <v>474.3827198860375</v>
      </c>
      <c r="M139" s="29">
        <f t="shared" si="17"/>
        <v>488.28271988603746</v>
      </c>
      <c r="N139" s="29">
        <f t="shared" si="15"/>
        <v>507.46271988603746</v>
      </c>
      <c r="O139" s="30">
        <f t="shared" si="16"/>
        <v>497.87271988603743</v>
      </c>
      <c r="P139" s="22">
        <v>28.3</v>
      </c>
      <c r="Q139" s="22">
        <v>78.8</v>
      </c>
      <c r="R139" s="22">
        <v>97.4</v>
      </c>
      <c r="AA139" s="21">
        <v>3.73</v>
      </c>
      <c r="AB139" s="28">
        <v>200.09</v>
      </c>
      <c r="AC139" s="28">
        <f t="shared" si="12"/>
        <v>209.46899999999997</v>
      </c>
      <c r="AD139" s="21">
        <v>0.861</v>
      </c>
      <c r="AE139" s="60">
        <v>8.707</v>
      </c>
      <c r="AF139" s="60">
        <f t="shared" si="13"/>
        <v>8.705166666666667</v>
      </c>
      <c r="AG139" s="20">
        <v>10</v>
      </c>
      <c r="AH139" s="30">
        <v>497.87271988603743</v>
      </c>
    </row>
    <row r="140" spans="1:34" ht="12.75">
      <c r="A140" s="2">
        <v>37097</v>
      </c>
      <c r="B140" s="28">
        <v>206</v>
      </c>
      <c r="C140" s="33">
        <v>0.761226833</v>
      </c>
      <c r="D140" s="27">
        <v>0.761226833</v>
      </c>
      <c r="E140" s="3">
        <v>1303</v>
      </c>
      <c r="F140" s="26">
        <v>0</v>
      </c>
      <c r="G140" s="64">
        <v>40.22020159</v>
      </c>
      <c r="H140" s="64">
        <v>-74.61731968</v>
      </c>
      <c r="I140" s="21">
        <v>19.658</v>
      </c>
      <c r="J140" s="25">
        <f t="shared" si="18"/>
        <v>991.5917812500002</v>
      </c>
      <c r="K140" s="22">
        <f t="shared" si="19"/>
        <v>952.3017812500002</v>
      </c>
      <c r="L140" s="29">
        <f t="shared" si="14"/>
        <v>515.1462842959597</v>
      </c>
      <c r="M140" s="29">
        <f t="shared" si="17"/>
        <v>529.0462842959597</v>
      </c>
      <c r="N140" s="29">
        <f t="shared" si="15"/>
        <v>548.2262842959598</v>
      </c>
      <c r="O140" s="30">
        <f t="shared" si="16"/>
        <v>538.6362842959597</v>
      </c>
      <c r="P140" s="22">
        <v>27.9</v>
      </c>
      <c r="Q140" s="22">
        <v>78.4</v>
      </c>
      <c r="R140" s="22">
        <v>95.3</v>
      </c>
      <c r="T140" s="1">
        <v>0.0002019</v>
      </c>
      <c r="U140" s="1">
        <v>0.0001467</v>
      </c>
      <c r="V140" s="1">
        <v>8.901E-05</v>
      </c>
      <c r="W140" s="51">
        <v>935.8</v>
      </c>
      <c r="X140" s="51">
        <v>316.4</v>
      </c>
      <c r="Y140" s="51">
        <v>313.2</v>
      </c>
      <c r="Z140" s="51">
        <v>26.9</v>
      </c>
      <c r="AA140" s="21">
        <v>3.739</v>
      </c>
      <c r="AB140" s="28">
        <v>199.55</v>
      </c>
      <c r="AC140" s="28">
        <f t="shared" si="12"/>
        <v>208.9695</v>
      </c>
      <c r="AD140" s="21">
        <v>0.921</v>
      </c>
      <c r="AE140" s="60">
        <v>8.708</v>
      </c>
      <c r="AF140" s="60">
        <f t="shared" si="13"/>
        <v>8.706</v>
      </c>
      <c r="AG140" s="20">
        <v>10</v>
      </c>
      <c r="AH140" s="30">
        <v>538.6362842959597</v>
      </c>
    </row>
    <row r="141" spans="1:34" ht="12.75">
      <c r="A141" s="2">
        <v>37097</v>
      </c>
      <c r="B141" s="28">
        <v>206</v>
      </c>
      <c r="C141" s="33">
        <v>0.761342585</v>
      </c>
      <c r="D141" s="27">
        <v>0.761342585</v>
      </c>
      <c r="E141" s="3">
        <v>1313</v>
      </c>
      <c r="F141" s="26">
        <v>0</v>
      </c>
      <c r="G141" s="64">
        <v>40.21504013</v>
      </c>
      <c r="H141" s="64">
        <v>-74.61774181</v>
      </c>
      <c r="I141" s="21">
        <v>19.623</v>
      </c>
      <c r="J141" s="25">
        <f t="shared" si="18"/>
        <v>989.375296875</v>
      </c>
      <c r="K141" s="22">
        <f t="shared" si="19"/>
        <v>950.085296875</v>
      </c>
      <c r="L141" s="29">
        <f t="shared" si="14"/>
        <v>534.4962756902584</v>
      </c>
      <c r="M141" s="29">
        <f t="shared" si="17"/>
        <v>548.3962756902583</v>
      </c>
      <c r="N141" s="29">
        <f t="shared" si="15"/>
        <v>567.5762756902584</v>
      </c>
      <c r="O141" s="30">
        <f t="shared" si="16"/>
        <v>557.9862756902584</v>
      </c>
      <c r="P141" s="22">
        <v>27.6</v>
      </c>
      <c r="Q141" s="22">
        <v>78.8</v>
      </c>
      <c r="R141" s="22">
        <v>97.8</v>
      </c>
      <c r="AA141" s="21">
        <v>3.738</v>
      </c>
      <c r="AB141" s="28">
        <v>199.059</v>
      </c>
      <c r="AC141" s="28">
        <f t="shared" si="12"/>
        <v>200.3033333333333</v>
      </c>
      <c r="AD141" s="21">
        <v>0.901</v>
      </c>
      <c r="AE141" s="60">
        <v>8.709</v>
      </c>
      <c r="AF141" s="60">
        <f t="shared" si="13"/>
        <v>8.706833333333334</v>
      </c>
      <c r="AG141" s="20">
        <v>10</v>
      </c>
      <c r="AH141" s="30">
        <v>557.9862756902584</v>
      </c>
    </row>
    <row r="142" spans="1:34" ht="12.75">
      <c r="A142" s="2">
        <v>37097</v>
      </c>
      <c r="B142" s="28">
        <v>206</v>
      </c>
      <c r="C142" s="33">
        <v>0.761458337</v>
      </c>
      <c r="D142" s="27">
        <v>0.761458337</v>
      </c>
      <c r="E142" s="3">
        <v>1323</v>
      </c>
      <c r="F142" s="26">
        <v>0</v>
      </c>
      <c r="G142" s="64">
        <v>40.21002287</v>
      </c>
      <c r="H142" s="64">
        <v>-74.61485846</v>
      </c>
      <c r="I142" s="21">
        <v>19.599</v>
      </c>
      <c r="J142" s="25">
        <f t="shared" si="18"/>
        <v>987.855421875</v>
      </c>
      <c r="K142" s="22">
        <f t="shared" si="19"/>
        <v>948.5654218750001</v>
      </c>
      <c r="L142" s="29">
        <f t="shared" si="14"/>
        <v>547.7909492842377</v>
      </c>
      <c r="M142" s="29">
        <f t="shared" si="17"/>
        <v>561.6909492842377</v>
      </c>
      <c r="N142" s="29">
        <f t="shared" si="15"/>
        <v>580.8709492842378</v>
      </c>
      <c r="O142" s="30">
        <f t="shared" si="16"/>
        <v>571.2809492842377</v>
      </c>
      <c r="P142" s="22">
        <v>27.4</v>
      </c>
      <c r="Q142" s="22">
        <v>82.1</v>
      </c>
      <c r="R142" s="22">
        <v>96.4</v>
      </c>
      <c r="S142" s="1">
        <v>2.17E-05</v>
      </c>
      <c r="AA142" s="21">
        <v>3.81</v>
      </c>
      <c r="AB142" s="28">
        <v>247.616</v>
      </c>
      <c r="AC142" s="28">
        <f t="shared" si="12"/>
        <v>199.82016666666667</v>
      </c>
      <c r="AD142" s="21">
        <v>0.903</v>
      </c>
      <c r="AE142" s="60">
        <v>8.71</v>
      </c>
      <c r="AF142" s="60">
        <f t="shared" si="13"/>
        <v>8.707666666666666</v>
      </c>
      <c r="AG142" s="20">
        <v>10</v>
      </c>
      <c r="AH142" s="30">
        <v>571.2809492842377</v>
      </c>
    </row>
    <row r="143" spans="1:34" ht="12.75">
      <c r="A143" s="2">
        <v>37097</v>
      </c>
      <c r="B143" s="28">
        <v>206</v>
      </c>
      <c r="C143" s="33">
        <v>0.76157409</v>
      </c>
      <c r="D143" s="27">
        <v>0.76157409</v>
      </c>
      <c r="E143" s="3">
        <v>1333</v>
      </c>
      <c r="F143" s="26">
        <v>0</v>
      </c>
      <c r="G143" s="64">
        <v>40.2062191</v>
      </c>
      <c r="H143" s="64">
        <v>-74.60917729</v>
      </c>
      <c r="I143" s="21">
        <v>19.558</v>
      </c>
      <c r="J143" s="25">
        <f t="shared" si="18"/>
        <v>985.2589687499999</v>
      </c>
      <c r="K143" s="22">
        <f t="shared" si="19"/>
        <v>945.9689687499999</v>
      </c>
      <c r="L143" s="29">
        <f t="shared" si="14"/>
        <v>570.5520393920102</v>
      </c>
      <c r="M143" s="29">
        <f t="shared" si="17"/>
        <v>584.4520393920102</v>
      </c>
      <c r="N143" s="29">
        <f t="shared" si="15"/>
        <v>603.6320393920103</v>
      </c>
      <c r="O143" s="30">
        <f t="shared" si="16"/>
        <v>594.0420393920102</v>
      </c>
      <c r="P143" s="22">
        <v>27.1</v>
      </c>
      <c r="Q143" s="22">
        <v>83.8</v>
      </c>
      <c r="R143" s="22">
        <v>95.4</v>
      </c>
      <c r="T143" s="1">
        <v>0.0001986</v>
      </c>
      <c r="U143" s="1">
        <v>0.0001406</v>
      </c>
      <c r="V143" s="1">
        <v>8.718E-05</v>
      </c>
      <c r="W143" s="51">
        <v>927.7</v>
      </c>
      <c r="X143" s="51">
        <v>316.4</v>
      </c>
      <c r="Y143" s="51">
        <v>313.3</v>
      </c>
      <c r="Z143" s="51">
        <v>26.5</v>
      </c>
      <c r="AA143" s="21">
        <v>3.669</v>
      </c>
      <c r="AB143" s="28">
        <v>198.125</v>
      </c>
      <c r="AC143" s="28">
        <f t="shared" si="12"/>
        <v>199.337</v>
      </c>
      <c r="AD143" s="21">
        <v>0.902</v>
      </c>
      <c r="AE143" s="60">
        <v>8.711</v>
      </c>
      <c r="AF143" s="60">
        <f t="shared" si="13"/>
        <v>8.708499999999999</v>
      </c>
      <c r="AG143" s="20">
        <v>10</v>
      </c>
      <c r="AH143" s="30">
        <v>594.0420393920102</v>
      </c>
    </row>
    <row r="144" spans="1:34" ht="12.75">
      <c r="A144" s="2">
        <v>37097</v>
      </c>
      <c r="B144" s="28">
        <v>206</v>
      </c>
      <c r="C144" s="33">
        <v>0.761689842</v>
      </c>
      <c r="D144" s="27">
        <v>0.761689842</v>
      </c>
      <c r="E144" s="3">
        <v>1343</v>
      </c>
      <c r="F144" s="26">
        <v>0</v>
      </c>
      <c r="G144" s="64">
        <v>40.20411047</v>
      </c>
      <c r="H144" s="64">
        <v>-74.60186649</v>
      </c>
      <c r="I144" s="21">
        <v>19.541</v>
      </c>
      <c r="J144" s="25">
        <f t="shared" si="18"/>
        <v>984.1823906249999</v>
      </c>
      <c r="K144" s="22">
        <f t="shared" si="19"/>
        <v>944.892390625</v>
      </c>
      <c r="L144" s="29">
        <f t="shared" si="14"/>
        <v>580.0078922178594</v>
      </c>
      <c r="M144" s="29">
        <f t="shared" si="17"/>
        <v>593.9078922178594</v>
      </c>
      <c r="N144" s="29">
        <f t="shared" si="15"/>
        <v>613.0878922178595</v>
      </c>
      <c r="O144" s="30">
        <f t="shared" si="16"/>
        <v>603.4978922178594</v>
      </c>
      <c r="P144" s="22">
        <v>26.8</v>
      </c>
      <c r="Q144" s="22">
        <v>85</v>
      </c>
      <c r="R144" s="22">
        <v>93.5</v>
      </c>
      <c r="AA144" s="21">
        <v>3.749</v>
      </c>
      <c r="AB144" s="28">
        <v>197.585</v>
      </c>
      <c r="AC144" s="28">
        <f t="shared" si="12"/>
        <v>207.0041666666667</v>
      </c>
      <c r="AD144" s="21">
        <v>0.903</v>
      </c>
      <c r="AE144" s="60">
        <v>8.712</v>
      </c>
      <c r="AF144" s="60">
        <f t="shared" si="13"/>
        <v>8.7095</v>
      </c>
      <c r="AG144" s="20">
        <v>10</v>
      </c>
      <c r="AH144" s="30">
        <v>603.4978922178594</v>
      </c>
    </row>
    <row r="145" spans="1:34" ht="12.75">
      <c r="A145" s="2">
        <v>37097</v>
      </c>
      <c r="B145" s="28">
        <v>206</v>
      </c>
      <c r="C145" s="33">
        <v>0.761805534</v>
      </c>
      <c r="D145" s="27">
        <v>0.761805534</v>
      </c>
      <c r="E145" s="3">
        <v>1353</v>
      </c>
      <c r="F145" s="26">
        <v>0</v>
      </c>
      <c r="G145" s="64">
        <v>40.20449975</v>
      </c>
      <c r="H145" s="64">
        <v>-74.59413717</v>
      </c>
      <c r="I145" s="21">
        <v>19.508</v>
      </c>
      <c r="J145" s="25">
        <f t="shared" si="18"/>
        <v>982.0925625</v>
      </c>
      <c r="K145" s="22">
        <f t="shared" si="19"/>
        <v>942.8025625</v>
      </c>
      <c r="L145" s="29">
        <f t="shared" si="14"/>
        <v>598.3941661090673</v>
      </c>
      <c r="M145" s="29">
        <f t="shared" si="17"/>
        <v>612.2941661090673</v>
      </c>
      <c r="N145" s="29">
        <f t="shared" si="15"/>
        <v>631.4741661090674</v>
      </c>
      <c r="O145" s="30">
        <f t="shared" si="16"/>
        <v>621.8841661090673</v>
      </c>
      <c r="P145" s="22">
        <v>26.9</v>
      </c>
      <c r="Q145" s="22">
        <v>83.7</v>
      </c>
      <c r="R145" s="22">
        <v>97.4</v>
      </c>
      <c r="AA145" s="21">
        <v>3.87</v>
      </c>
      <c r="AB145" s="28">
        <v>295.093</v>
      </c>
      <c r="AC145" s="28">
        <f t="shared" si="12"/>
        <v>222.838</v>
      </c>
      <c r="AD145" s="21">
        <v>0.873</v>
      </c>
      <c r="AE145" s="60">
        <v>8.713</v>
      </c>
      <c r="AF145" s="60">
        <f t="shared" si="13"/>
        <v>8.7105</v>
      </c>
      <c r="AG145" s="20">
        <v>10</v>
      </c>
      <c r="AH145" s="30">
        <v>621.8841661090673</v>
      </c>
    </row>
    <row r="146" spans="1:34" ht="12.75">
      <c r="A146" s="2">
        <v>37097</v>
      </c>
      <c r="B146" s="28">
        <v>206</v>
      </c>
      <c r="C146" s="33">
        <v>0.761921287</v>
      </c>
      <c r="D146" s="27">
        <v>0.761921287</v>
      </c>
      <c r="E146" s="3">
        <v>1363</v>
      </c>
      <c r="F146" s="26">
        <v>0</v>
      </c>
      <c r="G146" s="64">
        <v>40.20727015</v>
      </c>
      <c r="H146" s="64">
        <v>-74.58723441</v>
      </c>
      <c r="I146" s="21">
        <v>19.494</v>
      </c>
      <c r="J146" s="25">
        <f t="shared" si="18"/>
        <v>981.20596875</v>
      </c>
      <c r="K146" s="22">
        <f t="shared" si="19"/>
        <v>941.91596875</v>
      </c>
      <c r="L146" s="29">
        <f t="shared" si="14"/>
        <v>606.2067193446862</v>
      </c>
      <c r="M146" s="29">
        <f t="shared" si="17"/>
        <v>620.1067193446862</v>
      </c>
      <c r="N146" s="29">
        <f t="shared" si="15"/>
        <v>639.2867193446863</v>
      </c>
      <c r="O146" s="30">
        <f t="shared" si="16"/>
        <v>629.6967193446862</v>
      </c>
      <c r="P146" s="22">
        <v>26.8</v>
      </c>
      <c r="Q146" s="22">
        <v>82.3</v>
      </c>
      <c r="R146" s="22">
        <v>93.4</v>
      </c>
      <c r="T146" s="1">
        <v>0.0001933</v>
      </c>
      <c r="U146" s="1">
        <v>0.0001371</v>
      </c>
      <c r="V146" s="1">
        <v>8.539E-05</v>
      </c>
      <c r="W146" s="51">
        <v>922.1</v>
      </c>
      <c r="X146" s="51">
        <v>316.5</v>
      </c>
      <c r="Y146" s="51">
        <v>313.3</v>
      </c>
      <c r="Z146" s="51">
        <v>26.3</v>
      </c>
      <c r="AA146" s="21">
        <v>3.749</v>
      </c>
      <c r="AB146" s="28">
        <v>196.651</v>
      </c>
      <c r="AC146" s="28">
        <f t="shared" si="12"/>
        <v>222.35483333333335</v>
      </c>
      <c r="AD146" s="21">
        <v>0.812</v>
      </c>
      <c r="AE146" s="60">
        <v>7.604</v>
      </c>
      <c r="AF146" s="60">
        <f t="shared" si="13"/>
        <v>8.5265</v>
      </c>
      <c r="AG146" s="20">
        <v>10</v>
      </c>
      <c r="AH146" s="30">
        <v>629.6967193446862</v>
      </c>
    </row>
    <row r="147" spans="1:34" ht="12.75">
      <c r="A147" s="2">
        <v>37097</v>
      </c>
      <c r="B147" s="28">
        <v>206</v>
      </c>
      <c r="C147" s="33">
        <v>0.762037039</v>
      </c>
      <c r="D147" s="27">
        <v>0.762037039</v>
      </c>
      <c r="E147" s="3">
        <v>1373</v>
      </c>
      <c r="F147" s="26">
        <v>0</v>
      </c>
      <c r="G147" s="64">
        <v>40.21168631</v>
      </c>
      <c r="H147" s="64">
        <v>-74.58165177</v>
      </c>
      <c r="I147" s="21">
        <v>19.477</v>
      </c>
      <c r="J147" s="25">
        <f t="shared" si="18"/>
        <v>980.129390625</v>
      </c>
      <c r="K147" s="22">
        <f t="shared" si="19"/>
        <v>940.8393906250001</v>
      </c>
      <c r="L147" s="29">
        <f t="shared" si="14"/>
        <v>615.703283333193</v>
      </c>
      <c r="M147" s="29">
        <f t="shared" si="17"/>
        <v>629.603283333193</v>
      </c>
      <c r="N147" s="29">
        <f t="shared" si="15"/>
        <v>648.783283333193</v>
      </c>
      <c r="O147" s="30">
        <f t="shared" si="16"/>
        <v>639.193283333193</v>
      </c>
      <c r="P147" s="22">
        <v>26.6</v>
      </c>
      <c r="Q147" s="22">
        <v>86.1</v>
      </c>
      <c r="R147" s="22">
        <v>92.4</v>
      </c>
      <c r="AA147" s="21">
        <v>3.639</v>
      </c>
      <c r="AB147" s="28">
        <v>147.16</v>
      </c>
      <c r="AC147" s="28">
        <f t="shared" si="12"/>
        <v>213.70500000000004</v>
      </c>
      <c r="AD147" s="21">
        <v>0.803</v>
      </c>
      <c r="AE147" s="60">
        <v>7.604</v>
      </c>
      <c r="AF147" s="60">
        <f t="shared" si="13"/>
        <v>8.342333333333332</v>
      </c>
      <c r="AG147" s="20">
        <v>10</v>
      </c>
      <c r="AH147" s="30">
        <v>639.193283333193</v>
      </c>
    </row>
    <row r="148" spans="1:34" ht="12.75">
      <c r="A148" s="2">
        <v>37097</v>
      </c>
      <c r="B148" s="28">
        <v>206</v>
      </c>
      <c r="C148" s="33">
        <v>0.762152791</v>
      </c>
      <c r="D148" s="27">
        <v>0.762152791</v>
      </c>
      <c r="E148" s="3">
        <v>1383</v>
      </c>
      <c r="F148" s="26">
        <v>0</v>
      </c>
      <c r="G148" s="64">
        <v>40.21695486</v>
      </c>
      <c r="H148" s="64">
        <v>-74.57842457</v>
      </c>
      <c r="I148" s="21">
        <v>19.484</v>
      </c>
      <c r="J148" s="25">
        <f t="shared" si="18"/>
        <v>980.5726875</v>
      </c>
      <c r="K148" s="22">
        <f t="shared" si="19"/>
        <v>941.2826875000001</v>
      </c>
      <c r="L148" s="29">
        <f t="shared" si="14"/>
        <v>611.7916180865931</v>
      </c>
      <c r="M148" s="29">
        <f t="shared" si="17"/>
        <v>625.691618086593</v>
      </c>
      <c r="N148" s="29">
        <f t="shared" si="15"/>
        <v>644.8716180865931</v>
      </c>
      <c r="O148" s="30">
        <f t="shared" si="16"/>
        <v>635.2816180865931</v>
      </c>
      <c r="P148" s="22">
        <v>26.7</v>
      </c>
      <c r="Q148" s="22">
        <v>85.5</v>
      </c>
      <c r="R148" s="22">
        <v>90.4</v>
      </c>
      <c r="S148" s="1">
        <v>1.56E-05</v>
      </c>
      <c r="AA148" s="21">
        <v>3.79</v>
      </c>
      <c r="AB148" s="28">
        <v>244.619</v>
      </c>
      <c r="AC148" s="28">
        <f t="shared" si="12"/>
        <v>213.20550000000003</v>
      </c>
      <c r="AD148" s="21">
        <v>0.842</v>
      </c>
      <c r="AE148" s="60">
        <v>7.605</v>
      </c>
      <c r="AF148" s="60">
        <f t="shared" si="13"/>
        <v>8.158166666666666</v>
      </c>
      <c r="AG148" s="20">
        <v>10</v>
      </c>
      <c r="AH148" s="30">
        <v>635.2816180865931</v>
      </c>
    </row>
    <row r="149" spans="1:34" ht="12.75">
      <c r="A149" s="2">
        <v>37097</v>
      </c>
      <c r="B149" s="28">
        <v>206</v>
      </c>
      <c r="C149" s="33">
        <v>0.762268543</v>
      </c>
      <c r="D149" s="27">
        <v>0.762268543</v>
      </c>
      <c r="E149" s="3">
        <v>1393</v>
      </c>
      <c r="F149" s="26">
        <v>0</v>
      </c>
      <c r="G149" s="64">
        <v>40.22246048</v>
      </c>
      <c r="H149" s="64">
        <v>-74.57888333</v>
      </c>
      <c r="I149" s="21">
        <v>19.449</v>
      </c>
      <c r="J149" s="25">
        <f t="shared" si="18"/>
        <v>978.3562031250001</v>
      </c>
      <c r="K149" s="22">
        <f t="shared" si="19"/>
        <v>939.0662031250001</v>
      </c>
      <c r="L149" s="29">
        <f t="shared" si="14"/>
        <v>631.3683967187944</v>
      </c>
      <c r="M149" s="29">
        <f t="shared" si="17"/>
        <v>645.2683967187944</v>
      </c>
      <c r="N149" s="29">
        <f t="shared" si="15"/>
        <v>664.4483967187945</v>
      </c>
      <c r="O149" s="30">
        <f t="shared" si="16"/>
        <v>654.8583967187944</v>
      </c>
      <c r="P149" s="22">
        <v>26.6</v>
      </c>
      <c r="Q149" s="22">
        <v>83.7</v>
      </c>
      <c r="R149" s="22">
        <v>95.4</v>
      </c>
      <c r="T149" s="1">
        <v>0.0001919</v>
      </c>
      <c r="U149" s="1">
        <v>0.0001375</v>
      </c>
      <c r="V149" s="1">
        <v>8.646E-05</v>
      </c>
      <c r="W149" s="51">
        <v>918.7</v>
      </c>
      <c r="X149" s="51">
        <v>316.6</v>
      </c>
      <c r="Y149" s="51">
        <v>313.3</v>
      </c>
      <c r="Z149" s="51">
        <v>26.3</v>
      </c>
      <c r="AA149" s="21">
        <v>3.8</v>
      </c>
      <c r="AB149" s="28">
        <v>244.128</v>
      </c>
      <c r="AC149" s="28">
        <f t="shared" si="12"/>
        <v>220.87266666666665</v>
      </c>
      <c r="AD149" s="21">
        <v>0.821</v>
      </c>
      <c r="AE149" s="60">
        <v>7.606</v>
      </c>
      <c r="AF149" s="60">
        <f t="shared" si="13"/>
        <v>7.974</v>
      </c>
      <c r="AG149" s="20">
        <v>10</v>
      </c>
      <c r="AH149" s="30">
        <v>654.8583967187944</v>
      </c>
    </row>
    <row r="150" spans="1:34" ht="12.75">
      <c r="A150" s="2">
        <v>37097</v>
      </c>
      <c r="B150" s="28">
        <v>206</v>
      </c>
      <c r="C150" s="33">
        <v>0.762384236</v>
      </c>
      <c r="D150" s="27">
        <v>0.762384236</v>
      </c>
      <c r="E150" s="3">
        <v>1403</v>
      </c>
      <c r="F150" s="26">
        <v>0</v>
      </c>
      <c r="G150" s="64">
        <v>40.22714769</v>
      </c>
      <c r="H150" s="64">
        <v>-74.58265315</v>
      </c>
      <c r="I150" s="21">
        <v>19.419</v>
      </c>
      <c r="J150" s="25">
        <f t="shared" si="18"/>
        <v>976.4563593749999</v>
      </c>
      <c r="K150" s="22">
        <f t="shared" si="19"/>
        <v>937.166359375</v>
      </c>
      <c r="L150" s="29">
        <f t="shared" si="14"/>
        <v>648.1853050505719</v>
      </c>
      <c r="M150" s="29">
        <f t="shared" si="17"/>
        <v>662.0853050505718</v>
      </c>
      <c r="N150" s="29">
        <f t="shared" si="15"/>
        <v>681.2653050505719</v>
      </c>
      <c r="O150" s="30">
        <f t="shared" si="16"/>
        <v>671.6753050505719</v>
      </c>
      <c r="P150" s="22">
        <v>26.4</v>
      </c>
      <c r="Q150" s="22">
        <v>83.9</v>
      </c>
      <c r="R150" s="22">
        <v>95.4</v>
      </c>
      <c r="AA150" s="21">
        <v>3.948</v>
      </c>
      <c r="AB150" s="28">
        <v>292.686</v>
      </c>
      <c r="AC150" s="28">
        <f t="shared" si="12"/>
        <v>236.72283333333334</v>
      </c>
      <c r="AD150" s="21">
        <v>0.824</v>
      </c>
      <c r="AE150" s="60">
        <v>7.607</v>
      </c>
      <c r="AF150" s="60">
        <f t="shared" si="13"/>
        <v>7.789833333333333</v>
      </c>
      <c r="AG150" s="20">
        <v>10</v>
      </c>
      <c r="AH150" s="30">
        <v>671.6753050505719</v>
      </c>
    </row>
    <row r="151" spans="1:34" ht="12.75">
      <c r="A151" s="2">
        <v>37097</v>
      </c>
      <c r="B151" s="28">
        <v>206</v>
      </c>
      <c r="C151" s="33">
        <v>0.762499988</v>
      </c>
      <c r="D151" s="27">
        <v>0.762499988</v>
      </c>
      <c r="E151" s="3">
        <v>1413</v>
      </c>
      <c r="F151" s="26">
        <v>0</v>
      </c>
      <c r="G151" s="64">
        <v>40.22946406</v>
      </c>
      <c r="H151" s="64">
        <v>-74.58894591</v>
      </c>
      <c r="I151" s="21">
        <v>19.411</v>
      </c>
      <c r="J151" s="25">
        <f t="shared" si="18"/>
        <v>975.9497343750002</v>
      </c>
      <c r="K151" s="22">
        <f t="shared" si="19"/>
        <v>936.6597343750002</v>
      </c>
      <c r="L151" s="29">
        <f t="shared" si="14"/>
        <v>652.6755717624925</v>
      </c>
      <c r="M151" s="29">
        <f t="shared" si="17"/>
        <v>666.5755717624925</v>
      </c>
      <c r="N151" s="29">
        <f t="shared" si="15"/>
        <v>685.7555717624925</v>
      </c>
      <c r="O151" s="30">
        <f t="shared" si="16"/>
        <v>676.1655717624925</v>
      </c>
      <c r="P151" s="22">
        <v>26.3</v>
      </c>
      <c r="Q151" s="22">
        <v>86.1</v>
      </c>
      <c r="R151" s="22">
        <v>96.9</v>
      </c>
      <c r="AA151" s="21">
        <v>3.72</v>
      </c>
      <c r="AB151" s="28">
        <v>194.194</v>
      </c>
      <c r="AC151" s="28">
        <f t="shared" si="12"/>
        <v>219.90633333333332</v>
      </c>
      <c r="AD151" s="21">
        <v>0.833</v>
      </c>
      <c r="AE151" s="60">
        <v>7.608</v>
      </c>
      <c r="AF151" s="60">
        <f t="shared" si="13"/>
        <v>7.605666666666667</v>
      </c>
      <c r="AG151" s="20">
        <v>10</v>
      </c>
      <c r="AH151" s="30">
        <v>676.1655717624925</v>
      </c>
    </row>
    <row r="152" spans="1:34" ht="12.75">
      <c r="A152" s="2">
        <v>37097</v>
      </c>
      <c r="B152" s="28">
        <v>206</v>
      </c>
      <c r="C152" s="33">
        <v>0.76261574</v>
      </c>
      <c r="D152" s="27">
        <v>0.76261574</v>
      </c>
      <c r="E152" s="3">
        <v>1423</v>
      </c>
      <c r="F152" s="26">
        <v>0</v>
      </c>
      <c r="G152" s="64">
        <v>40.22917569</v>
      </c>
      <c r="H152" s="64">
        <v>-74.59578863</v>
      </c>
      <c r="I152" s="21">
        <v>19.383</v>
      </c>
      <c r="J152" s="25">
        <f t="shared" si="18"/>
        <v>974.176546875</v>
      </c>
      <c r="K152" s="22">
        <f t="shared" si="19"/>
        <v>934.886546875</v>
      </c>
      <c r="L152" s="29">
        <f t="shared" si="14"/>
        <v>668.4106538459798</v>
      </c>
      <c r="M152" s="29">
        <f t="shared" si="17"/>
        <v>682.3106538459798</v>
      </c>
      <c r="N152" s="29">
        <f t="shared" si="15"/>
        <v>701.4906538459799</v>
      </c>
      <c r="O152" s="30">
        <f t="shared" si="16"/>
        <v>691.9006538459798</v>
      </c>
      <c r="P152" s="22">
        <v>26.1</v>
      </c>
      <c r="Q152" s="22">
        <v>89.1</v>
      </c>
      <c r="R152" s="22">
        <v>91.5</v>
      </c>
      <c r="T152" s="1">
        <v>0.000194</v>
      </c>
      <c r="U152" s="1">
        <v>0.0001398</v>
      </c>
      <c r="V152" s="1">
        <v>8.656E-05</v>
      </c>
      <c r="W152" s="51">
        <v>914.9</v>
      </c>
      <c r="X152" s="51">
        <v>316.6</v>
      </c>
      <c r="Y152" s="51">
        <v>313.3</v>
      </c>
      <c r="Z152" s="51">
        <v>26</v>
      </c>
      <c r="AA152" s="21">
        <v>3.82</v>
      </c>
      <c r="AB152" s="28">
        <v>242.654</v>
      </c>
      <c r="AC152" s="28">
        <f t="shared" si="12"/>
        <v>227.57349999999997</v>
      </c>
      <c r="AD152" s="21">
        <v>0.812</v>
      </c>
      <c r="AE152" s="60">
        <v>7.609</v>
      </c>
      <c r="AF152" s="60">
        <f t="shared" si="13"/>
        <v>7.6065</v>
      </c>
      <c r="AG152" s="20">
        <v>10</v>
      </c>
      <c r="AH152" s="30">
        <v>691.9006538459798</v>
      </c>
    </row>
    <row r="153" spans="1:34" ht="12.75">
      <c r="A153" s="2">
        <v>37097</v>
      </c>
      <c r="B153" s="28">
        <v>206</v>
      </c>
      <c r="C153" s="33">
        <v>0.762731493</v>
      </c>
      <c r="D153" s="27">
        <v>0.762731493</v>
      </c>
      <c r="E153" s="3">
        <v>1433</v>
      </c>
      <c r="F153" s="26">
        <v>0</v>
      </c>
      <c r="G153" s="64">
        <v>40.22708809</v>
      </c>
      <c r="H153" s="64">
        <v>-74.60184388</v>
      </c>
      <c r="I153" s="21">
        <v>19.326</v>
      </c>
      <c r="J153" s="25">
        <f t="shared" si="18"/>
        <v>970.5668437500001</v>
      </c>
      <c r="K153" s="22">
        <f t="shared" si="19"/>
        <v>931.2768437500001</v>
      </c>
      <c r="L153" s="29">
        <f t="shared" si="14"/>
        <v>700.5352113755216</v>
      </c>
      <c r="M153" s="29">
        <f t="shared" si="17"/>
        <v>714.4352113755216</v>
      </c>
      <c r="N153" s="29">
        <f t="shared" si="15"/>
        <v>733.6152113755217</v>
      </c>
      <c r="O153" s="30">
        <f t="shared" si="16"/>
        <v>724.0252113755216</v>
      </c>
      <c r="P153" s="22">
        <v>25.9</v>
      </c>
      <c r="Q153" s="22">
        <v>87.7</v>
      </c>
      <c r="R153" s="22">
        <v>95.9</v>
      </c>
      <c r="AA153" s="21">
        <v>3.779</v>
      </c>
      <c r="AB153" s="28">
        <v>242.212</v>
      </c>
      <c r="AC153" s="28">
        <f t="shared" si="12"/>
        <v>243.41549999999998</v>
      </c>
      <c r="AD153" s="21">
        <v>0.831</v>
      </c>
      <c r="AE153" s="60">
        <v>7.61</v>
      </c>
      <c r="AF153" s="60">
        <f t="shared" si="13"/>
        <v>7.607500000000001</v>
      </c>
      <c r="AG153" s="20">
        <v>10</v>
      </c>
      <c r="AH153" s="30">
        <v>724.0252113755216</v>
      </c>
    </row>
    <row r="154" spans="1:34" ht="12.75">
      <c r="A154" s="2">
        <v>37097</v>
      </c>
      <c r="B154" s="28">
        <v>206</v>
      </c>
      <c r="C154" s="33">
        <v>0.762847245</v>
      </c>
      <c r="D154" s="27">
        <v>0.762847245</v>
      </c>
      <c r="E154" s="3">
        <v>1443</v>
      </c>
      <c r="F154" s="26">
        <v>0</v>
      </c>
      <c r="G154" s="64">
        <v>40.22362573</v>
      </c>
      <c r="H154" s="64">
        <v>-74.60624466</v>
      </c>
      <c r="I154" s="21">
        <v>19.299</v>
      </c>
      <c r="J154" s="25">
        <f t="shared" si="18"/>
        <v>968.8569843749999</v>
      </c>
      <c r="K154" s="22">
        <f t="shared" si="19"/>
        <v>929.566984375</v>
      </c>
      <c r="L154" s="29">
        <f t="shared" si="14"/>
        <v>715.7955925900633</v>
      </c>
      <c r="M154" s="29">
        <f t="shared" si="17"/>
        <v>729.6955925900633</v>
      </c>
      <c r="N154" s="29">
        <f t="shared" si="15"/>
        <v>748.8755925900633</v>
      </c>
      <c r="O154" s="30">
        <f t="shared" si="16"/>
        <v>739.2855925900633</v>
      </c>
      <c r="P154" s="22">
        <v>25.8</v>
      </c>
      <c r="Q154" s="22">
        <v>89.8</v>
      </c>
      <c r="R154" s="22">
        <v>93.4</v>
      </c>
      <c r="S154" s="1">
        <v>2.01E-05</v>
      </c>
      <c r="AA154" s="21">
        <v>3.819</v>
      </c>
      <c r="AB154" s="28">
        <v>241.72</v>
      </c>
      <c r="AC154" s="28">
        <f t="shared" si="12"/>
        <v>242.9323333333333</v>
      </c>
      <c r="AD154" s="21">
        <v>0.881</v>
      </c>
      <c r="AE154" s="60">
        <v>8.721</v>
      </c>
      <c r="AF154" s="60">
        <f t="shared" si="13"/>
        <v>7.793499999999999</v>
      </c>
      <c r="AG154" s="20">
        <v>10</v>
      </c>
      <c r="AH154" s="30">
        <v>739.2855925900633</v>
      </c>
    </row>
    <row r="155" spans="1:34" ht="12.75">
      <c r="A155" s="2">
        <v>37097</v>
      </c>
      <c r="B155" s="28">
        <v>206</v>
      </c>
      <c r="C155" s="33">
        <v>0.762962937</v>
      </c>
      <c r="D155" s="27">
        <v>0.762962937</v>
      </c>
      <c r="E155" s="3">
        <v>1453</v>
      </c>
      <c r="F155" s="26">
        <v>0</v>
      </c>
      <c r="G155" s="64">
        <v>40.21920666</v>
      </c>
      <c r="H155" s="64">
        <v>-74.60868289</v>
      </c>
      <c r="I155" s="21">
        <v>19.299</v>
      </c>
      <c r="J155" s="25">
        <f t="shared" si="18"/>
        <v>968.8569843749999</v>
      </c>
      <c r="K155" s="22">
        <f t="shared" si="19"/>
        <v>929.566984375</v>
      </c>
      <c r="L155" s="29">
        <f t="shared" si="14"/>
        <v>715.7955925900633</v>
      </c>
      <c r="M155" s="29">
        <f t="shared" si="17"/>
        <v>729.6955925900633</v>
      </c>
      <c r="N155" s="29">
        <f t="shared" si="15"/>
        <v>748.8755925900633</v>
      </c>
      <c r="O155" s="30">
        <f t="shared" si="16"/>
        <v>739.2855925900633</v>
      </c>
      <c r="P155" s="22">
        <v>25.9</v>
      </c>
      <c r="Q155" s="22">
        <v>87.8</v>
      </c>
      <c r="R155" s="22">
        <v>95.4</v>
      </c>
      <c r="T155" s="1">
        <v>0.0001945</v>
      </c>
      <c r="U155" s="1">
        <v>0.000139</v>
      </c>
      <c r="V155" s="1">
        <v>8.718E-05</v>
      </c>
      <c r="W155" s="51">
        <v>908.7</v>
      </c>
      <c r="X155" s="51">
        <v>316.7</v>
      </c>
      <c r="Y155" s="51">
        <v>313.3</v>
      </c>
      <c r="Z155" s="51">
        <v>25.6</v>
      </c>
      <c r="AA155" s="21">
        <v>3.819</v>
      </c>
      <c r="AB155" s="28">
        <v>241.18</v>
      </c>
      <c r="AC155" s="28">
        <f t="shared" si="12"/>
        <v>242.441</v>
      </c>
      <c r="AD155" s="21">
        <v>0.802</v>
      </c>
      <c r="AE155" s="60">
        <v>7.612</v>
      </c>
      <c r="AF155" s="60">
        <f t="shared" si="13"/>
        <v>7.7945</v>
      </c>
      <c r="AG155" s="20">
        <v>10</v>
      </c>
      <c r="AH155" s="30">
        <v>739.2855925900633</v>
      </c>
    </row>
    <row r="156" spans="1:34" ht="12.75">
      <c r="A156" s="2">
        <v>37097</v>
      </c>
      <c r="B156" s="28">
        <v>206</v>
      </c>
      <c r="C156" s="33">
        <v>0.76307869</v>
      </c>
      <c r="D156" s="27">
        <v>0.76307869</v>
      </c>
      <c r="E156" s="3">
        <v>1463</v>
      </c>
      <c r="F156" s="26">
        <v>0</v>
      </c>
      <c r="G156" s="64">
        <v>40.21399466</v>
      </c>
      <c r="H156" s="64">
        <v>-74.60832708</v>
      </c>
      <c r="I156" s="21">
        <v>19.254</v>
      </c>
      <c r="J156" s="25">
        <f t="shared" si="18"/>
        <v>966.00721875</v>
      </c>
      <c r="K156" s="22">
        <f t="shared" si="19"/>
        <v>926.71721875</v>
      </c>
      <c r="L156" s="29">
        <f t="shared" si="14"/>
        <v>741.2920480603559</v>
      </c>
      <c r="M156" s="29">
        <f t="shared" si="17"/>
        <v>755.1920480603559</v>
      </c>
      <c r="N156" s="29">
        <f t="shared" si="15"/>
        <v>774.372048060356</v>
      </c>
      <c r="O156" s="30">
        <f t="shared" si="16"/>
        <v>764.7820480603559</v>
      </c>
      <c r="P156" s="22">
        <v>25.5</v>
      </c>
      <c r="Q156" s="22">
        <v>90.4</v>
      </c>
      <c r="R156" s="22">
        <v>93.5</v>
      </c>
      <c r="AA156" s="21">
        <v>3.91</v>
      </c>
      <c r="AB156" s="28">
        <v>289.689</v>
      </c>
      <c r="AC156" s="28">
        <f t="shared" si="12"/>
        <v>241.94150000000002</v>
      </c>
      <c r="AD156" s="21">
        <v>0.923</v>
      </c>
      <c r="AE156" s="60">
        <v>8.723</v>
      </c>
      <c r="AF156" s="60">
        <f t="shared" si="13"/>
        <v>7.980499999999999</v>
      </c>
      <c r="AG156" s="20">
        <v>10</v>
      </c>
      <c r="AH156" s="30">
        <v>764.7820480603559</v>
      </c>
    </row>
    <row r="157" spans="1:34" ht="12.75">
      <c r="A157" s="2">
        <v>37097</v>
      </c>
      <c r="B157" s="28">
        <v>206</v>
      </c>
      <c r="C157" s="33">
        <v>0.763194442</v>
      </c>
      <c r="D157" s="27">
        <v>0.763194442</v>
      </c>
      <c r="E157" s="3">
        <v>1473</v>
      </c>
      <c r="F157" s="26">
        <v>0</v>
      </c>
      <c r="G157" s="64">
        <v>40.2090432</v>
      </c>
      <c r="H157" s="64">
        <v>-74.60541165</v>
      </c>
      <c r="I157" s="21">
        <v>19.188</v>
      </c>
      <c r="J157" s="25">
        <f t="shared" si="18"/>
        <v>961.8275624999999</v>
      </c>
      <c r="K157" s="22">
        <f t="shared" si="19"/>
        <v>922.5375624999999</v>
      </c>
      <c r="L157" s="29">
        <f t="shared" si="14"/>
        <v>778.8290296643464</v>
      </c>
      <c r="M157" s="29">
        <f t="shared" si="17"/>
        <v>792.7290296643464</v>
      </c>
      <c r="N157" s="29">
        <f t="shared" si="15"/>
        <v>811.9090296643465</v>
      </c>
      <c r="O157" s="30">
        <f t="shared" si="16"/>
        <v>802.3190296643464</v>
      </c>
      <c r="P157" s="22">
        <v>24.8</v>
      </c>
      <c r="Q157" s="22">
        <v>95</v>
      </c>
      <c r="R157" s="22">
        <v>97.9</v>
      </c>
      <c r="AA157" s="21">
        <v>3.829</v>
      </c>
      <c r="AB157" s="28">
        <v>240.246</v>
      </c>
      <c r="AC157" s="28">
        <f t="shared" si="12"/>
        <v>249.61683333333337</v>
      </c>
      <c r="AD157" s="21">
        <v>0.812</v>
      </c>
      <c r="AE157" s="60">
        <v>7.613</v>
      </c>
      <c r="AF157" s="60">
        <f t="shared" si="13"/>
        <v>7.981333333333333</v>
      </c>
      <c r="AG157" s="20">
        <v>10</v>
      </c>
      <c r="AH157" s="30">
        <v>802.3190296643464</v>
      </c>
    </row>
    <row r="158" spans="1:34" ht="12.75">
      <c r="A158" s="2">
        <v>37097</v>
      </c>
      <c r="B158" s="28">
        <v>206</v>
      </c>
      <c r="C158" s="33">
        <v>0.763310194</v>
      </c>
      <c r="D158" s="27">
        <v>0.763310194</v>
      </c>
      <c r="E158" s="3">
        <v>1483</v>
      </c>
      <c r="F158" s="26">
        <v>0</v>
      </c>
      <c r="G158" s="64">
        <v>40.20518673</v>
      </c>
      <c r="H158" s="64">
        <v>-74.60011678</v>
      </c>
      <c r="I158" s="21">
        <v>19.192</v>
      </c>
      <c r="J158" s="25">
        <f t="shared" si="18"/>
        <v>962.0808750000001</v>
      </c>
      <c r="K158" s="22">
        <f t="shared" si="19"/>
        <v>922.7908750000001</v>
      </c>
      <c r="L158" s="29">
        <f t="shared" si="14"/>
        <v>776.5492244520187</v>
      </c>
      <c r="M158" s="29">
        <f t="shared" si="17"/>
        <v>790.4492244520187</v>
      </c>
      <c r="N158" s="29">
        <f t="shared" si="15"/>
        <v>809.6292244520188</v>
      </c>
      <c r="O158" s="30">
        <f t="shared" si="16"/>
        <v>800.0392244520187</v>
      </c>
      <c r="P158" s="22">
        <v>24.8</v>
      </c>
      <c r="Q158" s="22">
        <v>95.7</v>
      </c>
      <c r="R158" s="22">
        <v>94.3</v>
      </c>
      <c r="AA158" s="21">
        <v>3.909</v>
      </c>
      <c r="AB158" s="28">
        <v>288.755</v>
      </c>
      <c r="AC158" s="28">
        <f t="shared" si="12"/>
        <v>257.30033333333336</v>
      </c>
      <c r="AD158" s="21">
        <v>0.863</v>
      </c>
      <c r="AE158" s="60">
        <v>8.724</v>
      </c>
      <c r="AF158" s="60">
        <f t="shared" si="13"/>
        <v>8.167166666666667</v>
      </c>
      <c r="AG158" s="20">
        <v>10</v>
      </c>
      <c r="AH158" s="30">
        <v>800.0392244520187</v>
      </c>
    </row>
    <row r="159" spans="1:34" ht="12.75">
      <c r="A159" s="2">
        <v>37097</v>
      </c>
      <c r="B159" s="28">
        <v>206</v>
      </c>
      <c r="C159" s="33">
        <v>0.763425946</v>
      </c>
      <c r="D159" s="27">
        <v>0.763425946</v>
      </c>
      <c r="E159" s="3">
        <v>1493</v>
      </c>
      <c r="F159" s="26">
        <v>0</v>
      </c>
      <c r="G159" s="64">
        <v>40.20285197</v>
      </c>
      <c r="H159" s="64">
        <v>-74.59349431</v>
      </c>
      <c r="I159" s="21">
        <v>19.177</v>
      </c>
      <c r="J159" s="25">
        <f t="shared" si="18"/>
        <v>961.1309531249999</v>
      </c>
      <c r="K159" s="22">
        <f t="shared" si="19"/>
        <v>921.8409531249999</v>
      </c>
      <c r="L159" s="29">
        <f t="shared" si="14"/>
        <v>785.1017232587865</v>
      </c>
      <c r="M159" s="29">
        <f t="shared" si="17"/>
        <v>799.0017232587865</v>
      </c>
      <c r="N159" s="29">
        <f t="shared" si="15"/>
        <v>818.1817232587865</v>
      </c>
      <c r="O159" s="30">
        <f t="shared" si="16"/>
        <v>808.5917232587865</v>
      </c>
      <c r="P159" s="22">
        <v>24.7</v>
      </c>
      <c r="Q159" s="22">
        <v>97.4</v>
      </c>
      <c r="R159" s="22">
        <v>93.4</v>
      </c>
      <c r="T159" s="1">
        <v>0.0001915</v>
      </c>
      <c r="U159" s="1">
        <v>0.0001382</v>
      </c>
      <c r="V159" s="1">
        <v>8.619E-05</v>
      </c>
      <c r="W159" s="51">
        <v>902.5</v>
      </c>
      <c r="X159" s="51">
        <v>316.7</v>
      </c>
      <c r="Y159" s="51">
        <v>313.3</v>
      </c>
      <c r="Z159" s="51">
        <v>25.4</v>
      </c>
      <c r="AA159" s="21">
        <v>3.909</v>
      </c>
      <c r="AB159" s="28">
        <v>288.215</v>
      </c>
      <c r="AC159" s="28">
        <f t="shared" si="12"/>
        <v>264.9675</v>
      </c>
      <c r="AD159" s="21">
        <v>0.791</v>
      </c>
      <c r="AE159" s="60">
        <v>7.615</v>
      </c>
      <c r="AF159" s="60">
        <f t="shared" si="13"/>
        <v>8.168000000000001</v>
      </c>
      <c r="AG159" s="20">
        <v>10</v>
      </c>
      <c r="AH159" s="30">
        <v>808.5917232587865</v>
      </c>
    </row>
    <row r="160" spans="1:34" ht="12.75">
      <c r="A160" s="2">
        <v>37097</v>
      </c>
      <c r="B160" s="28">
        <v>206</v>
      </c>
      <c r="C160" s="33">
        <v>0.763541639</v>
      </c>
      <c r="D160" s="27">
        <v>0.763541639</v>
      </c>
      <c r="E160" s="3">
        <v>1503</v>
      </c>
      <c r="F160" s="26">
        <v>0</v>
      </c>
      <c r="G160" s="64">
        <v>40.20131341</v>
      </c>
      <c r="H160" s="64">
        <v>-74.58626381</v>
      </c>
      <c r="I160" s="21">
        <v>19.151</v>
      </c>
      <c r="J160" s="25">
        <f t="shared" si="18"/>
        <v>959.484421875</v>
      </c>
      <c r="K160" s="22">
        <f t="shared" si="19"/>
        <v>920.194421875</v>
      </c>
      <c r="L160" s="29">
        <f t="shared" si="14"/>
        <v>799.9469528993478</v>
      </c>
      <c r="M160" s="29">
        <f t="shared" si="17"/>
        <v>813.8469528993478</v>
      </c>
      <c r="N160" s="29">
        <f t="shared" si="15"/>
        <v>833.0269528993479</v>
      </c>
      <c r="O160" s="30">
        <f t="shared" si="16"/>
        <v>823.4369528993478</v>
      </c>
      <c r="P160" s="22">
        <v>24.6</v>
      </c>
      <c r="Q160" s="22">
        <v>96.3</v>
      </c>
      <c r="R160" s="22">
        <v>87.9</v>
      </c>
      <c r="S160" s="1">
        <v>1.85E-05</v>
      </c>
      <c r="AA160" s="21">
        <v>3.801</v>
      </c>
      <c r="AB160" s="28">
        <v>238.723</v>
      </c>
      <c r="AC160" s="28">
        <f t="shared" si="12"/>
        <v>264.46799999999996</v>
      </c>
      <c r="AD160" s="21">
        <v>0.801</v>
      </c>
      <c r="AE160" s="60">
        <v>7.616</v>
      </c>
      <c r="AF160" s="60">
        <f t="shared" si="13"/>
        <v>7.983833333333333</v>
      </c>
      <c r="AG160" s="20">
        <v>10</v>
      </c>
      <c r="AH160" s="30">
        <v>823.4369528993478</v>
      </c>
    </row>
    <row r="161" spans="1:34" ht="12.75">
      <c r="A161" s="2">
        <v>37097</v>
      </c>
      <c r="B161" s="28">
        <v>206</v>
      </c>
      <c r="C161" s="33">
        <v>0.763657391</v>
      </c>
      <c r="D161" s="27">
        <v>0.763657391</v>
      </c>
      <c r="E161" s="3">
        <v>1513</v>
      </c>
      <c r="F161" s="26">
        <v>0</v>
      </c>
      <c r="G161" s="64">
        <v>40.2006235</v>
      </c>
      <c r="H161" s="64">
        <v>-74.57886852</v>
      </c>
      <c r="I161" s="21">
        <v>19.12</v>
      </c>
      <c r="J161" s="25">
        <f t="shared" si="18"/>
        <v>957.52125</v>
      </c>
      <c r="K161" s="22">
        <f t="shared" si="19"/>
        <v>918.23125</v>
      </c>
      <c r="L161" s="29">
        <f t="shared" si="14"/>
        <v>817.6817900818103</v>
      </c>
      <c r="M161" s="29">
        <f t="shared" si="17"/>
        <v>831.5817900818103</v>
      </c>
      <c r="N161" s="29">
        <f t="shared" si="15"/>
        <v>850.7617900818103</v>
      </c>
      <c r="O161" s="30">
        <f t="shared" si="16"/>
        <v>841.1717900818103</v>
      </c>
      <c r="P161" s="22">
        <v>24.4</v>
      </c>
      <c r="Q161" s="22">
        <v>98.3</v>
      </c>
      <c r="R161" s="22">
        <v>92.9</v>
      </c>
      <c r="AA161" s="21">
        <v>3.929</v>
      </c>
      <c r="AB161" s="28">
        <v>287.281</v>
      </c>
      <c r="AC161" s="28">
        <f t="shared" si="12"/>
        <v>272.1515</v>
      </c>
      <c r="AD161" s="21">
        <v>0.782</v>
      </c>
      <c r="AE161" s="60">
        <v>7.617</v>
      </c>
      <c r="AF161" s="60">
        <f t="shared" si="13"/>
        <v>7.984666666666667</v>
      </c>
      <c r="AG161" s="20">
        <v>10</v>
      </c>
      <c r="AH161" s="30">
        <v>841.1717900818103</v>
      </c>
    </row>
    <row r="162" spans="1:34" ht="12.75">
      <c r="A162" s="2">
        <v>37097</v>
      </c>
      <c r="B162" s="28">
        <v>206</v>
      </c>
      <c r="C162" s="33">
        <v>0.763773143</v>
      </c>
      <c r="D162" s="27">
        <v>0.763773143</v>
      </c>
      <c r="E162" s="3">
        <v>1523</v>
      </c>
      <c r="F162" s="26">
        <v>0</v>
      </c>
      <c r="G162" s="64">
        <v>40.20174249</v>
      </c>
      <c r="H162" s="64">
        <v>-74.57127968</v>
      </c>
      <c r="I162" s="21">
        <v>19.102</v>
      </c>
      <c r="J162" s="25">
        <f t="shared" si="18"/>
        <v>956.38134375</v>
      </c>
      <c r="K162" s="22">
        <f t="shared" si="19"/>
        <v>917.0913437500001</v>
      </c>
      <c r="L162" s="29">
        <f t="shared" si="14"/>
        <v>827.9968456671639</v>
      </c>
      <c r="M162" s="29">
        <f t="shared" si="17"/>
        <v>841.8968456671639</v>
      </c>
      <c r="N162" s="29">
        <f t="shared" si="15"/>
        <v>861.076845667164</v>
      </c>
      <c r="O162" s="30">
        <f t="shared" si="16"/>
        <v>851.486845667164</v>
      </c>
      <c r="P162" s="22">
        <v>24.4</v>
      </c>
      <c r="Q162" s="22">
        <v>95.1</v>
      </c>
      <c r="R162" s="22">
        <v>91.6</v>
      </c>
      <c r="T162" s="1">
        <v>0.0001819</v>
      </c>
      <c r="U162" s="1">
        <v>0.0001299</v>
      </c>
      <c r="V162" s="1">
        <v>8.011E-05</v>
      </c>
      <c r="W162" s="51">
        <v>898.3</v>
      </c>
      <c r="X162" s="51">
        <v>316.8</v>
      </c>
      <c r="Y162" s="51">
        <v>313.4</v>
      </c>
      <c r="Z162" s="51">
        <v>25.4</v>
      </c>
      <c r="AA162" s="21">
        <v>3.91</v>
      </c>
      <c r="AB162" s="28">
        <v>286.79</v>
      </c>
      <c r="AC162" s="28">
        <f t="shared" si="12"/>
        <v>271.6683333333333</v>
      </c>
      <c r="AD162" s="21">
        <v>0.793</v>
      </c>
      <c r="AE162" s="60">
        <v>7.618</v>
      </c>
      <c r="AF162" s="60">
        <f t="shared" si="13"/>
        <v>7.8004999999999995</v>
      </c>
      <c r="AG162" s="20">
        <v>10</v>
      </c>
      <c r="AH162" s="30">
        <v>851.486845667164</v>
      </c>
    </row>
    <row r="163" spans="1:34" ht="12.75">
      <c r="A163" s="2">
        <v>37097</v>
      </c>
      <c r="B163" s="28">
        <v>206</v>
      </c>
      <c r="C163" s="33">
        <v>0.763888896</v>
      </c>
      <c r="D163" s="27">
        <v>0.763888896</v>
      </c>
      <c r="E163" s="3">
        <v>1533</v>
      </c>
      <c r="F163" s="26">
        <v>0</v>
      </c>
      <c r="G163" s="64">
        <v>40.2042449</v>
      </c>
      <c r="H163" s="64">
        <v>-74.56425611</v>
      </c>
      <c r="I163" s="21">
        <v>19.071</v>
      </c>
      <c r="J163" s="25">
        <f t="shared" si="18"/>
        <v>954.4181718750001</v>
      </c>
      <c r="K163" s="22">
        <f t="shared" si="19"/>
        <v>915.1281718750001</v>
      </c>
      <c r="L163" s="29">
        <f t="shared" si="14"/>
        <v>845.7917549391237</v>
      </c>
      <c r="M163" s="29">
        <f t="shared" si="17"/>
        <v>859.6917549391237</v>
      </c>
      <c r="N163" s="29">
        <f t="shared" si="15"/>
        <v>878.8717549391238</v>
      </c>
      <c r="O163" s="30">
        <f t="shared" si="16"/>
        <v>869.2817549391237</v>
      </c>
      <c r="P163" s="22">
        <v>24.2</v>
      </c>
      <c r="Q163" s="22">
        <v>99.6</v>
      </c>
      <c r="R163" s="22">
        <v>88.9</v>
      </c>
      <c r="AA163" s="21">
        <v>3.829</v>
      </c>
      <c r="AB163" s="28">
        <v>237.249</v>
      </c>
      <c r="AC163" s="28">
        <f aca="true" t="shared" si="20" ref="AC163:AC226">AVERAGE(AB158:AB163)</f>
        <v>271.16883333333334</v>
      </c>
      <c r="AD163" s="21">
        <v>0.732</v>
      </c>
      <c r="AE163" s="60">
        <v>6.509</v>
      </c>
      <c r="AF163" s="60">
        <f aca="true" t="shared" si="21" ref="AF163:AF226">AVERAGE(AE158:AE163)</f>
        <v>7.616499999999999</v>
      </c>
      <c r="AG163" s="20">
        <v>10</v>
      </c>
      <c r="AH163" s="30">
        <v>869.2817549391237</v>
      </c>
    </row>
    <row r="164" spans="1:34" ht="12.75">
      <c r="A164" s="2">
        <v>37097</v>
      </c>
      <c r="B164" s="28">
        <v>206</v>
      </c>
      <c r="C164" s="33">
        <v>0.764004648</v>
      </c>
      <c r="D164" s="27">
        <v>0.764004648</v>
      </c>
      <c r="E164" s="3">
        <v>1543</v>
      </c>
      <c r="F164" s="26">
        <v>0</v>
      </c>
      <c r="G164" s="64">
        <v>40.20827384</v>
      </c>
      <c r="H164" s="64">
        <v>-74.55856815</v>
      </c>
      <c r="I164" s="21">
        <v>19.053</v>
      </c>
      <c r="J164" s="25">
        <f t="shared" si="18"/>
        <v>953.2782656250001</v>
      </c>
      <c r="K164" s="22">
        <f t="shared" si="19"/>
        <v>913.9882656250002</v>
      </c>
      <c r="L164" s="29">
        <f t="shared" si="14"/>
        <v>856.1418093151098</v>
      </c>
      <c r="M164" s="29">
        <f t="shared" si="17"/>
        <v>870.0418093151097</v>
      </c>
      <c r="N164" s="29">
        <f t="shared" si="15"/>
        <v>889.2218093151098</v>
      </c>
      <c r="O164" s="30">
        <f t="shared" si="16"/>
        <v>879.6318093151098</v>
      </c>
      <c r="P164" s="22">
        <v>24.1</v>
      </c>
      <c r="Q164" s="22">
        <v>100</v>
      </c>
      <c r="R164" s="22">
        <v>88.5</v>
      </c>
      <c r="AA164" s="21">
        <v>3.881</v>
      </c>
      <c r="AB164" s="28">
        <v>285.758</v>
      </c>
      <c r="AC164" s="28">
        <f t="shared" si="20"/>
        <v>270.6693333333333</v>
      </c>
      <c r="AD164" s="21">
        <v>0.681</v>
      </c>
      <c r="AE164" s="60">
        <v>6.51</v>
      </c>
      <c r="AF164" s="60">
        <f t="shared" si="21"/>
        <v>7.2475</v>
      </c>
      <c r="AG164" s="20">
        <v>10</v>
      </c>
      <c r="AH164" s="30">
        <v>879.6318093151098</v>
      </c>
    </row>
    <row r="165" spans="1:34" ht="12.75">
      <c r="A165" s="2">
        <v>37097</v>
      </c>
      <c r="B165" s="28">
        <v>206</v>
      </c>
      <c r="C165" s="33">
        <v>0.7641204</v>
      </c>
      <c r="D165" s="27">
        <v>0.7641204</v>
      </c>
      <c r="E165" s="3">
        <v>1553</v>
      </c>
      <c r="F165" s="26">
        <v>0</v>
      </c>
      <c r="G165" s="64">
        <v>40.21332049</v>
      </c>
      <c r="H165" s="64">
        <v>-74.55504904</v>
      </c>
      <c r="I165" s="21">
        <v>19.008</v>
      </c>
      <c r="J165" s="25">
        <f t="shared" si="18"/>
        <v>950.4285</v>
      </c>
      <c r="K165" s="22">
        <f t="shared" si="19"/>
        <v>911.1385</v>
      </c>
      <c r="L165" s="29">
        <f t="shared" si="14"/>
        <v>882.0735252358475</v>
      </c>
      <c r="M165" s="29">
        <f t="shared" si="17"/>
        <v>895.9735252358474</v>
      </c>
      <c r="N165" s="29">
        <f t="shared" si="15"/>
        <v>915.1535252358475</v>
      </c>
      <c r="O165" s="30">
        <f t="shared" si="16"/>
        <v>905.5635252358475</v>
      </c>
      <c r="P165" s="22">
        <v>24</v>
      </c>
      <c r="Q165" s="22">
        <v>100</v>
      </c>
      <c r="R165" s="22">
        <v>91.9</v>
      </c>
      <c r="T165" s="1">
        <v>0.0001895</v>
      </c>
      <c r="U165" s="1">
        <v>0.0001358</v>
      </c>
      <c r="V165" s="1">
        <v>8.461E-05</v>
      </c>
      <c r="W165" s="51">
        <v>893.3</v>
      </c>
      <c r="X165" s="51">
        <v>316.9</v>
      </c>
      <c r="Y165" s="51">
        <v>313.4</v>
      </c>
      <c r="Z165" s="51">
        <v>25.2</v>
      </c>
      <c r="AA165" s="21">
        <v>3.918</v>
      </c>
      <c r="AB165" s="28">
        <v>285.316</v>
      </c>
      <c r="AC165" s="28">
        <f t="shared" si="20"/>
        <v>270.1861666666667</v>
      </c>
      <c r="AD165" s="21">
        <v>0.702</v>
      </c>
      <c r="AE165" s="60">
        <v>6.51</v>
      </c>
      <c r="AF165" s="60">
        <f t="shared" si="21"/>
        <v>7.063333333333333</v>
      </c>
      <c r="AG165" s="20">
        <v>10</v>
      </c>
      <c r="AH165" s="30">
        <v>905.5635252358475</v>
      </c>
    </row>
    <row r="166" spans="1:34" ht="12.75">
      <c r="A166" s="2">
        <v>37097</v>
      </c>
      <c r="B166" s="28">
        <v>206</v>
      </c>
      <c r="C166" s="33">
        <v>0.764236093</v>
      </c>
      <c r="D166" s="27">
        <v>0.764236093</v>
      </c>
      <c r="E166" s="3">
        <v>1563</v>
      </c>
      <c r="F166" s="26">
        <v>0</v>
      </c>
      <c r="G166" s="64">
        <v>40.21902303</v>
      </c>
      <c r="H166" s="64">
        <v>-74.55458336</v>
      </c>
      <c r="I166" s="21">
        <v>18.975</v>
      </c>
      <c r="J166" s="25">
        <f t="shared" si="18"/>
        <v>948.338671875</v>
      </c>
      <c r="K166" s="22">
        <f t="shared" si="19"/>
        <v>909.0486718750001</v>
      </c>
      <c r="L166" s="29">
        <f t="shared" si="14"/>
        <v>901.1417167047244</v>
      </c>
      <c r="M166" s="29">
        <f t="shared" si="17"/>
        <v>915.0417167047244</v>
      </c>
      <c r="N166" s="29">
        <f t="shared" si="15"/>
        <v>934.2217167047245</v>
      </c>
      <c r="O166" s="30">
        <f t="shared" si="16"/>
        <v>924.6317167047245</v>
      </c>
      <c r="P166" s="22">
        <v>23.9</v>
      </c>
      <c r="Q166" s="22">
        <v>98.6</v>
      </c>
      <c r="R166" s="22">
        <v>88.4</v>
      </c>
      <c r="S166" s="1">
        <v>1.54E-05</v>
      </c>
      <c r="AA166" s="21">
        <v>3.938</v>
      </c>
      <c r="AB166" s="28">
        <v>284.824</v>
      </c>
      <c r="AC166" s="28">
        <f t="shared" si="20"/>
        <v>277.86966666666666</v>
      </c>
      <c r="AD166" s="21">
        <v>0.682</v>
      </c>
      <c r="AE166" s="60">
        <v>6.511</v>
      </c>
      <c r="AF166" s="60">
        <f t="shared" si="21"/>
        <v>6.879166666666666</v>
      </c>
      <c r="AG166" s="20">
        <v>10</v>
      </c>
      <c r="AH166" s="30">
        <v>924.6317167047245</v>
      </c>
    </row>
    <row r="167" spans="1:34" ht="12.75">
      <c r="A167" s="2">
        <v>37097</v>
      </c>
      <c r="B167" s="28">
        <v>206</v>
      </c>
      <c r="C167" s="33">
        <v>0.764351845</v>
      </c>
      <c r="D167" s="27">
        <v>0.764351845</v>
      </c>
      <c r="E167" s="3">
        <v>1573</v>
      </c>
      <c r="F167" s="26">
        <v>0</v>
      </c>
      <c r="G167" s="64">
        <v>40.22425208</v>
      </c>
      <c r="H167" s="64">
        <v>-74.55692173</v>
      </c>
      <c r="I167" s="21">
        <v>18.953</v>
      </c>
      <c r="J167" s="25">
        <f t="shared" si="18"/>
        <v>946.9454531249999</v>
      </c>
      <c r="K167" s="22">
        <f t="shared" si="19"/>
        <v>907.6554531249999</v>
      </c>
      <c r="L167" s="29">
        <f t="shared" si="14"/>
        <v>913.8782133740586</v>
      </c>
      <c r="M167" s="29">
        <f t="shared" si="17"/>
        <v>927.7782133740586</v>
      </c>
      <c r="N167" s="29">
        <f t="shared" si="15"/>
        <v>946.9582133740587</v>
      </c>
      <c r="O167" s="30">
        <f t="shared" si="16"/>
        <v>937.3682133740587</v>
      </c>
      <c r="P167" s="22">
        <v>23.9</v>
      </c>
      <c r="Q167" s="22">
        <v>96.5</v>
      </c>
      <c r="R167" s="22">
        <v>93.6</v>
      </c>
      <c r="AA167" s="21">
        <v>3.811</v>
      </c>
      <c r="AB167" s="28">
        <v>235.284</v>
      </c>
      <c r="AC167" s="28">
        <f t="shared" si="20"/>
        <v>269.2035</v>
      </c>
      <c r="AD167" s="21">
        <v>0.683</v>
      </c>
      <c r="AE167" s="60">
        <v>6.512</v>
      </c>
      <c r="AF167" s="60">
        <f t="shared" si="21"/>
        <v>6.695</v>
      </c>
      <c r="AG167" s="20">
        <v>10</v>
      </c>
      <c r="AH167" s="30">
        <v>937.3682133740587</v>
      </c>
    </row>
    <row r="168" spans="1:34" ht="12.75">
      <c r="A168" s="2">
        <v>37097</v>
      </c>
      <c r="B168" s="28">
        <v>206</v>
      </c>
      <c r="C168" s="33">
        <v>0.764467597</v>
      </c>
      <c r="D168" s="27">
        <v>0.764467597</v>
      </c>
      <c r="E168" s="3">
        <v>1583</v>
      </c>
      <c r="F168" s="26">
        <v>0</v>
      </c>
      <c r="G168" s="64">
        <v>40.22796506</v>
      </c>
      <c r="H168" s="64">
        <v>-74.56179346</v>
      </c>
      <c r="I168" s="21">
        <v>18.933</v>
      </c>
      <c r="J168" s="25">
        <f t="shared" si="18"/>
        <v>945.6788906249999</v>
      </c>
      <c r="K168" s="22">
        <f t="shared" si="19"/>
        <v>906.3888906249999</v>
      </c>
      <c r="L168" s="29">
        <f t="shared" si="14"/>
        <v>925.4738231008616</v>
      </c>
      <c r="M168" s="29">
        <f t="shared" si="17"/>
        <v>939.3738231008616</v>
      </c>
      <c r="N168" s="29">
        <f t="shared" si="15"/>
        <v>958.5538231008617</v>
      </c>
      <c r="O168" s="30">
        <f t="shared" si="16"/>
        <v>948.9638231008616</v>
      </c>
      <c r="P168" s="22">
        <v>23.9</v>
      </c>
      <c r="Q168" s="22">
        <v>98.1</v>
      </c>
      <c r="R168" s="22">
        <v>92.9</v>
      </c>
      <c r="T168" s="1">
        <v>0.000185</v>
      </c>
      <c r="U168" s="1">
        <v>0.0001304</v>
      </c>
      <c r="V168" s="1">
        <v>8.077E-05</v>
      </c>
      <c r="W168" s="51">
        <v>887.2</v>
      </c>
      <c r="X168" s="51">
        <v>316.9</v>
      </c>
      <c r="Y168" s="51">
        <v>313.4</v>
      </c>
      <c r="Z168" s="51">
        <v>24.9</v>
      </c>
      <c r="AA168" s="21">
        <v>3.761</v>
      </c>
      <c r="AB168" s="28">
        <v>234.792</v>
      </c>
      <c r="AC168" s="28">
        <f t="shared" si="20"/>
        <v>260.5371666666667</v>
      </c>
      <c r="AD168" s="21">
        <v>0.743</v>
      </c>
      <c r="AE168" s="60">
        <v>6.513</v>
      </c>
      <c r="AF168" s="60">
        <f t="shared" si="21"/>
        <v>6.510833333333333</v>
      </c>
      <c r="AG168" s="20">
        <v>10</v>
      </c>
      <c r="AH168" s="30">
        <v>948.9638231008616</v>
      </c>
    </row>
    <row r="169" spans="1:34" ht="12.75">
      <c r="A169" s="2">
        <v>37097</v>
      </c>
      <c r="B169" s="28">
        <v>206</v>
      </c>
      <c r="C169" s="33">
        <v>0.764583349</v>
      </c>
      <c r="D169" s="27">
        <v>0.764583349</v>
      </c>
      <c r="E169" s="3">
        <v>1593</v>
      </c>
      <c r="F169" s="26">
        <v>0</v>
      </c>
      <c r="G169" s="64">
        <v>40.22990322</v>
      </c>
      <c r="H169" s="64">
        <v>-74.56800016</v>
      </c>
      <c r="I169" s="21">
        <v>18.907</v>
      </c>
      <c r="J169" s="25">
        <f t="shared" si="18"/>
        <v>944.0323593749999</v>
      </c>
      <c r="K169" s="22">
        <f t="shared" si="19"/>
        <v>904.742359375</v>
      </c>
      <c r="L169" s="29">
        <f t="shared" si="14"/>
        <v>940.5723635288832</v>
      </c>
      <c r="M169" s="29">
        <f t="shared" si="17"/>
        <v>954.4723635288832</v>
      </c>
      <c r="N169" s="29">
        <f t="shared" si="15"/>
        <v>973.6523635288833</v>
      </c>
      <c r="O169" s="30">
        <f t="shared" si="16"/>
        <v>964.0623635288832</v>
      </c>
      <c r="P169" s="22">
        <v>23.6</v>
      </c>
      <c r="Q169" s="22">
        <v>98.3</v>
      </c>
      <c r="R169" s="22">
        <v>95.6</v>
      </c>
      <c r="AA169" s="21">
        <v>3.881</v>
      </c>
      <c r="AB169" s="28">
        <v>283.35</v>
      </c>
      <c r="AC169" s="28">
        <f t="shared" si="20"/>
        <v>268.2206666666666</v>
      </c>
      <c r="AD169" s="21">
        <v>0.702</v>
      </c>
      <c r="AE169" s="60">
        <v>6.514</v>
      </c>
      <c r="AF169" s="60">
        <f t="shared" si="21"/>
        <v>6.511666666666667</v>
      </c>
      <c r="AG169" s="20">
        <v>10</v>
      </c>
      <c r="AH169" s="30">
        <v>964.0623635288832</v>
      </c>
    </row>
    <row r="170" spans="1:34" ht="12.75">
      <c r="A170" s="2">
        <v>37097</v>
      </c>
      <c r="B170" s="28">
        <v>206</v>
      </c>
      <c r="C170" s="33">
        <v>0.764699101</v>
      </c>
      <c r="D170" s="27">
        <v>0.764699101</v>
      </c>
      <c r="E170" s="3">
        <v>1603</v>
      </c>
      <c r="F170" s="26">
        <v>0</v>
      </c>
      <c r="G170" s="64">
        <v>40.22977149</v>
      </c>
      <c r="H170" s="64">
        <v>-74.57465625</v>
      </c>
      <c r="I170" s="21">
        <v>18.87</v>
      </c>
      <c r="J170" s="25">
        <f t="shared" si="18"/>
        <v>941.68921875</v>
      </c>
      <c r="K170" s="22">
        <f t="shared" si="19"/>
        <v>902.39921875</v>
      </c>
      <c r="L170" s="29">
        <f t="shared" si="14"/>
        <v>962.1061901498886</v>
      </c>
      <c r="M170" s="29">
        <f t="shared" si="17"/>
        <v>976.0061901498885</v>
      </c>
      <c r="N170" s="29">
        <f t="shared" si="15"/>
        <v>995.1861901498886</v>
      </c>
      <c r="O170" s="30">
        <f t="shared" si="16"/>
        <v>985.5961901498886</v>
      </c>
      <c r="P170" s="22">
        <v>23.4</v>
      </c>
      <c r="Q170" s="22">
        <v>99.9</v>
      </c>
      <c r="R170" s="22">
        <v>94</v>
      </c>
      <c r="AA170" s="21">
        <v>3.871</v>
      </c>
      <c r="AB170" s="28">
        <v>282.859</v>
      </c>
      <c r="AC170" s="28">
        <f t="shared" si="20"/>
        <v>267.73749999999995</v>
      </c>
      <c r="AD170" s="21">
        <v>0.713</v>
      </c>
      <c r="AE170" s="60">
        <v>6.515</v>
      </c>
      <c r="AF170" s="60">
        <f t="shared" si="21"/>
        <v>6.5125</v>
      </c>
      <c r="AG170" s="20">
        <v>10</v>
      </c>
      <c r="AH170" s="30">
        <v>985.5961901498886</v>
      </c>
    </row>
    <row r="171" spans="1:34" ht="12.75">
      <c r="A171" s="2">
        <v>37097</v>
      </c>
      <c r="B171" s="28">
        <v>206</v>
      </c>
      <c r="C171" s="33">
        <v>0.764814794</v>
      </c>
      <c r="D171" s="27">
        <v>0.764814794</v>
      </c>
      <c r="E171" s="3">
        <v>1613</v>
      </c>
      <c r="F171" s="26">
        <v>0</v>
      </c>
      <c r="G171" s="64">
        <v>40.22739688</v>
      </c>
      <c r="H171" s="64">
        <v>-74.58052103</v>
      </c>
      <c r="I171" s="21">
        <v>18.823</v>
      </c>
      <c r="J171" s="25">
        <f t="shared" si="18"/>
        <v>938.7127968750001</v>
      </c>
      <c r="K171" s="22">
        <f t="shared" si="19"/>
        <v>899.4227968750001</v>
      </c>
      <c r="L171" s="29">
        <f t="shared" si="14"/>
        <v>989.5407367140391</v>
      </c>
      <c r="M171" s="29">
        <f t="shared" si="17"/>
        <v>1003.4407367140391</v>
      </c>
      <c r="N171" s="29">
        <f t="shared" si="15"/>
        <v>1022.6207367140391</v>
      </c>
      <c r="O171" s="30">
        <f t="shared" si="16"/>
        <v>1013.0307367140391</v>
      </c>
      <c r="P171" s="22">
        <v>23.1</v>
      </c>
      <c r="Q171" s="22">
        <v>99.9</v>
      </c>
      <c r="R171" s="22">
        <v>95.5</v>
      </c>
      <c r="T171" s="1">
        <v>0.0001932</v>
      </c>
      <c r="U171" s="1">
        <v>0.0001405</v>
      </c>
      <c r="V171" s="1">
        <v>8.717E-05</v>
      </c>
      <c r="W171" s="51">
        <v>881.8</v>
      </c>
      <c r="X171" s="51">
        <v>317</v>
      </c>
      <c r="Y171" s="51">
        <v>313.4</v>
      </c>
      <c r="Z171" s="51">
        <v>24.5</v>
      </c>
      <c r="AA171" s="21">
        <v>3.9</v>
      </c>
      <c r="AB171" s="28">
        <v>282.318</v>
      </c>
      <c r="AC171" s="28">
        <f t="shared" si="20"/>
        <v>267.2378333333333</v>
      </c>
      <c r="AD171" s="21">
        <v>0.763</v>
      </c>
      <c r="AE171" s="60">
        <v>7.626</v>
      </c>
      <c r="AF171" s="60">
        <f t="shared" si="21"/>
        <v>6.698499999999999</v>
      </c>
      <c r="AG171" s="20">
        <v>10</v>
      </c>
      <c r="AH171" s="30">
        <v>1013.0307367140391</v>
      </c>
    </row>
    <row r="172" spans="1:34" ht="12.75">
      <c r="A172" s="2">
        <v>37097</v>
      </c>
      <c r="B172" s="28">
        <v>206</v>
      </c>
      <c r="C172" s="33">
        <v>0.764930546</v>
      </c>
      <c r="D172" s="27">
        <v>0.764930546</v>
      </c>
      <c r="E172" s="3">
        <v>1623</v>
      </c>
      <c r="F172" s="26">
        <v>0</v>
      </c>
      <c r="G172" s="64">
        <v>40.22290666</v>
      </c>
      <c r="H172" s="64">
        <v>-74.58384548</v>
      </c>
      <c r="I172" s="21">
        <v>18.818</v>
      </c>
      <c r="J172" s="25">
        <f t="shared" si="18"/>
        <v>938.3961562500001</v>
      </c>
      <c r="K172" s="22">
        <f t="shared" si="19"/>
        <v>899.1061562500001</v>
      </c>
      <c r="L172" s="29">
        <f t="shared" si="14"/>
        <v>992.4646466961356</v>
      </c>
      <c r="M172" s="29">
        <f t="shared" si="17"/>
        <v>1006.3646466961355</v>
      </c>
      <c r="N172" s="29">
        <f t="shared" si="15"/>
        <v>1025.5446466961355</v>
      </c>
      <c r="O172" s="30">
        <f t="shared" si="16"/>
        <v>1015.9546466961356</v>
      </c>
      <c r="P172" s="22">
        <v>23.1</v>
      </c>
      <c r="Q172" s="22">
        <v>100</v>
      </c>
      <c r="R172" s="22">
        <v>92.9</v>
      </c>
      <c r="S172" s="1">
        <v>1.67E-05</v>
      </c>
      <c r="AA172" s="21">
        <v>3.929</v>
      </c>
      <c r="AB172" s="28">
        <v>281.827</v>
      </c>
      <c r="AC172" s="28">
        <f t="shared" si="20"/>
        <v>266.73833333333334</v>
      </c>
      <c r="AD172" s="21">
        <v>0.752</v>
      </c>
      <c r="AE172" s="60">
        <v>7.627</v>
      </c>
      <c r="AF172" s="60">
        <f t="shared" si="21"/>
        <v>6.8845</v>
      </c>
      <c r="AG172" s="20">
        <v>10</v>
      </c>
      <c r="AH172" s="30">
        <v>1015.9546466961356</v>
      </c>
    </row>
    <row r="173" spans="1:34" ht="12.75">
      <c r="A173" s="2">
        <v>37097</v>
      </c>
      <c r="B173" s="28">
        <v>206</v>
      </c>
      <c r="C173" s="33">
        <v>0.765046299</v>
      </c>
      <c r="D173" s="27">
        <v>0.765046299</v>
      </c>
      <c r="E173" s="3">
        <v>1633</v>
      </c>
      <c r="F173" s="26">
        <v>0</v>
      </c>
      <c r="G173" s="64">
        <v>40.21797969</v>
      </c>
      <c r="H173" s="64">
        <v>-74.5848243</v>
      </c>
      <c r="I173" s="21">
        <v>18.786</v>
      </c>
      <c r="J173" s="25">
        <f t="shared" si="18"/>
        <v>936.3696562500002</v>
      </c>
      <c r="K173" s="22">
        <f t="shared" si="19"/>
        <v>897.0796562500002</v>
      </c>
      <c r="L173" s="29">
        <f t="shared" si="14"/>
        <v>1011.2020896469666</v>
      </c>
      <c r="M173" s="29">
        <f t="shared" si="17"/>
        <v>1025.1020896469665</v>
      </c>
      <c r="N173" s="29">
        <f t="shared" si="15"/>
        <v>1044.2820896469666</v>
      </c>
      <c r="O173" s="30">
        <f t="shared" si="16"/>
        <v>1034.6920896469665</v>
      </c>
      <c r="P173" s="22">
        <v>23</v>
      </c>
      <c r="Q173" s="22">
        <v>99.5</v>
      </c>
      <c r="R173" s="22">
        <v>94.9</v>
      </c>
      <c r="AA173" s="21">
        <v>3.91</v>
      </c>
      <c r="AB173" s="28">
        <v>281.385</v>
      </c>
      <c r="AC173" s="28">
        <f t="shared" si="20"/>
        <v>274.4218333333333</v>
      </c>
      <c r="AD173" s="21">
        <v>0.741</v>
      </c>
      <c r="AE173" s="60">
        <v>6.518</v>
      </c>
      <c r="AF173" s="60">
        <f t="shared" si="21"/>
        <v>6.8855</v>
      </c>
      <c r="AG173" s="20">
        <v>10</v>
      </c>
      <c r="AH173" s="30">
        <v>1034.6920896469665</v>
      </c>
    </row>
    <row r="174" spans="1:34" ht="12.75">
      <c r="A174" s="2">
        <v>37097</v>
      </c>
      <c r="B174" s="28">
        <v>206</v>
      </c>
      <c r="C174" s="33">
        <v>0.765162051</v>
      </c>
      <c r="D174" s="27">
        <v>0.765162051</v>
      </c>
      <c r="E174" s="3">
        <v>1643</v>
      </c>
      <c r="F174" s="26">
        <v>0</v>
      </c>
      <c r="G174" s="64">
        <v>40.2127039</v>
      </c>
      <c r="H174" s="64">
        <v>-74.58415168</v>
      </c>
      <c r="I174" s="21">
        <v>18.762</v>
      </c>
      <c r="J174" s="25">
        <f t="shared" si="18"/>
        <v>934.84978125</v>
      </c>
      <c r="K174" s="22">
        <f t="shared" si="19"/>
        <v>895.55978125</v>
      </c>
      <c r="L174" s="29">
        <f t="shared" si="14"/>
        <v>1025.2829704438973</v>
      </c>
      <c r="M174" s="29">
        <f t="shared" si="17"/>
        <v>1039.1829704438974</v>
      </c>
      <c r="N174" s="29">
        <f t="shared" si="15"/>
        <v>1058.3629704438972</v>
      </c>
      <c r="O174" s="30">
        <f t="shared" si="16"/>
        <v>1048.7729704438973</v>
      </c>
      <c r="P174" s="22">
        <v>22.8</v>
      </c>
      <c r="Q174" s="22">
        <v>100</v>
      </c>
      <c r="R174" s="22">
        <v>90.9</v>
      </c>
      <c r="T174" s="1">
        <v>0.000196</v>
      </c>
      <c r="U174" s="1">
        <v>0.0001394</v>
      </c>
      <c r="V174" s="1">
        <v>8.513E-05</v>
      </c>
      <c r="W174" s="51">
        <v>876.4</v>
      </c>
      <c r="X174" s="51">
        <v>317</v>
      </c>
      <c r="Y174" s="51">
        <v>313.3</v>
      </c>
      <c r="Z174" s="51">
        <v>24</v>
      </c>
      <c r="AA174" s="21">
        <v>3.881</v>
      </c>
      <c r="AB174" s="28">
        <v>280.894</v>
      </c>
      <c r="AC174" s="28">
        <f t="shared" si="20"/>
        <v>282.1055</v>
      </c>
      <c r="AD174" s="21">
        <v>0.772</v>
      </c>
      <c r="AE174" s="60">
        <v>7.628</v>
      </c>
      <c r="AF174" s="60">
        <f t="shared" si="21"/>
        <v>7.071333333333333</v>
      </c>
      <c r="AG174" s="20">
        <v>10</v>
      </c>
      <c r="AH174" s="30">
        <v>1048.7729704438973</v>
      </c>
    </row>
    <row r="175" spans="1:34" ht="12.75">
      <c r="A175" s="2">
        <v>37097</v>
      </c>
      <c r="B175" s="28">
        <v>206</v>
      </c>
      <c r="C175" s="33">
        <v>0.765277803</v>
      </c>
      <c r="D175" s="27">
        <v>0.765277803</v>
      </c>
      <c r="E175" s="3">
        <v>1653</v>
      </c>
      <c r="F175" s="26">
        <v>0</v>
      </c>
      <c r="G175" s="64">
        <v>40.20736462</v>
      </c>
      <c r="H175" s="64">
        <v>-74.5830014</v>
      </c>
      <c r="I175" s="21">
        <v>18.751</v>
      </c>
      <c r="J175" s="25">
        <f t="shared" si="18"/>
        <v>934.153171875</v>
      </c>
      <c r="K175" s="22">
        <f t="shared" si="19"/>
        <v>894.863171875</v>
      </c>
      <c r="L175" s="29">
        <f t="shared" si="14"/>
        <v>1031.7446957664781</v>
      </c>
      <c r="M175" s="29">
        <f t="shared" si="17"/>
        <v>1045.6446957664782</v>
      </c>
      <c r="N175" s="29">
        <f t="shared" si="15"/>
        <v>1064.824695766478</v>
      </c>
      <c r="O175" s="30">
        <f t="shared" si="16"/>
        <v>1055.2346957664781</v>
      </c>
      <c r="P175" s="22">
        <v>22.8</v>
      </c>
      <c r="Q175" s="22">
        <v>100</v>
      </c>
      <c r="R175" s="22">
        <v>94.4</v>
      </c>
      <c r="AA175" s="21">
        <v>3.851</v>
      </c>
      <c r="AB175" s="28">
        <v>280.353</v>
      </c>
      <c r="AC175" s="28">
        <f t="shared" si="20"/>
        <v>281.606</v>
      </c>
      <c r="AD175" s="21">
        <v>0.732</v>
      </c>
      <c r="AE175" s="60">
        <v>6.519</v>
      </c>
      <c r="AF175" s="60">
        <f t="shared" si="21"/>
        <v>7.072166666666667</v>
      </c>
      <c r="AG175" s="20">
        <v>10</v>
      </c>
      <c r="AH175" s="30">
        <v>1055.2346957664781</v>
      </c>
    </row>
    <row r="176" spans="1:34" ht="12.75">
      <c r="A176" s="2">
        <v>37097</v>
      </c>
      <c r="B176" s="28">
        <v>206</v>
      </c>
      <c r="C176" s="33">
        <v>0.765393496</v>
      </c>
      <c r="D176" s="27">
        <v>0.765393496</v>
      </c>
      <c r="E176" s="3">
        <v>1663</v>
      </c>
      <c r="F176" s="26">
        <v>0</v>
      </c>
      <c r="G176" s="64">
        <v>40.20214133</v>
      </c>
      <c r="H176" s="64">
        <v>-74.58105185</v>
      </c>
      <c r="I176" s="21">
        <v>18.739</v>
      </c>
      <c r="J176" s="25">
        <f t="shared" si="18"/>
        <v>933.393234375</v>
      </c>
      <c r="K176" s="22">
        <f t="shared" si="19"/>
        <v>894.103234375</v>
      </c>
      <c r="L176" s="29">
        <f t="shared" si="14"/>
        <v>1038.7995900375888</v>
      </c>
      <c r="M176" s="29">
        <f t="shared" si="17"/>
        <v>1052.699590037589</v>
      </c>
      <c r="N176" s="29">
        <f t="shared" si="15"/>
        <v>1071.8795900375887</v>
      </c>
      <c r="O176" s="30">
        <f t="shared" si="16"/>
        <v>1062.2895900375888</v>
      </c>
      <c r="P176" s="22">
        <v>22.7</v>
      </c>
      <c r="Q176" s="22">
        <v>100</v>
      </c>
      <c r="R176" s="22">
        <v>92.5</v>
      </c>
      <c r="AA176" s="21">
        <v>3.959</v>
      </c>
      <c r="AB176" s="28">
        <v>328.911</v>
      </c>
      <c r="AC176" s="28">
        <f t="shared" si="20"/>
        <v>289.28133333333335</v>
      </c>
      <c r="AD176" s="21">
        <v>0.721</v>
      </c>
      <c r="AE176" s="60">
        <v>6.52</v>
      </c>
      <c r="AF176" s="60">
        <f t="shared" si="21"/>
        <v>7.073</v>
      </c>
      <c r="AG176" s="20">
        <v>10</v>
      </c>
      <c r="AH176" s="30">
        <v>1062.2895900375888</v>
      </c>
    </row>
    <row r="177" spans="1:34" ht="12.75">
      <c r="A177" s="2">
        <v>37097</v>
      </c>
      <c r="B177" s="28">
        <v>206</v>
      </c>
      <c r="C177" s="33">
        <v>0.765509248</v>
      </c>
      <c r="D177" s="27">
        <v>0.765509248</v>
      </c>
      <c r="E177" s="3">
        <v>1673</v>
      </c>
      <c r="F177" s="26">
        <v>0</v>
      </c>
      <c r="G177" s="64">
        <v>40.19704923</v>
      </c>
      <c r="H177" s="64">
        <v>-74.57770609</v>
      </c>
      <c r="I177" s="21">
        <v>18.7</v>
      </c>
      <c r="J177" s="25">
        <f t="shared" si="18"/>
        <v>930.9234374999999</v>
      </c>
      <c r="K177" s="22">
        <f t="shared" si="19"/>
        <v>891.6334374999999</v>
      </c>
      <c r="L177" s="29">
        <f t="shared" si="14"/>
        <v>1061.769478654289</v>
      </c>
      <c r="M177" s="29">
        <f t="shared" si="17"/>
        <v>1075.6694786542892</v>
      </c>
      <c r="N177" s="29">
        <f t="shared" si="15"/>
        <v>1094.849478654289</v>
      </c>
      <c r="O177" s="30">
        <f t="shared" si="16"/>
        <v>1085.259478654289</v>
      </c>
      <c r="P177" s="22">
        <v>22.6</v>
      </c>
      <c r="Q177" s="22">
        <v>100</v>
      </c>
      <c r="R177" s="22">
        <v>95.4</v>
      </c>
      <c r="AA177" s="21">
        <v>3.939</v>
      </c>
      <c r="AB177" s="28">
        <v>279.42</v>
      </c>
      <c r="AC177" s="28">
        <f t="shared" si="20"/>
        <v>288.79833333333335</v>
      </c>
      <c r="AD177" s="21">
        <v>0.713</v>
      </c>
      <c r="AE177" s="60">
        <v>6.521</v>
      </c>
      <c r="AF177" s="60">
        <f t="shared" si="21"/>
        <v>6.888833333333333</v>
      </c>
      <c r="AG177" s="20">
        <v>10</v>
      </c>
      <c r="AH177" s="30">
        <v>1085.259478654289</v>
      </c>
    </row>
    <row r="178" spans="1:34" ht="12.75">
      <c r="A178" s="2">
        <v>37097</v>
      </c>
      <c r="B178" s="28">
        <v>206</v>
      </c>
      <c r="C178" s="33">
        <v>0.765625</v>
      </c>
      <c r="D178" s="27">
        <v>0.765625</v>
      </c>
      <c r="E178" s="3">
        <v>1683</v>
      </c>
      <c r="F178" s="26">
        <v>0</v>
      </c>
      <c r="G178" s="64">
        <v>40.1922467</v>
      </c>
      <c r="H178" s="64">
        <v>-74.57322962</v>
      </c>
      <c r="I178" s="21">
        <v>18.662</v>
      </c>
      <c r="J178" s="25">
        <f t="shared" si="18"/>
        <v>928.5169687499999</v>
      </c>
      <c r="K178" s="22">
        <f t="shared" si="19"/>
        <v>889.22696875</v>
      </c>
      <c r="L178" s="29">
        <f t="shared" si="14"/>
        <v>1084.2116774602414</v>
      </c>
      <c r="M178" s="29">
        <f t="shared" si="17"/>
        <v>1098.1116774602415</v>
      </c>
      <c r="N178" s="29">
        <f t="shared" si="15"/>
        <v>1117.2916774602413</v>
      </c>
      <c r="O178" s="30">
        <f t="shared" si="16"/>
        <v>1107.7016774602414</v>
      </c>
      <c r="P178" s="22">
        <v>22.4</v>
      </c>
      <c r="Q178" s="22">
        <v>100</v>
      </c>
      <c r="R178" s="22">
        <v>94.4</v>
      </c>
      <c r="S178" s="1">
        <v>1.63E-05</v>
      </c>
      <c r="T178" s="1">
        <v>0.0001975</v>
      </c>
      <c r="U178" s="1">
        <v>0.0001413</v>
      </c>
      <c r="V178" s="1">
        <v>8.68E-05</v>
      </c>
      <c r="W178" s="51">
        <v>872.5</v>
      </c>
      <c r="X178" s="51">
        <v>317</v>
      </c>
      <c r="Y178" s="51">
        <v>313.3</v>
      </c>
      <c r="Z178" s="51">
        <v>23.6</v>
      </c>
      <c r="AA178" s="21">
        <v>3.851</v>
      </c>
      <c r="AB178" s="28">
        <v>278.879</v>
      </c>
      <c r="AC178" s="28">
        <f t="shared" si="20"/>
        <v>288.307</v>
      </c>
      <c r="AD178" s="21">
        <v>0.733</v>
      </c>
      <c r="AE178" s="60">
        <v>6.522</v>
      </c>
      <c r="AF178" s="60">
        <f t="shared" si="21"/>
        <v>6.704666666666665</v>
      </c>
      <c r="AG178" s="20">
        <v>10</v>
      </c>
      <c r="AH178" s="30">
        <v>1107.7016774602414</v>
      </c>
    </row>
    <row r="179" spans="1:34" ht="12.75">
      <c r="A179" s="2">
        <v>37097</v>
      </c>
      <c r="B179" s="28">
        <v>206</v>
      </c>
      <c r="C179" s="33">
        <v>0.765740752</v>
      </c>
      <c r="D179" s="27">
        <v>0.765740752</v>
      </c>
      <c r="E179" s="3">
        <v>1693</v>
      </c>
      <c r="F179" s="26">
        <v>0</v>
      </c>
      <c r="G179" s="64">
        <v>40.1882369</v>
      </c>
      <c r="H179" s="64">
        <v>-74.56743005</v>
      </c>
      <c r="I179" s="21">
        <v>18.632</v>
      </c>
      <c r="J179" s="25">
        <f t="shared" si="18"/>
        <v>926.617125</v>
      </c>
      <c r="K179" s="22">
        <f t="shared" si="19"/>
        <v>887.327125</v>
      </c>
      <c r="L179" s="29">
        <f t="shared" si="14"/>
        <v>1101.9721455302647</v>
      </c>
      <c r="M179" s="29">
        <f t="shared" si="17"/>
        <v>1115.8721455302648</v>
      </c>
      <c r="N179" s="29">
        <f t="shared" si="15"/>
        <v>1135.0521455302646</v>
      </c>
      <c r="O179" s="30">
        <f t="shared" si="16"/>
        <v>1125.4621455302647</v>
      </c>
      <c r="P179" s="22">
        <v>22.2</v>
      </c>
      <c r="Q179" s="22">
        <v>100</v>
      </c>
      <c r="R179" s="22">
        <v>96.4</v>
      </c>
      <c r="AA179" s="21">
        <v>3.861</v>
      </c>
      <c r="AB179" s="28">
        <v>278.388</v>
      </c>
      <c r="AC179" s="28">
        <f t="shared" si="20"/>
        <v>287.80750000000006</v>
      </c>
      <c r="AD179" s="21">
        <v>0.662</v>
      </c>
      <c r="AE179" s="60">
        <v>6.523</v>
      </c>
      <c r="AF179" s="60">
        <f t="shared" si="21"/>
        <v>6.705500000000001</v>
      </c>
      <c r="AG179" s="20">
        <v>10</v>
      </c>
      <c r="AH179" s="30">
        <v>1125.4621455302647</v>
      </c>
    </row>
    <row r="180" spans="1:34" ht="12.75">
      <c r="A180" s="2">
        <v>37097</v>
      </c>
      <c r="B180" s="28">
        <v>206</v>
      </c>
      <c r="C180" s="33">
        <v>0.765856504</v>
      </c>
      <c r="D180" s="27">
        <v>0.765856504</v>
      </c>
      <c r="E180" s="3">
        <v>1703</v>
      </c>
      <c r="F180" s="26">
        <v>0</v>
      </c>
      <c r="G180" s="64">
        <v>40.18585164</v>
      </c>
      <c r="H180" s="64">
        <v>-74.56023581</v>
      </c>
      <c r="I180" s="21">
        <v>18.604</v>
      </c>
      <c r="J180" s="25">
        <f t="shared" si="18"/>
        <v>924.8439375</v>
      </c>
      <c r="K180" s="22">
        <f t="shared" si="19"/>
        <v>885.5539375000001</v>
      </c>
      <c r="L180" s="29">
        <f t="shared" si="14"/>
        <v>1118.5829244423358</v>
      </c>
      <c r="M180" s="29">
        <f t="shared" si="17"/>
        <v>1132.4829244423358</v>
      </c>
      <c r="N180" s="29">
        <f t="shared" si="15"/>
        <v>1151.6629244423357</v>
      </c>
      <c r="O180" s="30">
        <f t="shared" si="16"/>
        <v>1142.0729244423358</v>
      </c>
      <c r="P180" s="22">
        <v>22.5</v>
      </c>
      <c r="Q180" s="22">
        <v>98.6</v>
      </c>
      <c r="R180" s="22">
        <v>92.1</v>
      </c>
      <c r="AA180" s="21">
        <v>3.831</v>
      </c>
      <c r="AB180" s="28">
        <v>228.896</v>
      </c>
      <c r="AC180" s="28">
        <f t="shared" si="20"/>
        <v>279.14116666666666</v>
      </c>
      <c r="AD180" s="21">
        <v>0.692</v>
      </c>
      <c r="AE180" s="60">
        <v>6.524</v>
      </c>
      <c r="AF180" s="60">
        <f t="shared" si="21"/>
        <v>6.5215000000000005</v>
      </c>
      <c r="AG180" s="20">
        <v>10</v>
      </c>
      <c r="AH180" s="30">
        <v>1142.0729244423358</v>
      </c>
    </row>
    <row r="181" spans="1:34" ht="12.75">
      <c r="A181" s="2">
        <v>37097</v>
      </c>
      <c r="B181" s="28">
        <v>206</v>
      </c>
      <c r="C181" s="33">
        <v>0.765972197</v>
      </c>
      <c r="D181" s="27">
        <v>0.765972197</v>
      </c>
      <c r="E181" s="3">
        <v>1713</v>
      </c>
      <c r="F181" s="26">
        <v>0</v>
      </c>
      <c r="G181" s="64">
        <v>40.18619374</v>
      </c>
      <c r="H181" s="64">
        <v>-74.55219179</v>
      </c>
      <c r="I181" s="21">
        <v>18.538</v>
      </c>
      <c r="J181" s="25">
        <f t="shared" si="18"/>
        <v>920.6642812499999</v>
      </c>
      <c r="K181" s="22">
        <f t="shared" si="19"/>
        <v>881.37428125</v>
      </c>
      <c r="L181" s="29">
        <f t="shared" si="14"/>
        <v>1157.868874623924</v>
      </c>
      <c r="M181" s="29">
        <f t="shared" si="17"/>
        <v>1171.7688746239241</v>
      </c>
      <c r="N181" s="29">
        <f t="shared" si="15"/>
        <v>1190.948874623924</v>
      </c>
      <c r="O181" s="30">
        <f t="shared" si="16"/>
        <v>1181.358874623924</v>
      </c>
      <c r="P181" s="22">
        <v>22.2</v>
      </c>
      <c r="Q181" s="22">
        <v>96.4</v>
      </c>
      <c r="R181" s="22">
        <v>92</v>
      </c>
      <c r="T181" s="1">
        <v>0.0001948</v>
      </c>
      <c r="U181" s="1">
        <v>0.0001409</v>
      </c>
      <c r="V181" s="1">
        <v>8.682E-05</v>
      </c>
      <c r="W181" s="51">
        <v>866.5</v>
      </c>
      <c r="X181" s="51">
        <v>317.1</v>
      </c>
      <c r="Y181" s="51">
        <v>313.4</v>
      </c>
      <c r="Z181" s="51">
        <v>23.4</v>
      </c>
      <c r="AA181" s="21">
        <v>3.919</v>
      </c>
      <c r="AB181" s="28">
        <v>277.454</v>
      </c>
      <c r="AC181" s="28">
        <f t="shared" si="20"/>
        <v>278.65799999999996</v>
      </c>
      <c r="AD181" s="21">
        <v>0.643</v>
      </c>
      <c r="AE181" s="60">
        <v>5.415</v>
      </c>
      <c r="AF181" s="60">
        <f t="shared" si="21"/>
        <v>6.3374999999999995</v>
      </c>
      <c r="AG181" s="20">
        <v>10</v>
      </c>
      <c r="AH181" s="30">
        <v>1181.358874623924</v>
      </c>
    </row>
    <row r="182" spans="1:34" ht="12.75">
      <c r="A182" s="2">
        <v>37097</v>
      </c>
      <c r="B182" s="28">
        <v>206</v>
      </c>
      <c r="C182" s="33">
        <v>0.766087949</v>
      </c>
      <c r="D182" s="27">
        <v>0.766087949</v>
      </c>
      <c r="E182" s="3">
        <v>1723</v>
      </c>
      <c r="F182" s="26">
        <v>0</v>
      </c>
      <c r="G182" s="64">
        <v>40.18957011</v>
      </c>
      <c r="H182" s="64">
        <v>-74.54539986</v>
      </c>
      <c r="I182" s="21">
        <v>18.52</v>
      </c>
      <c r="J182" s="25">
        <f t="shared" si="18"/>
        <v>919.524375</v>
      </c>
      <c r="K182" s="22">
        <f t="shared" si="19"/>
        <v>880.234375</v>
      </c>
      <c r="L182" s="29">
        <f t="shared" si="14"/>
        <v>1168.6155604513413</v>
      </c>
      <c r="M182" s="29">
        <f t="shared" si="17"/>
        <v>1182.5155604513413</v>
      </c>
      <c r="N182" s="29">
        <f t="shared" si="15"/>
        <v>1201.6955604513412</v>
      </c>
      <c r="O182" s="30">
        <f t="shared" si="16"/>
        <v>1192.1055604513413</v>
      </c>
      <c r="P182" s="22">
        <v>21.8</v>
      </c>
      <c r="Q182" s="22">
        <v>100</v>
      </c>
      <c r="R182" s="22">
        <v>87.5</v>
      </c>
      <c r="AA182" s="21">
        <v>3.881</v>
      </c>
      <c r="AB182" s="28">
        <v>276.914</v>
      </c>
      <c r="AC182" s="28">
        <f t="shared" si="20"/>
        <v>269.9918333333333</v>
      </c>
      <c r="AD182" s="21">
        <v>0.612</v>
      </c>
      <c r="AE182" s="60">
        <v>5.416</v>
      </c>
      <c r="AF182" s="60">
        <f t="shared" si="21"/>
        <v>6.1535</v>
      </c>
      <c r="AG182" s="20">
        <v>10</v>
      </c>
      <c r="AH182" s="30">
        <v>1192.1055604513413</v>
      </c>
    </row>
    <row r="183" spans="1:34" ht="12.75">
      <c r="A183" s="2">
        <v>37097</v>
      </c>
      <c r="B183" s="28">
        <v>206</v>
      </c>
      <c r="C183" s="33">
        <v>0.766203701</v>
      </c>
      <c r="D183" s="27">
        <v>0.766203701</v>
      </c>
      <c r="E183" s="3">
        <v>1733</v>
      </c>
      <c r="F183" s="26">
        <v>0</v>
      </c>
      <c r="G183" s="64">
        <v>40.19440971</v>
      </c>
      <c r="H183" s="64">
        <v>-74.54086051</v>
      </c>
      <c r="I183" s="21">
        <v>18.469</v>
      </c>
      <c r="J183" s="25">
        <f t="shared" si="18"/>
        <v>916.294640625</v>
      </c>
      <c r="K183" s="22">
        <f t="shared" si="19"/>
        <v>877.0046406250001</v>
      </c>
      <c r="L183" s="29">
        <f t="shared" si="14"/>
        <v>1199.1402496435778</v>
      </c>
      <c r="M183" s="29">
        <f t="shared" si="17"/>
        <v>1213.040249643578</v>
      </c>
      <c r="N183" s="29">
        <f t="shared" si="15"/>
        <v>1232.2202496435777</v>
      </c>
      <c r="O183" s="30">
        <f t="shared" si="16"/>
        <v>1222.6302496435778</v>
      </c>
      <c r="P183" s="22">
        <v>21.4</v>
      </c>
      <c r="Q183" s="22">
        <v>100</v>
      </c>
      <c r="R183" s="22">
        <v>90.4</v>
      </c>
      <c r="AA183" s="21">
        <v>3.83</v>
      </c>
      <c r="AB183" s="28">
        <v>227.422</v>
      </c>
      <c r="AC183" s="28">
        <f t="shared" si="20"/>
        <v>261.3255</v>
      </c>
      <c r="AD183" s="21">
        <v>0.602</v>
      </c>
      <c r="AE183" s="60">
        <v>5.416</v>
      </c>
      <c r="AF183" s="60">
        <f t="shared" si="21"/>
        <v>5.969333333333334</v>
      </c>
      <c r="AG183" s="20">
        <v>10</v>
      </c>
      <c r="AH183" s="30">
        <v>1222.6302496435778</v>
      </c>
    </row>
    <row r="184" spans="1:34" ht="12.75">
      <c r="A184" s="2">
        <v>37097</v>
      </c>
      <c r="B184" s="28">
        <v>206</v>
      </c>
      <c r="C184" s="33">
        <v>0.766319454</v>
      </c>
      <c r="D184" s="27">
        <v>0.766319454</v>
      </c>
      <c r="E184" s="3">
        <v>1743</v>
      </c>
      <c r="F184" s="26">
        <v>0</v>
      </c>
      <c r="G184" s="64">
        <v>40.20003452</v>
      </c>
      <c r="H184" s="64">
        <v>-74.53867545</v>
      </c>
      <c r="I184" s="21">
        <v>18.439</v>
      </c>
      <c r="J184" s="25">
        <f t="shared" si="18"/>
        <v>914.3947968750001</v>
      </c>
      <c r="K184" s="22">
        <f t="shared" si="19"/>
        <v>875.1047968750001</v>
      </c>
      <c r="L184" s="29">
        <f t="shared" si="14"/>
        <v>1217.1485041049525</v>
      </c>
      <c r="M184" s="29">
        <f t="shared" si="17"/>
        <v>1231.0485041049526</v>
      </c>
      <c r="N184" s="29">
        <f t="shared" si="15"/>
        <v>1250.2285041049524</v>
      </c>
      <c r="O184" s="30">
        <f t="shared" si="16"/>
        <v>1240.6385041049525</v>
      </c>
      <c r="P184" s="22">
        <v>21.1</v>
      </c>
      <c r="Q184" s="22">
        <v>100</v>
      </c>
      <c r="R184" s="22">
        <v>88.4</v>
      </c>
      <c r="S184" s="1">
        <v>1.42E-05</v>
      </c>
      <c r="T184" s="1">
        <v>0.0002024</v>
      </c>
      <c r="U184" s="1">
        <v>0.0001463</v>
      </c>
      <c r="V184" s="1">
        <v>9.07E-05</v>
      </c>
      <c r="W184" s="51">
        <v>858.3</v>
      </c>
      <c r="X184" s="51">
        <v>317.1</v>
      </c>
      <c r="Y184" s="51">
        <v>313.4</v>
      </c>
      <c r="Z184" s="51">
        <v>22.9</v>
      </c>
      <c r="AA184" s="21">
        <v>3.789</v>
      </c>
      <c r="AB184" s="28">
        <v>226.98</v>
      </c>
      <c r="AC184" s="28">
        <f t="shared" si="20"/>
        <v>252.67566666666667</v>
      </c>
      <c r="AD184" s="21">
        <v>0.582</v>
      </c>
      <c r="AE184" s="60">
        <v>5.417</v>
      </c>
      <c r="AF184" s="60">
        <f t="shared" si="21"/>
        <v>5.785166666666666</v>
      </c>
      <c r="AG184" s="20">
        <v>10</v>
      </c>
      <c r="AH184" s="30">
        <v>1240.6385041049525</v>
      </c>
    </row>
    <row r="185" spans="1:34" ht="12.75">
      <c r="A185" s="2">
        <v>37097</v>
      </c>
      <c r="B185" s="28">
        <v>206</v>
      </c>
      <c r="C185" s="33">
        <v>0.766435206</v>
      </c>
      <c r="D185" s="27">
        <v>0.766435206</v>
      </c>
      <c r="E185" s="3">
        <v>1753</v>
      </c>
      <c r="F185" s="26">
        <v>0</v>
      </c>
      <c r="G185" s="64">
        <v>40.20574716</v>
      </c>
      <c r="H185" s="64">
        <v>-74.53847048</v>
      </c>
      <c r="I185" s="21">
        <v>18.411</v>
      </c>
      <c r="J185" s="25">
        <f t="shared" si="18"/>
        <v>912.6216093750002</v>
      </c>
      <c r="K185" s="22">
        <f t="shared" si="19"/>
        <v>873.3316093750002</v>
      </c>
      <c r="L185" s="29">
        <f t="shared" si="14"/>
        <v>1233.991516260162</v>
      </c>
      <c r="M185" s="29">
        <f t="shared" si="17"/>
        <v>1247.891516260162</v>
      </c>
      <c r="N185" s="29">
        <f t="shared" si="15"/>
        <v>1267.0715162601618</v>
      </c>
      <c r="O185" s="30">
        <f t="shared" si="16"/>
        <v>1257.481516260162</v>
      </c>
      <c r="P185" s="22">
        <v>21</v>
      </c>
      <c r="Q185" s="22">
        <v>100</v>
      </c>
      <c r="R185" s="22">
        <v>92.4</v>
      </c>
      <c r="AA185" s="21">
        <v>3.891</v>
      </c>
      <c r="AB185" s="28">
        <v>275.489</v>
      </c>
      <c r="AC185" s="28">
        <f t="shared" si="20"/>
        <v>252.1925</v>
      </c>
      <c r="AD185" s="21">
        <v>0.582</v>
      </c>
      <c r="AE185" s="60">
        <v>5.418</v>
      </c>
      <c r="AF185" s="60">
        <f t="shared" si="21"/>
        <v>5.601</v>
      </c>
      <c r="AG185" s="20">
        <v>10</v>
      </c>
      <c r="AH185" s="30">
        <v>1257.481516260162</v>
      </c>
    </row>
    <row r="186" spans="1:34" ht="12.75">
      <c r="A186" s="2">
        <v>37097</v>
      </c>
      <c r="B186" s="28">
        <v>206</v>
      </c>
      <c r="C186" s="33">
        <v>0.766550899</v>
      </c>
      <c r="D186" s="27">
        <v>0.766550899</v>
      </c>
      <c r="E186" s="3">
        <v>1763</v>
      </c>
      <c r="F186" s="26">
        <v>0</v>
      </c>
      <c r="G186" s="64">
        <v>40.2111155</v>
      </c>
      <c r="H186" s="64">
        <v>-74.54027272</v>
      </c>
      <c r="I186" s="21">
        <v>18.383</v>
      </c>
      <c r="J186" s="25">
        <f t="shared" si="18"/>
        <v>910.848421875</v>
      </c>
      <c r="K186" s="22">
        <f t="shared" si="19"/>
        <v>871.558421875</v>
      </c>
      <c r="L186" s="29">
        <f t="shared" si="14"/>
        <v>1250.868760760819</v>
      </c>
      <c r="M186" s="29">
        <f t="shared" si="17"/>
        <v>1264.768760760819</v>
      </c>
      <c r="N186" s="29">
        <f t="shared" si="15"/>
        <v>1283.948760760819</v>
      </c>
      <c r="O186" s="30">
        <f t="shared" si="16"/>
        <v>1274.358760760819</v>
      </c>
      <c r="P186" s="22">
        <v>21</v>
      </c>
      <c r="Q186" s="22">
        <v>100</v>
      </c>
      <c r="R186" s="22">
        <v>89.5</v>
      </c>
      <c r="AA186" s="21">
        <v>3.821</v>
      </c>
      <c r="AB186" s="28">
        <v>225.948</v>
      </c>
      <c r="AC186" s="28">
        <f t="shared" si="20"/>
        <v>251.7011666666667</v>
      </c>
      <c r="AD186" s="21">
        <v>0.563</v>
      </c>
      <c r="AE186" s="60">
        <v>5.419</v>
      </c>
      <c r="AF186" s="60">
        <f t="shared" si="21"/>
        <v>5.416833333333333</v>
      </c>
      <c r="AG186" s="20">
        <v>10</v>
      </c>
      <c r="AH186" s="30">
        <v>1274.358760760819</v>
      </c>
    </row>
    <row r="187" spans="1:34" ht="12.75">
      <c r="A187" s="2">
        <v>37097</v>
      </c>
      <c r="B187" s="28">
        <v>206</v>
      </c>
      <c r="C187" s="33">
        <v>0.766666651</v>
      </c>
      <c r="D187" s="27">
        <v>0.766666651</v>
      </c>
      <c r="E187" s="3">
        <v>1773</v>
      </c>
      <c r="F187" s="26">
        <v>0</v>
      </c>
      <c r="G187" s="64">
        <v>40.21543547</v>
      </c>
      <c r="H187" s="64">
        <v>-74.54424594</v>
      </c>
      <c r="I187" s="21">
        <v>18.356</v>
      </c>
      <c r="J187" s="25">
        <f t="shared" si="18"/>
        <v>909.1385625</v>
      </c>
      <c r="K187" s="22">
        <f t="shared" si="19"/>
        <v>869.8485625000001</v>
      </c>
      <c r="L187" s="29">
        <f t="shared" si="14"/>
        <v>1267.1757973045944</v>
      </c>
      <c r="M187" s="29">
        <f t="shared" si="17"/>
        <v>1281.0757973045945</v>
      </c>
      <c r="N187" s="29">
        <f t="shared" si="15"/>
        <v>1300.2557973045944</v>
      </c>
      <c r="O187" s="30">
        <f t="shared" si="16"/>
        <v>1290.6657973045944</v>
      </c>
      <c r="P187" s="22">
        <v>20.8</v>
      </c>
      <c r="Q187" s="22">
        <v>100</v>
      </c>
      <c r="R187" s="22">
        <v>92</v>
      </c>
      <c r="T187" s="1">
        <v>0.0002033</v>
      </c>
      <c r="U187" s="1">
        <v>0.0001443</v>
      </c>
      <c r="V187" s="1">
        <v>8.972E-05</v>
      </c>
      <c r="W187" s="51">
        <v>852.3</v>
      </c>
      <c r="X187" s="51">
        <v>317.1</v>
      </c>
      <c r="Y187" s="51">
        <v>313.3</v>
      </c>
      <c r="Z187" s="51">
        <v>22.3</v>
      </c>
      <c r="AA187" s="21">
        <v>3.861</v>
      </c>
      <c r="AB187" s="28">
        <v>274.457</v>
      </c>
      <c r="AC187" s="28">
        <f t="shared" si="20"/>
        <v>251.20166666666668</v>
      </c>
      <c r="AD187" s="21">
        <v>0.552</v>
      </c>
      <c r="AE187" s="60">
        <v>5.42</v>
      </c>
      <c r="AF187" s="60">
        <f t="shared" si="21"/>
        <v>5.417666666666666</v>
      </c>
      <c r="AG187" s="20">
        <v>10</v>
      </c>
      <c r="AH187" s="30">
        <v>1290.6657973045944</v>
      </c>
    </row>
    <row r="188" spans="1:34" ht="12.75">
      <c r="A188" s="2">
        <v>37097</v>
      </c>
      <c r="B188" s="28">
        <v>206</v>
      </c>
      <c r="C188" s="33">
        <v>0.766782403</v>
      </c>
      <c r="D188" s="27">
        <v>0.766782403</v>
      </c>
      <c r="E188" s="3">
        <v>1783</v>
      </c>
      <c r="F188" s="26">
        <v>0</v>
      </c>
      <c r="G188" s="64">
        <v>40.21829375</v>
      </c>
      <c r="H188" s="64">
        <v>-74.54966459</v>
      </c>
      <c r="I188" s="21">
        <v>18.335</v>
      </c>
      <c r="J188" s="25">
        <f t="shared" si="18"/>
        <v>907.8086718750001</v>
      </c>
      <c r="K188" s="22">
        <f t="shared" si="19"/>
        <v>868.5186718750001</v>
      </c>
      <c r="L188" s="29">
        <f t="shared" si="14"/>
        <v>1279.8812245769388</v>
      </c>
      <c r="M188" s="29">
        <f t="shared" si="17"/>
        <v>1293.781224576939</v>
      </c>
      <c r="N188" s="29">
        <f t="shared" si="15"/>
        <v>1312.9612245769388</v>
      </c>
      <c r="O188" s="30">
        <f t="shared" si="16"/>
        <v>1303.3712245769389</v>
      </c>
      <c r="P188" s="22">
        <v>20.7</v>
      </c>
      <c r="Q188" s="22">
        <v>100</v>
      </c>
      <c r="R188" s="22">
        <v>89</v>
      </c>
      <c r="AA188" s="21">
        <v>3.841</v>
      </c>
      <c r="AB188" s="28">
        <v>225.015</v>
      </c>
      <c r="AC188" s="28">
        <f t="shared" si="20"/>
        <v>242.5518333333333</v>
      </c>
      <c r="AD188" s="21">
        <v>0.582</v>
      </c>
      <c r="AE188" s="60">
        <v>5.421</v>
      </c>
      <c r="AF188" s="60">
        <f t="shared" si="21"/>
        <v>5.418500000000001</v>
      </c>
      <c r="AG188" s="20">
        <v>10</v>
      </c>
      <c r="AH188" s="30">
        <v>1303.3712245769389</v>
      </c>
    </row>
    <row r="189" spans="1:34" ht="12.75">
      <c r="A189" s="2">
        <v>37097</v>
      </c>
      <c r="B189" s="28">
        <v>206</v>
      </c>
      <c r="C189" s="33">
        <v>0.766898155</v>
      </c>
      <c r="D189" s="27">
        <v>0.766898155</v>
      </c>
      <c r="E189" s="3">
        <v>1793</v>
      </c>
      <c r="F189" s="26">
        <v>0</v>
      </c>
      <c r="G189" s="64">
        <v>40.21920202</v>
      </c>
      <c r="H189" s="64">
        <v>-74.55618343</v>
      </c>
      <c r="I189" s="21">
        <v>18.303</v>
      </c>
      <c r="J189" s="25">
        <f t="shared" si="18"/>
        <v>905.7821718750001</v>
      </c>
      <c r="K189" s="22">
        <f t="shared" si="19"/>
        <v>866.4921718750002</v>
      </c>
      <c r="L189" s="29">
        <f t="shared" si="14"/>
        <v>1299.2793340105545</v>
      </c>
      <c r="M189" s="29">
        <f t="shared" si="17"/>
        <v>1313.1793340105546</v>
      </c>
      <c r="N189" s="29">
        <f t="shared" si="15"/>
        <v>1332.3593340105544</v>
      </c>
      <c r="O189" s="30">
        <f t="shared" si="16"/>
        <v>1322.7693340105545</v>
      </c>
      <c r="P189" s="22">
        <v>20.5</v>
      </c>
      <c r="Q189" s="22">
        <v>100</v>
      </c>
      <c r="R189" s="22">
        <v>91.5</v>
      </c>
      <c r="AA189" s="21">
        <v>3.978</v>
      </c>
      <c r="AB189" s="28">
        <v>322.523</v>
      </c>
      <c r="AC189" s="28">
        <f t="shared" si="20"/>
        <v>258.402</v>
      </c>
      <c r="AD189" s="21">
        <v>0.583</v>
      </c>
      <c r="AE189" s="60">
        <v>5.422</v>
      </c>
      <c r="AF189" s="60">
        <f t="shared" si="21"/>
        <v>5.419499999999999</v>
      </c>
      <c r="AG189" s="20">
        <v>10</v>
      </c>
      <c r="AH189" s="30">
        <v>1322.7693340105545</v>
      </c>
    </row>
    <row r="190" spans="1:34" ht="12.75">
      <c r="A190" s="2">
        <v>37097</v>
      </c>
      <c r="B190" s="28">
        <v>206</v>
      </c>
      <c r="C190" s="33">
        <v>0.767013907</v>
      </c>
      <c r="D190" s="27">
        <v>0.767013907</v>
      </c>
      <c r="E190" s="3">
        <v>1803</v>
      </c>
      <c r="F190" s="26">
        <v>0</v>
      </c>
      <c r="G190" s="64">
        <v>40.21830685</v>
      </c>
      <c r="H190" s="64">
        <v>-74.56276501</v>
      </c>
      <c r="I190" s="21">
        <v>18.264</v>
      </c>
      <c r="J190" s="25">
        <f t="shared" si="18"/>
        <v>903.312375</v>
      </c>
      <c r="K190" s="22">
        <f t="shared" si="19"/>
        <v>864.022375</v>
      </c>
      <c r="L190" s="29">
        <f t="shared" si="14"/>
        <v>1322.9822114129095</v>
      </c>
      <c r="M190" s="29">
        <f t="shared" si="17"/>
        <v>1336.8822114129096</v>
      </c>
      <c r="N190" s="29">
        <f t="shared" si="15"/>
        <v>1356.0622114129094</v>
      </c>
      <c r="O190" s="30">
        <f t="shared" si="16"/>
        <v>1346.4722114129095</v>
      </c>
      <c r="P190" s="22">
        <v>20.9</v>
      </c>
      <c r="Q190" s="22">
        <v>100</v>
      </c>
      <c r="R190" s="22">
        <v>88.9</v>
      </c>
      <c r="S190" s="1">
        <v>1.34E-05</v>
      </c>
      <c r="T190" s="1">
        <v>0.0001979</v>
      </c>
      <c r="U190" s="1">
        <v>0.000144</v>
      </c>
      <c r="V190" s="1">
        <v>8.86E-05</v>
      </c>
      <c r="W190" s="51">
        <v>846.8</v>
      </c>
      <c r="X190" s="51">
        <v>317.2</v>
      </c>
      <c r="Y190" s="51">
        <v>313.3</v>
      </c>
      <c r="Z190" s="51">
        <v>22.1</v>
      </c>
      <c r="AA190" s="21">
        <v>3.86</v>
      </c>
      <c r="AB190" s="28">
        <v>272.983</v>
      </c>
      <c r="AC190" s="28">
        <f t="shared" si="20"/>
        <v>266.06916666666666</v>
      </c>
      <c r="AD190" s="21">
        <v>0.611</v>
      </c>
      <c r="AE190" s="60">
        <v>5.423</v>
      </c>
      <c r="AF190" s="60">
        <f t="shared" si="21"/>
        <v>5.4205</v>
      </c>
      <c r="AG190" s="20">
        <v>10</v>
      </c>
      <c r="AH190" s="30">
        <v>1346.4722114129095</v>
      </c>
    </row>
    <row r="191" spans="1:34" ht="12.75">
      <c r="A191" s="2">
        <v>37097</v>
      </c>
      <c r="B191" s="28">
        <v>206</v>
      </c>
      <c r="C191" s="33">
        <v>0.7671296</v>
      </c>
      <c r="D191" s="27">
        <v>0.7671296</v>
      </c>
      <c r="E191" s="3">
        <v>1813</v>
      </c>
      <c r="F191" s="26">
        <v>0</v>
      </c>
      <c r="G191" s="64">
        <v>40.2151006</v>
      </c>
      <c r="H191" s="64">
        <v>-74.56818531</v>
      </c>
      <c r="I191" s="21">
        <v>18.235</v>
      </c>
      <c r="J191" s="25">
        <f t="shared" si="18"/>
        <v>901.475859375</v>
      </c>
      <c r="K191" s="22">
        <f t="shared" si="19"/>
        <v>862.1858593750001</v>
      </c>
      <c r="L191" s="29">
        <f t="shared" si="14"/>
        <v>1340.6513916359174</v>
      </c>
      <c r="M191" s="29">
        <f t="shared" si="17"/>
        <v>1354.5513916359175</v>
      </c>
      <c r="N191" s="29">
        <f t="shared" si="15"/>
        <v>1373.7313916359174</v>
      </c>
      <c r="O191" s="30">
        <f t="shared" si="16"/>
        <v>1364.1413916359174</v>
      </c>
      <c r="P191" s="22">
        <v>20.8</v>
      </c>
      <c r="Q191" s="22">
        <v>100</v>
      </c>
      <c r="R191" s="22">
        <v>90</v>
      </c>
      <c r="AA191" s="21">
        <v>3.881</v>
      </c>
      <c r="AB191" s="28">
        <v>272.492</v>
      </c>
      <c r="AC191" s="28">
        <f t="shared" si="20"/>
        <v>265.56966666666665</v>
      </c>
      <c r="AD191" s="21">
        <v>0.573</v>
      </c>
      <c r="AE191" s="60">
        <v>5.424</v>
      </c>
      <c r="AF191" s="60">
        <f t="shared" si="21"/>
        <v>5.421499999999999</v>
      </c>
      <c r="AG191" s="20">
        <v>10</v>
      </c>
      <c r="AH191" s="30">
        <v>1364.1413916359174</v>
      </c>
    </row>
    <row r="192" spans="1:34" ht="12.75">
      <c r="A192" s="2">
        <v>37097</v>
      </c>
      <c r="B192" s="28">
        <v>206</v>
      </c>
      <c r="C192" s="33">
        <v>0.767245352</v>
      </c>
      <c r="D192" s="27">
        <v>0.767245352</v>
      </c>
      <c r="E192" s="3">
        <v>1823</v>
      </c>
      <c r="F192" s="26">
        <v>0</v>
      </c>
      <c r="G192" s="64">
        <v>40.21006661</v>
      </c>
      <c r="H192" s="64">
        <v>-74.57074805</v>
      </c>
      <c r="I192" s="21">
        <v>18.187</v>
      </c>
      <c r="J192" s="25">
        <f t="shared" si="18"/>
        <v>898.4361093750001</v>
      </c>
      <c r="K192" s="22">
        <f t="shared" si="19"/>
        <v>859.1461093750002</v>
      </c>
      <c r="L192" s="29">
        <f t="shared" si="14"/>
        <v>1369.9797988001096</v>
      </c>
      <c r="M192" s="29">
        <f t="shared" si="17"/>
        <v>1383.8797988001097</v>
      </c>
      <c r="N192" s="29">
        <f t="shared" si="15"/>
        <v>1403.0597988001095</v>
      </c>
      <c r="O192" s="30">
        <f t="shared" si="16"/>
        <v>1393.4697988001096</v>
      </c>
      <c r="P192" s="22">
        <v>20.5</v>
      </c>
      <c r="Q192" s="22">
        <v>100</v>
      </c>
      <c r="R192" s="22">
        <v>86</v>
      </c>
      <c r="AA192" s="21">
        <v>3.881</v>
      </c>
      <c r="AB192" s="28">
        <v>272.049</v>
      </c>
      <c r="AC192" s="28">
        <f t="shared" si="20"/>
        <v>273.2531666666667</v>
      </c>
      <c r="AD192" s="21">
        <v>0.562</v>
      </c>
      <c r="AE192" s="60">
        <v>5.424</v>
      </c>
      <c r="AF192" s="60">
        <f t="shared" si="21"/>
        <v>5.4223333333333334</v>
      </c>
      <c r="AG192" s="20">
        <v>10</v>
      </c>
      <c r="AH192" s="30">
        <v>1393.4697988001096</v>
      </c>
    </row>
    <row r="193" spans="1:34" ht="12.75">
      <c r="A193" s="2">
        <v>37097</v>
      </c>
      <c r="B193" s="28">
        <v>206</v>
      </c>
      <c r="C193" s="33">
        <v>0.767361104</v>
      </c>
      <c r="D193" s="27">
        <v>0.767361104</v>
      </c>
      <c r="E193" s="3">
        <v>1833</v>
      </c>
      <c r="F193" s="26">
        <v>0</v>
      </c>
      <c r="G193" s="64">
        <v>40.20452043</v>
      </c>
      <c r="H193" s="64">
        <v>-74.5721656</v>
      </c>
      <c r="I193" s="21">
        <v>18.178</v>
      </c>
      <c r="J193" s="25">
        <f t="shared" si="18"/>
        <v>897.8661562500001</v>
      </c>
      <c r="K193" s="22">
        <f t="shared" si="19"/>
        <v>858.5761562500002</v>
      </c>
      <c r="L193" s="29">
        <f t="shared" si="14"/>
        <v>1375.4904256374327</v>
      </c>
      <c r="M193" s="29">
        <f t="shared" si="17"/>
        <v>1389.3904256374328</v>
      </c>
      <c r="N193" s="29">
        <f t="shared" si="15"/>
        <v>1408.5704256374327</v>
      </c>
      <c r="O193" s="30">
        <f t="shared" si="16"/>
        <v>1398.9804256374327</v>
      </c>
      <c r="P193" s="22">
        <v>20.5</v>
      </c>
      <c r="Q193" s="22">
        <v>100</v>
      </c>
      <c r="R193" s="22">
        <v>86.6</v>
      </c>
      <c r="T193" s="1">
        <v>0.0001975</v>
      </c>
      <c r="U193" s="1">
        <v>0.0001438</v>
      </c>
      <c r="V193" s="1">
        <v>8.921E-05</v>
      </c>
      <c r="W193" s="51">
        <v>840.2</v>
      </c>
      <c r="X193" s="51">
        <v>317.2</v>
      </c>
      <c r="Y193" s="51">
        <v>313.2</v>
      </c>
      <c r="Z193" s="51">
        <v>21.8</v>
      </c>
      <c r="AA193" s="21">
        <v>4.018</v>
      </c>
      <c r="AB193" s="28">
        <v>320.558</v>
      </c>
      <c r="AC193" s="28">
        <f t="shared" si="20"/>
        <v>280.93666666666667</v>
      </c>
      <c r="AD193" s="21">
        <v>0.572</v>
      </c>
      <c r="AE193" s="60">
        <v>5.425</v>
      </c>
      <c r="AF193" s="60">
        <f t="shared" si="21"/>
        <v>5.423166666666666</v>
      </c>
      <c r="AG193" s="20">
        <v>10</v>
      </c>
      <c r="AH193" s="30">
        <v>1398.9804256374327</v>
      </c>
    </row>
    <row r="194" spans="1:34" ht="12.75">
      <c r="A194" s="2">
        <v>37097</v>
      </c>
      <c r="B194" s="28">
        <v>206</v>
      </c>
      <c r="C194" s="33">
        <v>0.767476857</v>
      </c>
      <c r="D194" s="27">
        <v>0.767476857</v>
      </c>
      <c r="E194" s="3">
        <v>1843</v>
      </c>
      <c r="F194" s="26">
        <v>0</v>
      </c>
      <c r="G194" s="64">
        <v>40.19889589</v>
      </c>
      <c r="H194" s="64">
        <v>-74.57171286</v>
      </c>
      <c r="I194" s="21">
        <v>18.161</v>
      </c>
      <c r="J194" s="25">
        <f t="shared" si="18"/>
        <v>896.7895781250002</v>
      </c>
      <c r="K194" s="22">
        <f t="shared" si="19"/>
        <v>857.4995781250002</v>
      </c>
      <c r="L194" s="29">
        <f t="shared" si="14"/>
        <v>1385.9093755612528</v>
      </c>
      <c r="M194" s="29">
        <f t="shared" si="17"/>
        <v>1399.8093755612529</v>
      </c>
      <c r="N194" s="29">
        <f t="shared" si="15"/>
        <v>1418.9893755612527</v>
      </c>
      <c r="O194" s="30">
        <f t="shared" si="16"/>
        <v>1409.3993755612528</v>
      </c>
      <c r="P194" s="22">
        <v>20.5</v>
      </c>
      <c r="Q194" s="22">
        <v>100</v>
      </c>
      <c r="R194" s="22">
        <v>81.9</v>
      </c>
      <c r="AA194" s="21">
        <v>3.929</v>
      </c>
      <c r="AB194" s="28">
        <v>271.018</v>
      </c>
      <c r="AC194" s="28">
        <f t="shared" si="20"/>
        <v>288.60383333333334</v>
      </c>
      <c r="AD194" s="21">
        <v>0.582</v>
      </c>
      <c r="AE194" s="60">
        <v>5.426</v>
      </c>
      <c r="AF194" s="60">
        <f t="shared" si="21"/>
        <v>5.4239999999999995</v>
      </c>
      <c r="AG194" s="20">
        <v>10</v>
      </c>
      <c r="AH194" s="30">
        <v>1409.3993755612528</v>
      </c>
    </row>
    <row r="195" spans="1:34" ht="12.75">
      <c r="A195" s="2">
        <v>37097</v>
      </c>
      <c r="B195" s="28">
        <v>206</v>
      </c>
      <c r="C195" s="33">
        <v>0.767592609</v>
      </c>
      <c r="D195" s="27">
        <v>0.767592609</v>
      </c>
      <c r="E195" s="3">
        <v>1853</v>
      </c>
      <c r="F195" s="26">
        <v>0</v>
      </c>
      <c r="G195" s="64">
        <v>40.19326898</v>
      </c>
      <c r="H195" s="64">
        <v>-74.56962771</v>
      </c>
      <c r="I195" s="21">
        <v>18.157</v>
      </c>
      <c r="J195" s="25">
        <f t="shared" si="18"/>
        <v>896.5362656249999</v>
      </c>
      <c r="K195" s="22">
        <f t="shared" si="19"/>
        <v>857.246265625</v>
      </c>
      <c r="L195" s="29">
        <f t="shared" si="14"/>
        <v>1388.3627941887296</v>
      </c>
      <c r="M195" s="29">
        <f t="shared" si="17"/>
        <v>1402.2627941887297</v>
      </c>
      <c r="N195" s="29">
        <f t="shared" si="15"/>
        <v>1421.4427941887295</v>
      </c>
      <c r="O195" s="30">
        <f t="shared" si="16"/>
        <v>1411.8527941887296</v>
      </c>
      <c r="P195" s="22">
        <v>20.7</v>
      </c>
      <c r="Q195" s="22">
        <v>95.8</v>
      </c>
      <c r="R195" s="22">
        <v>81</v>
      </c>
      <c r="AA195" s="21">
        <v>3.761</v>
      </c>
      <c r="AB195" s="28">
        <v>221.526</v>
      </c>
      <c r="AC195" s="28">
        <f t="shared" si="20"/>
        <v>271.771</v>
      </c>
      <c r="AD195" s="21">
        <v>0.543</v>
      </c>
      <c r="AE195" s="60">
        <v>4.317</v>
      </c>
      <c r="AF195" s="60">
        <f t="shared" si="21"/>
        <v>5.239833333333333</v>
      </c>
      <c r="AG195" s="20">
        <v>10</v>
      </c>
      <c r="AH195" s="30">
        <v>1411.8527941887296</v>
      </c>
    </row>
    <row r="196" spans="1:34" ht="12.75">
      <c r="A196" s="2">
        <v>37097</v>
      </c>
      <c r="B196" s="28">
        <v>206</v>
      </c>
      <c r="C196" s="33">
        <v>0.767708361</v>
      </c>
      <c r="D196" s="27">
        <v>0.767708361</v>
      </c>
      <c r="E196" s="3">
        <v>1863</v>
      </c>
      <c r="F196" s="26">
        <v>0</v>
      </c>
      <c r="G196" s="64">
        <v>40.18800837</v>
      </c>
      <c r="H196" s="64">
        <v>-74.565825</v>
      </c>
      <c r="I196" s="21">
        <v>18.145</v>
      </c>
      <c r="J196" s="25">
        <f t="shared" si="18"/>
        <v>895.776328125</v>
      </c>
      <c r="K196" s="22">
        <f t="shared" si="19"/>
        <v>856.486328125</v>
      </c>
      <c r="L196" s="29">
        <f t="shared" si="14"/>
        <v>1395.7274022756662</v>
      </c>
      <c r="M196" s="29">
        <f t="shared" si="17"/>
        <v>1409.6274022756663</v>
      </c>
      <c r="N196" s="29">
        <f t="shared" si="15"/>
        <v>1428.8074022756662</v>
      </c>
      <c r="O196" s="30">
        <f t="shared" si="16"/>
        <v>1419.2174022756662</v>
      </c>
      <c r="P196" s="22">
        <v>20.8</v>
      </c>
      <c r="Q196" s="22">
        <v>93.1</v>
      </c>
      <c r="R196" s="22">
        <v>78.6</v>
      </c>
      <c r="S196" s="1">
        <v>4.27E-06</v>
      </c>
      <c r="AA196" s="21">
        <v>3.899</v>
      </c>
      <c r="AB196" s="28">
        <v>270.084</v>
      </c>
      <c r="AC196" s="28">
        <f t="shared" si="20"/>
        <v>271.28783333333337</v>
      </c>
      <c r="AD196" s="21">
        <v>0.552</v>
      </c>
      <c r="AE196" s="60">
        <v>5.428</v>
      </c>
      <c r="AF196" s="60">
        <f t="shared" si="21"/>
        <v>5.240666666666667</v>
      </c>
      <c r="AG196" s="20">
        <v>10</v>
      </c>
      <c r="AH196" s="30">
        <v>1419.2174022756662</v>
      </c>
    </row>
    <row r="197" spans="1:34" ht="12.75">
      <c r="A197" s="2">
        <v>37097</v>
      </c>
      <c r="B197" s="28">
        <v>206</v>
      </c>
      <c r="C197" s="33">
        <v>0.767824054</v>
      </c>
      <c r="D197" s="27">
        <v>0.767824054</v>
      </c>
      <c r="E197" s="3">
        <v>1873</v>
      </c>
      <c r="F197" s="26">
        <v>0</v>
      </c>
      <c r="G197" s="64">
        <v>40.18333938</v>
      </c>
      <c r="H197" s="64">
        <v>-74.56054162</v>
      </c>
      <c r="I197" s="21">
        <v>18.107</v>
      </c>
      <c r="J197" s="25">
        <f t="shared" si="18"/>
        <v>893.369859375</v>
      </c>
      <c r="K197" s="22">
        <f t="shared" si="19"/>
        <v>854.0798593750001</v>
      </c>
      <c r="L197" s="29">
        <f t="shared" si="14"/>
        <v>1419.0918447714782</v>
      </c>
      <c r="M197" s="29">
        <f t="shared" si="17"/>
        <v>1432.9918447714783</v>
      </c>
      <c r="N197" s="29">
        <f t="shared" si="15"/>
        <v>1452.1718447714782</v>
      </c>
      <c r="O197" s="30">
        <f t="shared" si="16"/>
        <v>1442.5818447714782</v>
      </c>
      <c r="P197" s="22">
        <v>20.5</v>
      </c>
      <c r="Q197" s="22">
        <v>94.7</v>
      </c>
      <c r="R197" s="22">
        <v>77.5</v>
      </c>
      <c r="T197" s="1">
        <v>0.0001902</v>
      </c>
      <c r="U197" s="1">
        <v>0.0001404</v>
      </c>
      <c r="V197" s="1">
        <v>8.816E-05</v>
      </c>
      <c r="W197" s="51">
        <v>836.9</v>
      </c>
      <c r="X197" s="51">
        <v>317.2</v>
      </c>
      <c r="Y197" s="51">
        <v>313.2</v>
      </c>
      <c r="Z197" s="51">
        <v>21.1</v>
      </c>
      <c r="AA197" s="21">
        <v>3.977</v>
      </c>
      <c r="AB197" s="28">
        <v>318.593</v>
      </c>
      <c r="AC197" s="28">
        <f t="shared" si="20"/>
        <v>278.97133333333335</v>
      </c>
      <c r="AD197" s="21">
        <v>0.512</v>
      </c>
      <c r="AE197" s="60">
        <v>4.319</v>
      </c>
      <c r="AF197" s="60">
        <f t="shared" si="21"/>
        <v>5.0565</v>
      </c>
      <c r="AG197" s="20">
        <v>10</v>
      </c>
      <c r="AH197" s="30">
        <v>1442.5818447714782</v>
      </c>
    </row>
    <row r="198" spans="1:34" ht="12.75">
      <c r="A198" s="2">
        <v>37097</v>
      </c>
      <c r="B198" s="28">
        <v>206</v>
      </c>
      <c r="C198" s="33">
        <v>0.767939806</v>
      </c>
      <c r="D198" s="27">
        <v>0.767939806</v>
      </c>
      <c r="E198" s="3">
        <v>1883</v>
      </c>
      <c r="F198" s="26">
        <v>0</v>
      </c>
      <c r="G198" s="64">
        <v>40.1797156</v>
      </c>
      <c r="H198" s="64">
        <v>-74.55375684</v>
      </c>
      <c r="I198" s="21">
        <v>18.057</v>
      </c>
      <c r="J198" s="25">
        <f t="shared" si="18"/>
        <v>890.2034531249999</v>
      </c>
      <c r="K198" s="22">
        <f t="shared" si="19"/>
        <v>850.9134531249999</v>
      </c>
      <c r="L198" s="29">
        <f t="shared" si="14"/>
        <v>1449.9350317328515</v>
      </c>
      <c r="M198" s="29">
        <f t="shared" si="17"/>
        <v>1463.8350317328516</v>
      </c>
      <c r="N198" s="29">
        <f t="shared" si="15"/>
        <v>1483.0150317328514</v>
      </c>
      <c r="O198" s="30">
        <f t="shared" si="16"/>
        <v>1473.4250317328515</v>
      </c>
      <c r="P198" s="22">
        <v>20.3</v>
      </c>
      <c r="Q198" s="22">
        <v>92.6</v>
      </c>
      <c r="R198" s="22">
        <v>74</v>
      </c>
      <c r="AA198" s="21">
        <v>3.771</v>
      </c>
      <c r="AB198" s="28">
        <v>220.052</v>
      </c>
      <c r="AC198" s="28">
        <f t="shared" si="20"/>
        <v>270.3051666666667</v>
      </c>
      <c r="AD198" s="21">
        <v>0.483</v>
      </c>
      <c r="AE198" s="60">
        <v>4.32</v>
      </c>
      <c r="AF198" s="60">
        <f t="shared" si="21"/>
        <v>4.8725</v>
      </c>
      <c r="AG198" s="20">
        <v>10</v>
      </c>
      <c r="AH198" s="30">
        <v>1473.4250317328515</v>
      </c>
    </row>
    <row r="199" spans="1:34" ht="12.75">
      <c r="A199" s="2">
        <v>37097</v>
      </c>
      <c r="B199" s="28">
        <v>206</v>
      </c>
      <c r="C199" s="33">
        <v>0.768055558</v>
      </c>
      <c r="D199" s="27">
        <v>0.768055558</v>
      </c>
      <c r="E199" s="3">
        <v>1893</v>
      </c>
      <c r="F199" s="26">
        <v>0</v>
      </c>
      <c r="G199" s="64">
        <v>40.17755551</v>
      </c>
      <c r="H199" s="64">
        <v>-74.54579778</v>
      </c>
      <c r="I199" s="21">
        <v>18.078</v>
      </c>
      <c r="J199" s="25">
        <f t="shared" si="18"/>
        <v>891.5333437499999</v>
      </c>
      <c r="K199" s="22">
        <f t="shared" si="19"/>
        <v>852.2433437499999</v>
      </c>
      <c r="L199" s="29">
        <f t="shared" si="14"/>
        <v>1436.9669370221923</v>
      </c>
      <c r="M199" s="29">
        <f t="shared" si="17"/>
        <v>1450.8669370221924</v>
      </c>
      <c r="N199" s="29">
        <f t="shared" si="15"/>
        <v>1470.0469370221922</v>
      </c>
      <c r="O199" s="30">
        <f t="shared" si="16"/>
        <v>1460.4569370221923</v>
      </c>
      <c r="P199" s="22">
        <v>20.7</v>
      </c>
      <c r="Q199" s="22">
        <v>91</v>
      </c>
      <c r="R199" s="22">
        <v>73.4</v>
      </c>
      <c r="AA199" s="21">
        <v>3.841</v>
      </c>
      <c r="AB199" s="28">
        <v>219.561</v>
      </c>
      <c r="AC199" s="28">
        <f t="shared" si="20"/>
        <v>253.4723333333333</v>
      </c>
      <c r="AD199" s="21">
        <v>0.452</v>
      </c>
      <c r="AE199" s="60">
        <v>4.321</v>
      </c>
      <c r="AF199" s="60">
        <f t="shared" si="21"/>
        <v>4.6885</v>
      </c>
      <c r="AG199" s="20">
        <v>10</v>
      </c>
      <c r="AH199" s="30">
        <v>1460.4569370221923</v>
      </c>
    </row>
    <row r="200" spans="1:34" ht="12.75">
      <c r="A200" s="2">
        <v>37097</v>
      </c>
      <c r="B200" s="28">
        <v>206</v>
      </c>
      <c r="C200" s="33">
        <v>0.76817131</v>
      </c>
      <c r="D200" s="27">
        <v>0.76817131</v>
      </c>
      <c r="E200" s="3">
        <v>1903</v>
      </c>
      <c r="F200" s="26">
        <v>0</v>
      </c>
      <c r="G200" s="64">
        <v>40.17705163</v>
      </c>
      <c r="H200" s="64">
        <v>-74.53768158</v>
      </c>
      <c r="I200" s="21">
        <v>18.052</v>
      </c>
      <c r="J200" s="25">
        <f t="shared" si="18"/>
        <v>889.8868124999999</v>
      </c>
      <c r="K200" s="22">
        <f t="shared" si="19"/>
        <v>850.5968124999999</v>
      </c>
      <c r="L200" s="29">
        <f aca="true" t="shared" si="22" ref="L200:L263">(8303.951372*(LN(1013.25/K200)))</f>
        <v>1453.0256606122318</v>
      </c>
      <c r="M200" s="29">
        <f t="shared" si="17"/>
        <v>1466.925660612232</v>
      </c>
      <c r="N200" s="29">
        <f aca="true" t="shared" si="23" ref="N200:N263">(L200+33.08)</f>
        <v>1486.1056606122318</v>
      </c>
      <c r="O200" s="30">
        <f aca="true" t="shared" si="24" ref="O200:O263">AVERAGE(M200:N200)</f>
        <v>1476.5156606122318</v>
      </c>
      <c r="P200" s="22">
        <v>20.4</v>
      </c>
      <c r="Q200" s="22">
        <v>93.6</v>
      </c>
      <c r="R200" s="22">
        <v>72</v>
      </c>
      <c r="T200" s="1">
        <v>0.0001643</v>
      </c>
      <c r="U200" s="1">
        <v>0.0001205</v>
      </c>
      <c r="V200" s="1">
        <v>7.561E-05</v>
      </c>
      <c r="W200" s="51">
        <v>832.3</v>
      </c>
      <c r="X200" s="51">
        <v>317.2</v>
      </c>
      <c r="Y200" s="51">
        <v>313.2</v>
      </c>
      <c r="Z200" s="51">
        <v>20.1</v>
      </c>
      <c r="AA200" s="21">
        <v>3.89</v>
      </c>
      <c r="AB200" s="28">
        <v>268.119</v>
      </c>
      <c r="AC200" s="28">
        <f t="shared" si="20"/>
        <v>252.98916666666665</v>
      </c>
      <c r="AD200" s="21">
        <v>0.423</v>
      </c>
      <c r="AE200" s="60">
        <v>3.212</v>
      </c>
      <c r="AF200" s="60">
        <f t="shared" si="21"/>
        <v>4.3195</v>
      </c>
      <c r="AG200" s="20">
        <v>10</v>
      </c>
      <c r="AH200" s="30">
        <v>1476.5156606122318</v>
      </c>
    </row>
    <row r="201" spans="1:34" ht="12.75">
      <c r="A201" s="2">
        <v>37097</v>
      </c>
      <c r="B201" s="28">
        <v>206</v>
      </c>
      <c r="C201" s="33">
        <v>0.768287063</v>
      </c>
      <c r="D201" s="27">
        <v>0.768287063</v>
      </c>
      <c r="E201" s="3">
        <v>1913</v>
      </c>
      <c r="F201" s="26">
        <v>0</v>
      </c>
      <c r="G201" s="64">
        <v>40.17791728</v>
      </c>
      <c r="H201" s="64">
        <v>-74.52938873</v>
      </c>
      <c r="I201" s="21">
        <v>17.993</v>
      </c>
      <c r="J201" s="25">
        <f t="shared" si="18"/>
        <v>886.150453125</v>
      </c>
      <c r="K201" s="22">
        <f t="shared" si="19"/>
        <v>846.860453125</v>
      </c>
      <c r="L201" s="29">
        <f t="shared" si="22"/>
        <v>1489.5822176405813</v>
      </c>
      <c r="M201" s="29">
        <f aca="true" t="shared" si="25" ref="M201:M264">(L201+13.9)</f>
        <v>1503.4822176405814</v>
      </c>
      <c r="N201" s="29">
        <f t="shared" si="23"/>
        <v>1522.6622176405813</v>
      </c>
      <c r="O201" s="30">
        <f t="shared" si="24"/>
        <v>1513.0722176405814</v>
      </c>
      <c r="P201" s="22">
        <v>20.2</v>
      </c>
      <c r="Q201" s="22">
        <v>90.5</v>
      </c>
      <c r="R201" s="22">
        <v>76.1</v>
      </c>
      <c r="AA201" s="21">
        <v>3.771</v>
      </c>
      <c r="AB201" s="28">
        <v>218.627</v>
      </c>
      <c r="AC201" s="28">
        <f t="shared" si="20"/>
        <v>252.506</v>
      </c>
      <c r="AD201" s="21">
        <v>0.393</v>
      </c>
      <c r="AE201" s="60">
        <v>3.212</v>
      </c>
      <c r="AF201" s="60">
        <f t="shared" si="21"/>
        <v>4.135333333333333</v>
      </c>
      <c r="AG201" s="20">
        <v>10</v>
      </c>
      <c r="AH201" s="30">
        <v>1513.0722176405814</v>
      </c>
    </row>
    <row r="202" spans="1:34" ht="12.75">
      <c r="A202" s="2">
        <v>37097</v>
      </c>
      <c r="B202" s="28">
        <v>206</v>
      </c>
      <c r="C202" s="33">
        <v>0.768402755</v>
      </c>
      <c r="D202" s="27">
        <v>0.768402755</v>
      </c>
      <c r="E202" s="3">
        <v>1923</v>
      </c>
      <c r="F202" s="26">
        <v>0</v>
      </c>
      <c r="G202" s="64">
        <v>40.18062519</v>
      </c>
      <c r="H202" s="64">
        <v>-74.52179854</v>
      </c>
      <c r="I202" s="21">
        <v>17.973</v>
      </c>
      <c r="J202" s="25">
        <f aca="true" t="shared" si="26" ref="J202:J265">((I202*63.328125)-253.3125)</f>
        <v>884.8838906249998</v>
      </c>
      <c r="K202" s="22">
        <f aca="true" t="shared" si="27" ref="K202:K265">(J202-39.29)</f>
        <v>845.5938906249999</v>
      </c>
      <c r="L202" s="29">
        <f t="shared" si="22"/>
        <v>1502.0108842239301</v>
      </c>
      <c r="M202" s="29">
        <f t="shared" si="25"/>
        <v>1515.9108842239302</v>
      </c>
      <c r="N202" s="29">
        <f t="shared" si="23"/>
        <v>1535.09088422393</v>
      </c>
      <c r="O202" s="30">
        <f t="shared" si="24"/>
        <v>1525.5008842239301</v>
      </c>
      <c r="P202" s="22">
        <v>20.1</v>
      </c>
      <c r="Q202" s="22">
        <v>89.8</v>
      </c>
      <c r="R202" s="22">
        <v>74.5</v>
      </c>
      <c r="S202" s="1">
        <v>3.13E-06</v>
      </c>
      <c r="AA202" s="21">
        <v>3.928</v>
      </c>
      <c r="AB202" s="28">
        <v>267.087</v>
      </c>
      <c r="AC202" s="28">
        <f t="shared" si="20"/>
        <v>252.0065</v>
      </c>
      <c r="AD202" s="21">
        <v>0.402</v>
      </c>
      <c r="AE202" s="60">
        <v>3.213</v>
      </c>
      <c r="AF202" s="60">
        <f t="shared" si="21"/>
        <v>3.766166666666667</v>
      </c>
      <c r="AG202" s="20">
        <v>10</v>
      </c>
      <c r="AH202" s="30">
        <v>1525.5008842239301</v>
      </c>
    </row>
    <row r="203" spans="1:34" ht="12.75">
      <c r="A203" s="2">
        <v>37097</v>
      </c>
      <c r="B203" s="28">
        <v>206</v>
      </c>
      <c r="C203" s="33">
        <v>0.768518507</v>
      </c>
      <c r="D203" s="27">
        <v>0.768518507</v>
      </c>
      <c r="E203" s="3">
        <v>1933</v>
      </c>
      <c r="F203" s="26">
        <v>0</v>
      </c>
      <c r="G203" s="64">
        <v>40.18493843</v>
      </c>
      <c r="H203" s="64">
        <v>-74.51633532</v>
      </c>
      <c r="I203" s="21">
        <v>17.987</v>
      </c>
      <c r="J203" s="25">
        <f t="shared" si="26"/>
        <v>885.7704843749998</v>
      </c>
      <c r="K203" s="22">
        <f t="shared" si="27"/>
        <v>846.4804843749998</v>
      </c>
      <c r="L203" s="29">
        <f t="shared" si="22"/>
        <v>1493.3088647746151</v>
      </c>
      <c r="M203" s="29">
        <f t="shared" si="25"/>
        <v>1507.2088647746152</v>
      </c>
      <c r="N203" s="29">
        <f t="shared" si="23"/>
        <v>1526.388864774615</v>
      </c>
      <c r="O203" s="30">
        <f t="shared" si="24"/>
        <v>1516.7988647746151</v>
      </c>
      <c r="P203" s="22">
        <v>20.3</v>
      </c>
      <c r="Q203" s="22">
        <v>89.7</v>
      </c>
      <c r="R203" s="22">
        <v>69.4</v>
      </c>
      <c r="T203" s="1">
        <v>0.0001556</v>
      </c>
      <c r="U203" s="1">
        <v>0.0001156</v>
      </c>
      <c r="V203" s="1">
        <v>7.363E-05</v>
      </c>
      <c r="W203" s="51">
        <v>827.2</v>
      </c>
      <c r="X203" s="51">
        <v>317.3</v>
      </c>
      <c r="Y203" s="51">
        <v>313.2</v>
      </c>
      <c r="Z203" s="51">
        <v>19.2</v>
      </c>
      <c r="AA203" s="21">
        <v>3.869</v>
      </c>
      <c r="AB203" s="28">
        <v>266.596</v>
      </c>
      <c r="AC203" s="28">
        <f t="shared" si="20"/>
        <v>243.34033333333332</v>
      </c>
      <c r="AD203" s="21">
        <v>0.393</v>
      </c>
      <c r="AE203" s="60">
        <v>3.214</v>
      </c>
      <c r="AF203" s="60">
        <f t="shared" si="21"/>
        <v>3.5819999999999994</v>
      </c>
      <c r="AG203" s="20">
        <v>10</v>
      </c>
      <c r="AH203" s="30">
        <v>1516.7988647746151</v>
      </c>
    </row>
    <row r="204" spans="1:34" ht="12.75">
      <c r="A204" s="2">
        <v>37097</v>
      </c>
      <c r="B204" s="28">
        <v>206</v>
      </c>
      <c r="C204" s="33">
        <v>0.76863426</v>
      </c>
      <c r="D204" s="27">
        <v>0.76863426</v>
      </c>
      <c r="E204" s="3">
        <v>1943</v>
      </c>
      <c r="F204" s="26">
        <v>0</v>
      </c>
      <c r="G204" s="64">
        <v>40.19014276</v>
      </c>
      <c r="H204" s="64">
        <v>-74.51334687</v>
      </c>
      <c r="I204" s="21">
        <v>17.948</v>
      </c>
      <c r="J204" s="25">
        <f t="shared" si="26"/>
        <v>883.3006875000001</v>
      </c>
      <c r="K204" s="22">
        <f t="shared" si="27"/>
        <v>844.0106875000001</v>
      </c>
      <c r="L204" s="29">
        <f t="shared" si="22"/>
        <v>1517.5729225610971</v>
      </c>
      <c r="M204" s="29">
        <f t="shared" si="25"/>
        <v>1531.4729225610972</v>
      </c>
      <c r="N204" s="29">
        <f t="shared" si="23"/>
        <v>1550.652922561097</v>
      </c>
      <c r="O204" s="30">
        <f t="shared" si="24"/>
        <v>1541.0629225610971</v>
      </c>
      <c r="P204" s="22">
        <v>19.8</v>
      </c>
      <c r="Q204" s="22">
        <v>93.9</v>
      </c>
      <c r="R204" s="22">
        <v>65.5</v>
      </c>
      <c r="AA204" s="21">
        <v>3.937</v>
      </c>
      <c r="AB204" s="28">
        <v>266.153</v>
      </c>
      <c r="AC204" s="28">
        <f t="shared" si="20"/>
        <v>251.02383333333333</v>
      </c>
      <c r="AD204" s="21">
        <v>0.382</v>
      </c>
      <c r="AE204" s="60">
        <v>3.215</v>
      </c>
      <c r="AF204" s="60">
        <f t="shared" si="21"/>
        <v>3.397833333333333</v>
      </c>
      <c r="AG204" s="20">
        <v>10</v>
      </c>
      <c r="AH204" s="30">
        <v>1541.0629225610971</v>
      </c>
    </row>
    <row r="205" spans="1:34" ht="12.75">
      <c r="A205" s="2">
        <v>37097</v>
      </c>
      <c r="B205" s="28">
        <v>206</v>
      </c>
      <c r="C205" s="33">
        <v>0.768750012</v>
      </c>
      <c r="D205" s="27">
        <v>0.768750012</v>
      </c>
      <c r="E205" s="3">
        <v>1953</v>
      </c>
      <c r="F205" s="26">
        <v>0</v>
      </c>
      <c r="G205" s="64">
        <v>40.19575162</v>
      </c>
      <c r="H205" s="64">
        <v>-74.51330959</v>
      </c>
      <c r="I205" s="21">
        <v>17.918</v>
      </c>
      <c r="J205" s="25">
        <f t="shared" si="26"/>
        <v>881.4008437499999</v>
      </c>
      <c r="K205" s="22">
        <f t="shared" si="27"/>
        <v>842.11084375</v>
      </c>
      <c r="L205" s="29">
        <f t="shared" si="22"/>
        <v>1536.2859470950568</v>
      </c>
      <c r="M205" s="29">
        <f t="shared" si="25"/>
        <v>1550.185947095057</v>
      </c>
      <c r="N205" s="29">
        <f t="shared" si="23"/>
        <v>1569.3659470950568</v>
      </c>
      <c r="O205" s="30">
        <f t="shared" si="24"/>
        <v>1559.7759470950568</v>
      </c>
      <c r="P205" s="22">
        <v>20</v>
      </c>
      <c r="Q205" s="22">
        <v>89.1</v>
      </c>
      <c r="R205" s="22">
        <v>75.5</v>
      </c>
      <c r="AA205" s="21">
        <v>3.909</v>
      </c>
      <c r="AB205" s="28">
        <v>265.613</v>
      </c>
      <c r="AC205" s="28">
        <f t="shared" si="20"/>
        <v>258.6991666666667</v>
      </c>
      <c r="AD205" s="21">
        <v>0.452</v>
      </c>
      <c r="AE205" s="60">
        <v>4.326</v>
      </c>
      <c r="AF205" s="60">
        <f t="shared" si="21"/>
        <v>3.398666666666667</v>
      </c>
      <c r="AG205" s="20">
        <v>10</v>
      </c>
      <c r="AH205" s="30">
        <v>1559.7759470950568</v>
      </c>
    </row>
    <row r="206" spans="1:34" ht="12.75">
      <c r="A206" s="2">
        <v>37097</v>
      </c>
      <c r="B206" s="28">
        <v>206</v>
      </c>
      <c r="C206" s="33">
        <v>0.768865764</v>
      </c>
      <c r="D206" s="27">
        <v>0.768865764</v>
      </c>
      <c r="E206" s="3">
        <v>1963</v>
      </c>
      <c r="F206" s="26">
        <v>0</v>
      </c>
      <c r="G206" s="64">
        <v>40.20087849</v>
      </c>
      <c r="H206" s="64">
        <v>-74.51551345</v>
      </c>
      <c r="I206" s="21">
        <v>17.911</v>
      </c>
      <c r="J206" s="25">
        <f t="shared" si="26"/>
        <v>880.9575468750002</v>
      </c>
      <c r="K206" s="22">
        <f t="shared" si="27"/>
        <v>841.6675468750002</v>
      </c>
      <c r="L206" s="29">
        <f t="shared" si="22"/>
        <v>1540.658393966812</v>
      </c>
      <c r="M206" s="29">
        <f t="shared" si="25"/>
        <v>1554.558393966812</v>
      </c>
      <c r="N206" s="29">
        <f t="shared" si="23"/>
        <v>1573.7383939668118</v>
      </c>
      <c r="O206" s="30">
        <f t="shared" si="24"/>
        <v>1564.148393966812</v>
      </c>
      <c r="P206" s="22">
        <v>20.1</v>
      </c>
      <c r="Q206" s="22">
        <v>88.9</v>
      </c>
      <c r="R206" s="22">
        <v>68.5</v>
      </c>
      <c r="T206" s="1">
        <v>0.0001415</v>
      </c>
      <c r="U206" s="1">
        <v>0.0001053</v>
      </c>
      <c r="V206" s="1">
        <v>6.614E-05</v>
      </c>
      <c r="W206" s="51">
        <v>823.8</v>
      </c>
      <c r="X206" s="51">
        <v>317.3</v>
      </c>
      <c r="Y206" s="51">
        <v>313.1</v>
      </c>
      <c r="Z206" s="51">
        <v>18.9</v>
      </c>
      <c r="AA206" s="21">
        <v>3.83</v>
      </c>
      <c r="AB206" s="28">
        <v>216.122</v>
      </c>
      <c r="AC206" s="28">
        <f t="shared" si="20"/>
        <v>250.03300000000002</v>
      </c>
      <c r="AD206" s="21">
        <v>0.351</v>
      </c>
      <c r="AE206" s="60">
        <v>3.217</v>
      </c>
      <c r="AF206" s="60">
        <f t="shared" si="21"/>
        <v>3.3994999999999997</v>
      </c>
      <c r="AG206" s="20">
        <v>10</v>
      </c>
      <c r="AH206" s="30">
        <v>1564.148393966812</v>
      </c>
    </row>
    <row r="207" spans="1:34" ht="12.75">
      <c r="A207" s="2">
        <v>37097</v>
      </c>
      <c r="B207" s="28">
        <v>206</v>
      </c>
      <c r="C207" s="33">
        <v>0.768981457</v>
      </c>
      <c r="D207" s="27">
        <v>0.768981457</v>
      </c>
      <c r="E207" s="3">
        <v>1973</v>
      </c>
      <c r="F207" s="26">
        <v>0</v>
      </c>
      <c r="G207" s="64">
        <v>40.20513361</v>
      </c>
      <c r="H207" s="64">
        <v>-74.51932871</v>
      </c>
      <c r="I207" s="21">
        <v>17.877</v>
      </c>
      <c r="J207" s="25">
        <f t="shared" si="26"/>
        <v>878.804390625</v>
      </c>
      <c r="K207" s="22">
        <f t="shared" si="27"/>
        <v>839.514390625</v>
      </c>
      <c r="L207" s="29">
        <f t="shared" si="22"/>
        <v>1561.9288039962064</v>
      </c>
      <c r="M207" s="29">
        <f t="shared" si="25"/>
        <v>1575.8288039962065</v>
      </c>
      <c r="N207" s="29">
        <f t="shared" si="23"/>
        <v>1595.0088039962063</v>
      </c>
      <c r="O207" s="30">
        <f t="shared" si="24"/>
        <v>1585.4188039962064</v>
      </c>
      <c r="P207" s="22">
        <v>19.9</v>
      </c>
      <c r="Q207" s="22">
        <v>89.7</v>
      </c>
      <c r="R207" s="22">
        <v>65.4</v>
      </c>
      <c r="AA207" s="21">
        <v>3.81</v>
      </c>
      <c r="AB207" s="28">
        <v>215.679</v>
      </c>
      <c r="AC207" s="28">
        <f t="shared" si="20"/>
        <v>249.5416666666667</v>
      </c>
      <c r="AD207" s="21">
        <v>0.342</v>
      </c>
      <c r="AE207" s="60">
        <v>2.108</v>
      </c>
      <c r="AF207" s="60">
        <f t="shared" si="21"/>
        <v>3.2155</v>
      </c>
      <c r="AG207" s="20">
        <v>10</v>
      </c>
      <c r="AH207" s="30">
        <v>1585.4188039962064</v>
      </c>
    </row>
    <row r="208" spans="1:34" ht="12.75">
      <c r="A208" s="2">
        <v>37097</v>
      </c>
      <c r="B208" s="28">
        <v>206</v>
      </c>
      <c r="C208" s="33">
        <v>0.769097209</v>
      </c>
      <c r="D208" s="27">
        <v>0.769097209</v>
      </c>
      <c r="E208" s="3">
        <v>1983</v>
      </c>
      <c r="F208" s="26">
        <v>0</v>
      </c>
      <c r="G208" s="64">
        <v>40.2081896</v>
      </c>
      <c r="H208" s="64">
        <v>-74.52468122</v>
      </c>
      <c r="I208" s="21">
        <v>17.84</v>
      </c>
      <c r="J208" s="25">
        <f t="shared" si="26"/>
        <v>876.4612500000001</v>
      </c>
      <c r="K208" s="22">
        <f t="shared" si="27"/>
        <v>837.1712500000001</v>
      </c>
      <c r="L208" s="29">
        <f t="shared" si="22"/>
        <v>1585.1380902246979</v>
      </c>
      <c r="M208" s="29">
        <f t="shared" si="25"/>
        <v>1599.038090224698</v>
      </c>
      <c r="N208" s="29">
        <f t="shared" si="23"/>
        <v>1618.2180902246978</v>
      </c>
      <c r="O208" s="30">
        <f t="shared" si="24"/>
        <v>1608.6280902246979</v>
      </c>
      <c r="P208" s="22">
        <v>19.6</v>
      </c>
      <c r="Q208" s="22">
        <v>92.4</v>
      </c>
      <c r="R208" s="22">
        <v>65.6</v>
      </c>
      <c r="S208" s="1">
        <v>5.32E-06</v>
      </c>
      <c r="AA208" s="21">
        <v>3.801</v>
      </c>
      <c r="AB208" s="28">
        <v>215.188</v>
      </c>
      <c r="AC208" s="28">
        <f t="shared" si="20"/>
        <v>240.89183333333335</v>
      </c>
      <c r="AD208" s="21">
        <v>0.333</v>
      </c>
      <c r="AE208" s="60">
        <v>2.109</v>
      </c>
      <c r="AF208" s="60">
        <f t="shared" si="21"/>
        <v>3.0315</v>
      </c>
      <c r="AG208" s="20">
        <v>10</v>
      </c>
      <c r="AH208" s="30">
        <v>1608.6280902246979</v>
      </c>
    </row>
    <row r="209" spans="1:34" ht="12.75">
      <c r="A209" s="2">
        <v>37097</v>
      </c>
      <c r="B209" s="28">
        <v>206</v>
      </c>
      <c r="C209" s="33">
        <v>0.769212961</v>
      </c>
      <c r="D209" s="27">
        <v>0.769212961</v>
      </c>
      <c r="E209" s="3">
        <v>1993</v>
      </c>
      <c r="F209" s="26">
        <v>0</v>
      </c>
      <c r="G209" s="64">
        <v>40.20927383</v>
      </c>
      <c r="H209" s="64">
        <v>-74.5311195</v>
      </c>
      <c r="I209" s="21">
        <v>17.825</v>
      </c>
      <c r="J209" s="25">
        <f t="shared" si="26"/>
        <v>875.5113281249999</v>
      </c>
      <c r="K209" s="22">
        <f t="shared" si="27"/>
        <v>836.2213281249999</v>
      </c>
      <c r="L209" s="29">
        <f t="shared" si="22"/>
        <v>1594.5657714605366</v>
      </c>
      <c r="M209" s="29">
        <f t="shared" si="25"/>
        <v>1608.4657714605366</v>
      </c>
      <c r="N209" s="29">
        <f t="shared" si="23"/>
        <v>1627.6457714605365</v>
      </c>
      <c r="O209" s="30">
        <f t="shared" si="24"/>
        <v>1618.0557714605366</v>
      </c>
      <c r="P209" s="22">
        <v>19.5</v>
      </c>
      <c r="Q209" s="22">
        <v>94.2</v>
      </c>
      <c r="R209" s="22">
        <v>67.6</v>
      </c>
      <c r="T209" s="1">
        <v>0.0001298</v>
      </c>
      <c r="U209" s="1">
        <v>9.63E-05</v>
      </c>
      <c r="V209" s="1">
        <v>6.09E-05</v>
      </c>
      <c r="W209" s="51">
        <v>818.6</v>
      </c>
      <c r="X209" s="51">
        <v>317.3</v>
      </c>
      <c r="Y209" s="51">
        <v>313</v>
      </c>
      <c r="Z209" s="51">
        <v>18.2</v>
      </c>
      <c r="AA209" s="21">
        <v>3.83</v>
      </c>
      <c r="AB209" s="28">
        <v>214.647</v>
      </c>
      <c r="AC209" s="28">
        <f t="shared" si="20"/>
        <v>232.23366666666666</v>
      </c>
      <c r="AD209" s="21">
        <v>0.333</v>
      </c>
      <c r="AE209" s="60">
        <v>2.11</v>
      </c>
      <c r="AF209" s="60">
        <f t="shared" si="21"/>
        <v>2.8475</v>
      </c>
      <c r="AG209" s="20">
        <v>10</v>
      </c>
      <c r="AH209" s="30">
        <v>1618.0557714605366</v>
      </c>
    </row>
    <row r="210" spans="1:34" ht="12.75">
      <c r="A210" s="2">
        <v>37097</v>
      </c>
      <c r="B210" s="28">
        <v>206</v>
      </c>
      <c r="C210" s="33">
        <v>0.769328713</v>
      </c>
      <c r="D210" s="27">
        <v>0.769328713</v>
      </c>
      <c r="E210" s="3">
        <v>2003</v>
      </c>
      <c r="F210" s="26">
        <v>0</v>
      </c>
      <c r="G210" s="64">
        <v>40.20868615</v>
      </c>
      <c r="H210" s="64">
        <v>-74.5375875</v>
      </c>
      <c r="I210" s="21">
        <v>17.786</v>
      </c>
      <c r="J210" s="25">
        <f t="shared" si="26"/>
        <v>873.0415312500002</v>
      </c>
      <c r="K210" s="22">
        <f t="shared" si="27"/>
        <v>833.7515312500002</v>
      </c>
      <c r="L210" s="29">
        <f t="shared" si="22"/>
        <v>1619.1279527997153</v>
      </c>
      <c r="M210" s="29">
        <f t="shared" si="25"/>
        <v>1633.0279527997154</v>
      </c>
      <c r="N210" s="29">
        <f t="shared" si="23"/>
        <v>1652.2079527997153</v>
      </c>
      <c r="O210" s="30">
        <f t="shared" si="24"/>
        <v>1642.6179527997153</v>
      </c>
      <c r="P210" s="22">
        <v>19.1</v>
      </c>
      <c r="Q210" s="22">
        <v>95.8</v>
      </c>
      <c r="R210" s="22">
        <v>66.4</v>
      </c>
      <c r="AA210" s="21">
        <v>3.86</v>
      </c>
      <c r="AB210" s="28">
        <v>263.156</v>
      </c>
      <c r="AC210" s="28">
        <f t="shared" si="20"/>
        <v>231.73416666666665</v>
      </c>
      <c r="AD210" s="21">
        <v>0.293</v>
      </c>
      <c r="AE210" s="60">
        <v>2.11</v>
      </c>
      <c r="AF210" s="60">
        <f t="shared" si="21"/>
        <v>2.663333333333333</v>
      </c>
      <c r="AG210" s="20">
        <v>10</v>
      </c>
      <c r="AH210" s="30">
        <v>1642.6179527997153</v>
      </c>
    </row>
    <row r="211" spans="1:34" ht="12.75">
      <c r="A211" s="2">
        <v>37097</v>
      </c>
      <c r="B211" s="28">
        <v>206</v>
      </c>
      <c r="C211" s="33">
        <v>0.769444466</v>
      </c>
      <c r="D211" s="27">
        <v>0.769444466</v>
      </c>
      <c r="E211" s="3">
        <v>2013</v>
      </c>
      <c r="F211" s="26">
        <v>0</v>
      </c>
      <c r="G211" s="64">
        <v>40.20741588</v>
      </c>
      <c r="H211" s="64">
        <v>-74.54393689</v>
      </c>
      <c r="I211" s="21">
        <v>17.816</v>
      </c>
      <c r="J211" s="25">
        <f t="shared" si="26"/>
        <v>874.9413749999999</v>
      </c>
      <c r="K211" s="22">
        <f t="shared" si="27"/>
        <v>835.6513749999999</v>
      </c>
      <c r="L211" s="29">
        <f t="shared" si="22"/>
        <v>1600.227522153421</v>
      </c>
      <c r="M211" s="29">
        <f t="shared" si="25"/>
        <v>1614.127522153421</v>
      </c>
      <c r="N211" s="29">
        <f t="shared" si="23"/>
        <v>1633.307522153421</v>
      </c>
      <c r="O211" s="30">
        <f t="shared" si="24"/>
        <v>1623.717522153421</v>
      </c>
      <c r="P211" s="22">
        <v>19.8</v>
      </c>
      <c r="Q211" s="22">
        <v>91</v>
      </c>
      <c r="R211" s="22">
        <v>68.6</v>
      </c>
      <c r="AA211" s="21">
        <v>3.79</v>
      </c>
      <c r="AB211" s="28">
        <v>213.714</v>
      </c>
      <c r="AC211" s="28">
        <f t="shared" si="20"/>
        <v>223.08433333333332</v>
      </c>
      <c r="AD211" s="21">
        <v>0.302</v>
      </c>
      <c r="AE211" s="60">
        <v>2.111</v>
      </c>
      <c r="AF211" s="60">
        <f t="shared" si="21"/>
        <v>2.294166666666667</v>
      </c>
      <c r="AG211" s="20">
        <v>10</v>
      </c>
      <c r="AH211" s="30">
        <v>1623.717522153421</v>
      </c>
    </row>
    <row r="212" spans="1:34" ht="12.75">
      <c r="A212" s="2">
        <v>37097</v>
      </c>
      <c r="B212" s="28">
        <v>206</v>
      </c>
      <c r="C212" s="33">
        <v>0.769560158</v>
      </c>
      <c r="D212" s="27">
        <v>0.769560158</v>
      </c>
      <c r="E212" s="3">
        <v>2023</v>
      </c>
      <c r="F212" s="26">
        <v>0</v>
      </c>
      <c r="G212" s="64">
        <v>40.20499407</v>
      </c>
      <c r="H212" s="64">
        <v>-74.54965437</v>
      </c>
      <c r="I212" s="21">
        <v>17.791</v>
      </c>
      <c r="J212" s="25">
        <f t="shared" si="26"/>
        <v>873.3581718749999</v>
      </c>
      <c r="K212" s="22">
        <f t="shared" si="27"/>
        <v>834.068171875</v>
      </c>
      <c r="L212" s="29">
        <f t="shared" si="22"/>
        <v>1615.9748920952973</v>
      </c>
      <c r="M212" s="29">
        <f t="shared" si="25"/>
        <v>1629.8748920952974</v>
      </c>
      <c r="N212" s="29">
        <f t="shared" si="23"/>
        <v>1649.0548920952972</v>
      </c>
      <c r="O212" s="30">
        <f t="shared" si="24"/>
        <v>1639.4648920952973</v>
      </c>
      <c r="P212" s="22">
        <v>19.8</v>
      </c>
      <c r="Q212" s="22">
        <v>89.8</v>
      </c>
      <c r="R212" s="22">
        <v>65</v>
      </c>
      <c r="T212" s="1">
        <v>0.0001312</v>
      </c>
      <c r="U212" s="1">
        <v>9.749E-05</v>
      </c>
      <c r="V212" s="1">
        <v>6.184E-05</v>
      </c>
      <c r="W212" s="51">
        <v>815.1</v>
      </c>
      <c r="X212" s="51">
        <v>317.3</v>
      </c>
      <c r="Y212" s="51">
        <v>313</v>
      </c>
      <c r="Z212" s="51">
        <v>17.8</v>
      </c>
      <c r="AA212" s="21">
        <v>3.891</v>
      </c>
      <c r="AB212" s="28">
        <v>262.223</v>
      </c>
      <c r="AC212" s="28">
        <f t="shared" si="20"/>
        <v>230.7678333333333</v>
      </c>
      <c r="AD212" s="21">
        <v>0.303</v>
      </c>
      <c r="AE212" s="60">
        <v>2.112</v>
      </c>
      <c r="AF212" s="60">
        <f t="shared" si="21"/>
        <v>2.11</v>
      </c>
      <c r="AG212" s="20">
        <v>10</v>
      </c>
      <c r="AH212" s="30">
        <v>1639.4648920952973</v>
      </c>
    </row>
    <row r="213" spans="1:34" ht="12.75">
      <c r="A213" s="2">
        <v>37097</v>
      </c>
      <c r="B213" s="28">
        <v>206</v>
      </c>
      <c r="C213" s="33">
        <v>0.76967591</v>
      </c>
      <c r="D213" s="27">
        <v>0.76967591</v>
      </c>
      <c r="E213" s="3">
        <v>2033</v>
      </c>
      <c r="F213" s="26">
        <v>0</v>
      </c>
      <c r="G213" s="64">
        <v>40.20120048</v>
      </c>
      <c r="H213" s="64">
        <v>-74.55440018</v>
      </c>
      <c r="I213" s="21">
        <v>17.724</v>
      </c>
      <c r="J213" s="25">
        <f t="shared" si="26"/>
        <v>869.1151875</v>
      </c>
      <c r="K213" s="22">
        <f t="shared" si="27"/>
        <v>829.8251875000001</v>
      </c>
      <c r="L213" s="29">
        <f t="shared" si="22"/>
        <v>1658.3256979262712</v>
      </c>
      <c r="M213" s="29">
        <f t="shared" si="25"/>
        <v>1672.2256979262713</v>
      </c>
      <c r="N213" s="29">
        <f t="shared" si="23"/>
        <v>1691.4056979262712</v>
      </c>
      <c r="O213" s="30">
        <f t="shared" si="24"/>
        <v>1681.8156979262712</v>
      </c>
      <c r="P213" s="22">
        <v>19.3</v>
      </c>
      <c r="Q213" s="22">
        <v>88.6</v>
      </c>
      <c r="R213" s="22">
        <v>67.5</v>
      </c>
      <c r="AA213" s="21">
        <v>3.851</v>
      </c>
      <c r="AB213" s="28">
        <v>261.682</v>
      </c>
      <c r="AC213" s="28">
        <f t="shared" si="20"/>
        <v>238.43499999999997</v>
      </c>
      <c r="AD213" s="21">
        <v>0.282</v>
      </c>
      <c r="AE213" s="60">
        <v>2.113</v>
      </c>
      <c r="AF213" s="60">
        <f t="shared" si="21"/>
        <v>2.1108333333333333</v>
      </c>
      <c r="AG213" s="20">
        <v>10</v>
      </c>
      <c r="AH213" s="30">
        <v>1681.8156979262712</v>
      </c>
    </row>
    <row r="214" spans="1:34" ht="12.75">
      <c r="A214" s="2">
        <v>37097</v>
      </c>
      <c r="B214" s="28">
        <v>206</v>
      </c>
      <c r="C214" s="33">
        <v>0.769791663</v>
      </c>
      <c r="D214" s="27">
        <v>0.769791663</v>
      </c>
      <c r="E214" s="3">
        <v>2043</v>
      </c>
      <c r="F214" s="26">
        <v>0</v>
      </c>
      <c r="G214" s="64">
        <v>40.19610996</v>
      </c>
      <c r="H214" s="64">
        <v>-74.55735832</v>
      </c>
      <c r="I214" s="21">
        <v>17.701</v>
      </c>
      <c r="J214" s="25">
        <f t="shared" si="26"/>
        <v>867.6586406250001</v>
      </c>
      <c r="K214" s="22">
        <f t="shared" si="27"/>
        <v>828.3686406250001</v>
      </c>
      <c r="L214" s="29">
        <f t="shared" si="22"/>
        <v>1672.913977446615</v>
      </c>
      <c r="M214" s="29">
        <f t="shared" si="25"/>
        <v>1686.8139774466151</v>
      </c>
      <c r="N214" s="29">
        <f t="shared" si="23"/>
        <v>1705.993977446615</v>
      </c>
      <c r="O214" s="30">
        <f t="shared" si="24"/>
        <v>1696.403977446615</v>
      </c>
      <c r="P214" s="22">
        <v>19.4</v>
      </c>
      <c r="Q214" s="22">
        <v>86.5</v>
      </c>
      <c r="R214" s="22">
        <v>64.5</v>
      </c>
      <c r="S214" s="1">
        <v>3.86E-06</v>
      </c>
      <c r="AA214" s="21">
        <v>3.938</v>
      </c>
      <c r="AB214" s="28">
        <v>261.191</v>
      </c>
      <c r="AC214" s="28">
        <f t="shared" si="20"/>
        <v>246.10216666666668</v>
      </c>
      <c r="AD214" s="21">
        <v>0.252</v>
      </c>
      <c r="AE214" s="60">
        <v>2.114</v>
      </c>
      <c r="AF214" s="60">
        <f t="shared" si="21"/>
        <v>2.1116666666666664</v>
      </c>
      <c r="AG214" s="20">
        <v>10</v>
      </c>
      <c r="AH214" s="30">
        <v>1696.403977446615</v>
      </c>
    </row>
    <row r="215" spans="1:34" ht="12.75">
      <c r="A215" s="2">
        <v>37097</v>
      </c>
      <c r="B215" s="28">
        <v>206</v>
      </c>
      <c r="C215" s="33">
        <v>0.769907415</v>
      </c>
      <c r="D215" s="27">
        <v>0.769907415</v>
      </c>
      <c r="E215" s="3">
        <v>2053</v>
      </c>
      <c r="F215" s="26">
        <v>0</v>
      </c>
      <c r="G215" s="64">
        <v>40.19068872</v>
      </c>
      <c r="H215" s="64">
        <v>-74.55868344</v>
      </c>
      <c r="I215" s="21">
        <v>17.673</v>
      </c>
      <c r="J215" s="25">
        <f t="shared" si="26"/>
        <v>865.8854531249999</v>
      </c>
      <c r="K215" s="22">
        <f t="shared" si="27"/>
        <v>826.595453125</v>
      </c>
      <c r="L215" s="29">
        <f t="shared" si="22"/>
        <v>1690.7082830312338</v>
      </c>
      <c r="M215" s="29">
        <f t="shared" si="25"/>
        <v>1704.608283031234</v>
      </c>
      <c r="N215" s="29">
        <f t="shared" si="23"/>
        <v>1723.7882830312337</v>
      </c>
      <c r="O215" s="30">
        <f t="shared" si="24"/>
        <v>1714.1982830312338</v>
      </c>
      <c r="P215" s="22">
        <v>19.2</v>
      </c>
      <c r="Q215" s="22">
        <v>87.1</v>
      </c>
      <c r="R215" s="22">
        <v>63.5</v>
      </c>
      <c r="AA215" s="21">
        <v>3.789</v>
      </c>
      <c r="AB215" s="28">
        <v>211.749</v>
      </c>
      <c r="AC215" s="28">
        <f t="shared" si="20"/>
        <v>245.6191666666667</v>
      </c>
      <c r="AD215" s="21">
        <v>0.243</v>
      </c>
      <c r="AE215" s="60">
        <v>1.005</v>
      </c>
      <c r="AF215" s="60">
        <f t="shared" si="21"/>
        <v>1.9274999999999995</v>
      </c>
      <c r="AG215" s="20">
        <v>10</v>
      </c>
      <c r="AH215" s="30">
        <v>1714.1982830312338</v>
      </c>
    </row>
    <row r="216" spans="1:34" ht="12.75">
      <c r="A216" s="2">
        <v>37097</v>
      </c>
      <c r="B216" s="28">
        <v>206</v>
      </c>
      <c r="C216" s="33">
        <v>0.770023167</v>
      </c>
      <c r="D216" s="27">
        <v>0.770023167</v>
      </c>
      <c r="E216" s="3">
        <v>2063</v>
      </c>
      <c r="F216" s="26">
        <v>0</v>
      </c>
      <c r="G216" s="64">
        <v>40.18519985</v>
      </c>
      <c r="H216" s="64">
        <v>-74.55811057</v>
      </c>
      <c r="I216" s="21">
        <v>17.665</v>
      </c>
      <c r="J216" s="25">
        <f t="shared" si="26"/>
        <v>865.3788281249999</v>
      </c>
      <c r="K216" s="22">
        <f t="shared" si="27"/>
        <v>826.088828125</v>
      </c>
      <c r="L216" s="29">
        <f t="shared" si="22"/>
        <v>1695.799381849497</v>
      </c>
      <c r="M216" s="29">
        <f t="shared" si="25"/>
        <v>1709.699381849497</v>
      </c>
      <c r="N216" s="29">
        <f t="shared" si="23"/>
        <v>1728.879381849497</v>
      </c>
      <c r="O216" s="30">
        <f t="shared" si="24"/>
        <v>1719.289381849497</v>
      </c>
      <c r="P216" s="22">
        <v>19.4</v>
      </c>
      <c r="Q216" s="22">
        <v>82</v>
      </c>
      <c r="R216" s="22">
        <v>62.5</v>
      </c>
      <c r="T216" s="1">
        <v>0.0001173</v>
      </c>
      <c r="U216" s="1">
        <v>8.901E-05</v>
      </c>
      <c r="V216" s="1">
        <v>5.648E-05</v>
      </c>
      <c r="W216" s="51">
        <v>809</v>
      </c>
      <c r="X216" s="51">
        <v>317.3</v>
      </c>
      <c r="Y216" s="51">
        <v>312.9</v>
      </c>
      <c r="Z216" s="51">
        <v>17.6</v>
      </c>
      <c r="AA216" s="21">
        <v>3.78</v>
      </c>
      <c r="AB216" s="28">
        <v>211.257</v>
      </c>
      <c r="AC216" s="28">
        <f t="shared" si="20"/>
        <v>236.96933333333334</v>
      </c>
      <c r="AD216" s="21">
        <v>0.251</v>
      </c>
      <c r="AE216" s="60">
        <v>2.116</v>
      </c>
      <c r="AF216" s="60">
        <f t="shared" si="21"/>
        <v>1.9284999999999997</v>
      </c>
      <c r="AG216" s="20">
        <v>10</v>
      </c>
      <c r="AH216" s="30">
        <v>1719.289381849497</v>
      </c>
    </row>
    <row r="217" spans="1:34" ht="12.75">
      <c r="A217" s="2">
        <v>37097</v>
      </c>
      <c r="B217" s="28">
        <v>206</v>
      </c>
      <c r="C217" s="33">
        <v>0.77013886</v>
      </c>
      <c r="D217" s="27">
        <v>0.77013886</v>
      </c>
      <c r="E217" s="3">
        <v>2073</v>
      </c>
      <c r="F217" s="26">
        <v>0</v>
      </c>
      <c r="G217" s="64">
        <v>40.17982951</v>
      </c>
      <c r="H217" s="64">
        <v>-74.55551415</v>
      </c>
      <c r="I217" s="21">
        <v>17.639</v>
      </c>
      <c r="J217" s="25">
        <f t="shared" si="26"/>
        <v>863.732296875</v>
      </c>
      <c r="K217" s="22">
        <f t="shared" si="27"/>
        <v>824.442296875</v>
      </c>
      <c r="L217" s="29">
        <f t="shared" si="22"/>
        <v>1712.3670427204663</v>
      </c>
      <c r="M217" s="29">
        <f t="shared" si="25"/>
        <v>1726.2670427204664</v>
      </c>
      <c r="N217" s="29">
        <f t="shared" si="23"/>
        <v>1745.4470427204662</v>
      </c>
      <c r="O217" s="30">
        <f t="shared" si="24"/>
        <v>1735.8570427204663</v>
      </c>
      <c r="P217" s="22">
        <v>19</v>
      </c>
      <c r="Q217" s="22">
        <v>86.7</v>
      </c>
      <c r="R217" s="22">
        <v>60.4</v>
      </c>
      <c r="AA217" s="21">
        <v>3.819</v>
      </c>
      <c r="AB217" s="28">
        <v>210.717</v>
      </c>
      <c r="AC217" s="28">
        <f t="shared" si="20"/>
        <v>236.46983333333336</v>
      </c>
      <c r="AD217" s="21">
        <v>0.232</v>
      </c>
      <c r="AE217" s="60">
        <v>1.007</v>
      </c>
      <c r="AF217" s="60">
        <f t="shared" si="21"/>
        <v>1.7444999999999997</v>
      </c>
      <c r="AG217" s="20">
        <v>10</v>
      </c>
      <c r="AH217" s="30">
        <v>1735.8570427204663</v>
      </c>
    </row>
    <row r="218" spans="1:34" ht="12.75">
      <c r="A218" s="2">
        <v>37097</v>
      </c>
      <c r="B218" s="28">
        <v>206</v>
      </c>
      <c r="C218" s="33">
        <v>0.770254612</v>
      </c>
      <c r="D218" s="27">
        <v>0.770254612</v>
      </c>
      <c r="E218" s="3">
        <v>2083</v>
      </c>
      <c r="F218" s="26">
        <v>0</v>
      </c>
      <c r="G218" s="64">
        <v>40.17493379</v>
      </c>
      <c r="H218" s="64">
        <v>-74.55096117</v>
      </c>
      <c r="I218" s="21">
        <v>17.624</v>
      </c>
      <c r="J218" s="25">
        <f t="shared" si="26"/>
        <v>862.782375</v>
      </c>
      <c r="K218" s="22">
        <f t="shared" si="27"/>
        <v>823.492375</v>
      </c>
      <c r="L218" s="29">
        <f t="shared" si="22"/>
        <v>1721.9403663060357</v>
      </c>
      <c r="M218" s="29">
        <f t="shared" si="25"/>
        <v>1735.8403663060358</v>
      </c>
      <c r="N218" s="29">
        <f t="shared" si="23"/>
        <v>1755.0203663060356</v>
      </c>
      <c r="O218" s="30">
        <f t="shared" si="24"/>
        <v>1745.4303663060357</v>
      </c>
      <c r="P218" s="22">
        <v>18.9</v>
      </c>
      <c r="Q218" s="22">
        <v>88.1</v>
      </c>
      <c r="R218" s="22">
        <v>56.5</v>
      </c>
      <c r="AA218" s="21">
        <v>3.879</v>
      </c>
      <c r="AB218" s="28">
        <v>259.225</v>
      </c>
      <c r="AC218" s="28">
        <f t="shared" si="20"/>
        <v>235.97016666666673</v>
      </c>
      <c r="AD218" s="21">
        <v>0.252</v>
      </c>
      <c r="AE218" s="60">
        <v>2.118</v>
      </c>
      <c r="AF218" s="60">
        <f t="shared" si="21"/>
        <v>1.7455</v>
      </c>
      <c r="AG218" s="20">
        <v>10</v>
      </c>
      <c r="AH218" s="30">
        <v>1745.4303663060357</v>
      </c>
    </row>
    <row r="219" spans="1:34" ht="12.75">
      <c r="A219" s="2">
        <v>37097</v>
      </c>
      <c r="B219" s="28">
        <v>206</v>
      </c>
      <c r="C219" s="33">
        <v>0.770370364</v>
      </c>
      <c r="D219" s="27">
        <v>0.770370364</v>
      </c>
      <c r="E219" s="3">
        <v>2093</v>
      </c>
      <c r="F219" s="26">
        <v>0</v>
      </c>
      <c r="G219" s="64">
        <v>40.1714449</v>
      </c>
      <c r="H219" s="64">
        <v>-74.54406122</v>
      </c>
      <c r="I219" s="21">
        <v>17.619</v>
      </c>
      <c r="J219" s="25">
        <f t="shared" si="26"/>
        <v>862.465734375</v>
      </c>
      <c r="K219" s="22">
        <f t="shared" si="27"/>
        <v>823.175734375</v>
      </c>
      <c r="L219" s="29">
        <f t="shared" si="22"/>
        <v>1725.1339283478787</v>
      </c>
      <c r="M219" s="29">
        <f t="shared" si="25"/>
        <v>1739.0339283478788</v>
      </c>
      <c r="N219" s="29">
        <f t="shared" si="23"/>
        <v>1758.2139283478787</v>
      </c>
      <c r="O219" s="30">
        <f t="shared" si="24"/>
        <v>1748.6239283478787</v>
      </c>
      <c r="P219" s="22">
        <v>19</v>
      </c>
      <c r="Q219" s="22">
        <v>86.2</v>
      </c>
      <c r="R219" s="22">
        <v>62.9</v>
      </c>
      <c r="T219" s="1">
        <v>0.0001113</v>
      </c>
      <c r="U219" s="1">
        <v>8.582E-05</v>
      </c>
      <c r="V219" s="1">
        <v>5.457E-05</v>
      </c>
      <c r="W219" s="51">
        <v>805.1</v>
      </c>
      <c r="X219" s="51">
        <v>317.3</v>
      </c>
      <c r="Y219" s="51">
        <v>312.8</v>
      </c>
      <c r="Z219" s="51">
        <v>17.1</v>
      </c>
      <c r="AA219" s="21">
        <v>3.76</v>
      </c>
      <c r="AB219" s="28">
        <v>209.783</v>
      </c>
      <c r="AC219" s="28">
        <f t="shared" si="20"/>
        <v>227.3203333333333</v>
      </c>
      <c r="AD219" s="21">
        <v>0.241</v>
      </c>
      <c r="AE219" s="60">
        <v>1.008</v>
      </c>
      <c r="AF219" s="60">
        <f t="shared" si="21"/>
        <v>1.561333333333333</v>
      </c>
      <c r="AG219" s="20">
        <v>10</v>
      </c>
      <c r="AH219" s="30">
        <v>1748.6239283478787</v>
      </c>
    </row>
    <row r="220" spans="1:34" ht="12.75">
      <c r="A220" s="2">
        <v>37097</v>
      </c>
      <c r="B220" s="28">
        <v>206</v>
      </c>
      <c r="C220" s="33">
        <v>0.770486116</v>
      </c>
      <c r="D220" s="27">
        <v>0.770486116</v>
      </c>
      <c r="E220" s="3">
        <v>2103</v>
      </c>
      <c r="F220" s="26">
        <v>0</v>
      </c>
      <c r="G220" s="64">
        <v>40.17027417</v>
      </c>
      <c r="H220" s="64">
        <v>-74.53543484</v>
      </c>
      <c r="I220" s="21">
        <v>17.57</v>
      </c>
      <c r="J220" s="25">
        <f t="shared" si="26"/>
        <v>859.3626562500001</v>
      </c>
      <c r="K220" s="22">
        <f t="shared" si="27"/>
        <v>820.0726562500001</v>
      </c>
      <c r="L220" s="29">
        <f t="shared" si="22"/>
        <v>1756.4960043794308</v>
      </c>
      <c r="M220" s="29">
        <f t="shared" si="25"/>
        <v>1770.396004379431</v>
      </c>
      <c r="N220" s="29">
        <f t="shared" si="23"/>
        <v>1789.5760043794307</v>
      </c>
      <c r="O220" s="30">
        <f t="shared" si="24"/>
        <v>1779.9860043794308</v>
      </c>
      <c r="P220" s="22">
        <v>18.6</v>
      </c>
      <c r="Q220" s="22">
        <v>86.7</v>
      </c>
      <c r="R220" s="22">
        <v>61.6</v>
      </c>
      <c r="S220" s="1">
        <v>3.18E-06</v>
      </c>
      <c r="AA220" s="21">
        <v>3.83</v>
      </c>
      <c r="AB220" s="28">
        <v>209.292</v>
      </c>
      <c r="AC220" s="28">
        <f t="shared" si="20"/>
        <v>218.67049999999998</v>
      </c>
      <c r="AD220" s="21">
        <v>0.254</v>
      </c>
      <c r="AE220" s="60">
        <v>2.119</v>
      </c>
      <c r="AF220" s="60">
        <f t="shared" si="21"/>
        <v>1.562166666666667</v>
      </c>
      <c r="AG220" s="20">
        <v>10</v>
      </c>
      <c r="AH220" s="30">
        <v>1779.9860043794308</v>
      </c>
    </row>
    <row r="221" spans="1:34" ht="12.75">
      <c r="A221" s="2">
        <v>37097</v>
      </c>
      <c r="B221" s="28">
        <v>206</v>
      </c>
      <c r="C221" s="33">
        <v>0.770601869</v>
      </c>
      <c r="D221" s="27">
        <v>0.770601869</v>
      </c>
      <c r="E221" s="3">
        <v>2113</v>
      </c>
      <c r="F221" s="26">
        <v>0</v>
      </c>
      <c r="G221" s="64">
        <v>40.17150633</v>
      </c>
      <c r="H221" s="64">
        <v>-74.52674605</v>
      </c>
      <c r="I221" s="21">
        <v>17.529</v>
      </c>
      <c r="J221" s="25">
        <f t="shared" si="26"/>
        <v>856.766203125</v>
      </c>
      <c r="K221" s="22">
        <f t="shared" si="27"/>
        <v>817.476203125</v>
      </c>
      <c r="L221" s="29">
        <f t="shared" si="22"/>
        <v>1782.8290672795515</v>
      </c>
      <c r="M221" s="29">
        <f t="shared" si="25"/>
        <v>1796.7290672795516</v>
      </c>
      <c r="N221" s="29">
        <f t="shared" si="23"/>
        <v>1815.9090672795514</v>
      </c>
      <c r="O221" s="30">
        <f t="shared" si="24"/>
        <v>1806.3190672795515</v>
      </c>
      <c r="P221" s="22">
        <v>18.1</v>
      </c>
      <c r="Q221" s="22">
        <v>91.7</v>
      </c>
      <c r="R221" s="22">
        <v>62.6</v>
      </c>
      <c r="AA221" s="21">
        <v>3.72</v>
      </c>
      <c r="AB221" s="28">
        <v>159.751</v>
      </c>
      <c r="AC221" s="28">
        <f t="shared" si="20"/>
        <v>210.0041666666667</v>
      </c>
      <c r="AD221" s="21">
        <v>0.234</v>
      </c>
      <c r="AE221" s="60">
        <v>1.01</v>
      </c>
      <c r="AF221" s="60">
        <f t="shared" si="21"/>
        <v>1.563</v>
      </c>
      <c r="AG221" s="20">
        <v>10</v>
      </c>
      <c r="AH221" s="30">
        <v>1806.3190672795515</v>
      </c>
    </row>
    <row r="222" spans="1:34" ht="12.75">
      <c r="A222" s="2">
        <v>37097</v>
      </c>
      <c r="B222" s="28">
        <v>206</v>
      </c>
      <c r="C222" s="33">
        <v>0.770717621</v>
      </c>
      <c r="D222" s="27">
        <v>0.770717621</v>
      </c>
      <c r="E222" s="3">
        <v>2123</v>
      </c>
      <c r="F222" s="26">
        <v>0</v>
      </c>
      <c r="G222" s="64">
        <v>40.17466597</v>
      </c>
      <c r="H222" s="64">
        <v>-74.51916849</v>
      </c>
      <c r="I222" s="21">
        <v>17.498</v>
      </c>
      <c r="J222" s="25">
        <f t="shared" si="26"/>
        <v>854.80303125</v>
      </c>
      <c r="K222" s="22">
        <f t="shared" si="27"/>
        <v>815.51303125</v>
      </c>
      <c r="L222" s="29">
        <f t="shared" si="22"/>
        <v>1802.7950184265344</v>
      </c>
      <c r="M222" s="29">
        <f t="shared" si="25"/>
        <v>1816.6950184265345</v>
      </c>
      <c r="N222" s="29">
        <f t="shared" si="23"/>
        <v>1835.8750184265343</v>
      </c>
      <c r="O222" s="30">
        <f t="shared" si="24"/>
        <v>1826.2850184265344</v>
      </c>
      <c r="P222" s="22">
        <v>18</v>
      </c>
      <c r="Q222" s="22">
        <v>86.1</v>
      </c>
      <c r="R222" s="22">
        <v>58.6</v>
      </c>
      <c r="T222" s="1">
        <v>0.0001091</v>
      </c>
      <c r="U222" s="1">
        <v>8.251E-05</v>
      </c>
      <c r="V222" s="1">
        <v>5.266E-05</v>
      </c>
      <c r="W222" s="51">
        <v>800.3</v>
      </c>
      <c r="X222" s="51">
        <v>317.3</v>
      </c>
      <c r="Y222" s="51">
        <v>312.8</v>
      </c>
      <c r="Z222" s="51">
        <v>16.3</v>
      </c>
      <c r="AA222" s="21">
        <v>3.869</v>
      </c>
      <c r="AB222" s="28">
        <v>257.26</v>
      </c>
      <c r="AC222" s="28">
        <f t="shared" si="20"/>
        <v>217.67133333333334</v>
      </c>
      <c r="AD222" s="21">
        <v>0.232</v>
      </c>
      <c r="AE222" s="60">
        <v>1.011</v>
      </c>
      <c r="AF222" s="60">
        <f t="shared" si="21"/>
        <v>1.3788333333333334</v>
      </c>
      <c r="AG222" s="20">
        <v>10</v>
      </c>
      <c r="AH222" s="30">
        <v>1826.2850184265344</v>
      </c>
    </row>
    <row r="223" spans="1:34" ht="12.75">
      <c r="A223" s="2">
        <v>37097</v>
      </c>
      <c r="B223" s="28">
        <v>206</v>
      </c>
      <c r="C223" s="33">
        <v>0.770833313</v>
      </c>
      <c r="D223" s="27">
        <v>0.770833313</v>
      </c>
      <c r="E223" s="3">
        <v>2133</v>
      </c>
      <c r="F223" s="26">
        <v>0</v>
      </c>
      <c r="G223" s="64">
        <v>40.17912486</v>
      </c>
      <c r="H223" s="64">
        <v>-74.51339117</v>
      </c>
      <c r="I223" s="21">
        <v>17.499</v>
      </c>
      <c r="J223" s="25">
        <f t="shared" si="26"/>
        <v>854.866359375</v>
      </c>
      <c r="K223" s="22">
        <f t="shared" si="27"/>
        <v>815.576359375</v>
      </c>
      <c r="L223" s="29">
        <f t="shared" si="22"/>
        <v>1802.1502056115332</v>
      </c>
      <c r="M223" s="29">
        <f t="shared" si="25"/>
        <v>1816.0502056115333</v>
      </c>
      <c r="N223" s="29">
        <f t="shared" si="23"/>
        <v>1835.2302056115332</v>
      </c>
      <c r="O223" s="30">
        <f t="shared" si="24"/>
        <v>1825.6402056115332</v>
      </c>
      <c r="P223" s="22">
        <v>18.3</v>
      </c>
      <c r="Q223" s="22">
        <v>78.6</v>
      </c>
      <c r="R223" s="22">
        <v>59.6</v>
      </c>
      <c r="AA223" s="21">
        <v>3.78</v>
      </c>
      <c r="AB223" s="28">
        <v>207.818</v>
      </c>
      <c r="AC223" s="28">
        <f t="shared" si="20"/>
        <v>217.1881666666667</v>
      </c>
      <c r="AD223" s="21">
        <v>0.223</v>
      </c>
      <c r="AE223" s="60">
        <v>1.012</v>
      </c>
      <c r="AF223" s="60">
        <f t="shared" si="21"/>
        <v>1.3796666666666668</v>
      </c>
      <c r="AG223" s="20">
        <v>10</v>
      </c>
      <c r="AH223" s="30">
        <v>1825.6402056115332</v>
      </c>
    </row>
    <row r="224" spans="1:34" ht="12.75">
      <c r="A224" s="2">
        <v>37097</v>
      </c>
      <c r="B224" s="28">
        <v>206</v>
      </c>
      <c r="C224" s="33">
        <v>0.770949066</v>
      </c>
      <c r="D224" s="27">
        <v>0.770949066</v>
      </c>
      <c r="E224" s="3">
        <v>2143</v>
      </c>
      <c r="F224" s="26">
        <v>0</v>
      </c>
      <c r="G224" s="64">
        <v>40.1843761</v>
      </c>
      <c r="H224" s="64">
        <v>-74.50938369</v>
      </c>
      <c r="I224" s="21">
        <v>17.482</v>
      </c>
      <c r="J224" s="25">
        <f t="shared" si="26"/>
        <v>853.78978125</v>
      </c>
      <c r="K224" s="22">
        <f t="shared" si="27"/>
        <v>814.4997812500001</v>
      </c>
      <c r="L224" s="29">
        <f t="shared" si="22"/>
        <v>1813.1188388859946</v>
      </c>
      <c r="M224" s="29">
        <f t="shared" si="25"/>
        <v>1827.0188388859947</v>
      </c>
      <c r="N224" s="29">
        <f t="shared" si="23"/>
        <v>1846.1988388859945</v>
      </c>
      <c r="O224" s="30">
        <f t="shared" si="24"/>
        <v>1836.6088388859946</v>
      </c>
      <c r="P224" s="22">
        <v>18.5</v>
      </c>
      <c r="Q224" s="22">
        <v>80.8</v>
      </c>
      <c r="R224" s="22">
        <v>57.6</v>
      </c>
      <c r="AA224" s="21">
        <v>3.811</v>
      </c>
      <c r="AB224" s="28">
        <v>207.327</v>
      </c>
      <c r="AC224" s="28">
        <f t="shared" si="20"/>
        <v>208.5385</v>
      </c>
      <c r="AD224" s="21">
        <v>0.213</v>
      </c>
      <c r="AE224" s="60">
        <v>1.013</v>
      </c>
      <c r="AF224" s="60">
        <f t="shared" si="21"/>
        <v>1.1955</v>
      </c>
      <c r="AG224" s="20">
        <v>10</v>
      </c>
      <c r="AH224" s="30">
        <v>1836.6088388859946</v>
      </c>
    </row>
    <row r="225" spans="1:34" ht="12.75">
      <c r="A225" s="2">
        <v>37097</v>
      </c>
      <c r="B225" s="28">
        <v>206</v>
      </c>
      <c r="C225" s="33">
        <v>0.771064818</v>
      </c>
      <c r="D225" s="27">
        <v>0.771064818</v>
      </c>
      <c r="E225" s="3">
        <v>2153</v>
      </c>
      <c r="F225" s="26">
        <v>0</v>
      </c>
      <c r="G225" s="64">
        <v>40.19027247</v>
      </c>
      <c r="H225" s="64">
        <v>-74.50750861</v>
      </c>
      <c r="I225" s="21">
        <v>17.476</v>
      </c>
      <c r="J225" s="25">
        <f t="shared" si="26"/>
        <v>853.4098125</v>
      </c>
      <c r="K225" s="22">
        <f t="shared" si="27"/>
        <v>814.1198125000001</v>
      </c>
      <c r="L225" s="29">
        <f t="shared" si="22"/>
        <v>1816.9935829849069</v>
      </c>
      <c r="M225" s="29">
        <f t="shared" si="25"/>
        <v>1830.893582984907</v>
      </c>
      <c r="N225" s="29">
        <f t="shared" si="23"/>
        <v>1850.0735829849068</v>
      </c>
      <c r="O225" s="30">
        <f t="shared" si="24"/>
        <v>1840.483582984907</v>
      </c>
      <c r="P225" s="22">
        <v>18.2</v>
      </c>
      <c r="Q225" s="22">
        <v>85.1</v>
      </c>
      <c r="R225" s="22">
        <v>58.5</v>
      </c>
      <c r="T225" s="1">
        <v>0.0001065</v>
      </c>
      <c r="U225" s="1">
        <v>8.03E-05</v>
      </c>
      <c r="V225" s="1">
        <v>5.134E-05</v>
      </c>
      <c r="W225" s="51">
        <v>795.6</v>
      </c>
      <c r="X225" s="51">
        <v>317.3</v>
      </c>
      <c r="Y225" s="51">
        <v>312.7</v>
      </c>
      <c r="Z225" s="51">
        <v>16.2</v>
      </c>
      <c r="AA225" s="21">
        <v>3.749</v>
      </c>
      <c r="AB225" s="28">
        <v>157.786</v>
      </c>
      <c r="AC225" s="28">
        <f t="shared" si="20"/>
        <v>199.87233333333333</v>
      </c>
      <c r="AD225" s="21">
        <v>0.212</v>
      </c>
      <c r="AE225" s="60">
        <v>1.014</v>
      </c>
      <c r="AF225" s="60">
        <f t="shared" si="21"/>
        <v>1.1965000000000001</v>
      </c>
      <c r="AG225" s="20">
        <v>10</v>
      </c>
      <c r="AH225" s="30">
        <v>1840.483582984907</v>
      </c>
    </row>
    <row r="226" spans="1:34" ht="12.75">
      <c r="A226" s="2">
        <v>37097</v>
      </c>
      <c r="B226" s="28">
        <v>206</v>
      </c>
      <c r="C226" s="33">
        <v>0.77118057</v>
      </c>
      <c r="D226" s="27">
        <v>0.77118057</v>
      </c>
      <c r="E226" s="3">
        <v>2163</v>
      </c>
      <c r="F226" s="26">
        <v>0</v>
      </c>
      <c r="G226" s="64">
        <v>40.19627129</v>
      </c>
      <c r="H226" s="64">
        <v>-74.50771698</v>
      </c>
      <c r="I226" s="21">
        <v>17.517</v>
      </c>
      <c r="J226" s="25">
        <f t="shared" si="26"/>
        <v>856.006265625</v>
      </c>
      <c r="K226" s="22">
        <f t="shared" si="27"/>
        <v>816.716265625</v>
      </c>
      <c r="L226" s="29">
        <f t="shared" si="22"/>
        <v>1790.552128817657</v>
      </c>
      <c r="M226" s="29">
        <f t="shared" si="25"/>
        <v>1804.452128817657</v>
      </c>
      <c r="N226" s="29">
        <f t="shared" si="23"/>
        <v>1823.6321288176568</v>
      </c>
      <c r="O226" s="30">
        <f t="shared" si="24"/>
        <v>1814.042128817657</v>
      </c>
      <c r="P226" s="22">
        <v>18.3</v>
      </c>
      <c r="Q226" s="22">
        <v>93.2</v>
      </c>
      <c r="R226" s="22">
        <v>56.6</v>
      </c>
      <c r="S226" s="1">
        <v>-3.16E-07</v>
      </c>
      <c r="AA226" s="21">
        <v>3.87</v>
      </c>
      <c r="AB226" s="28">
        <v>255.295</v>
      </c>
      <c r="AC226" s="28">
        <f t="shared" si="20"/>
        <v>207.5395</v>
      </c>
      <c r="AD226" s="21">
        <v>0.204</v>
      </c>
      <c r="AE226" s="60">
        <v>1.015</v>
      </c>
      <c r="AF226" s="60">
        <f t="shared" si="21"/>
        <v>1.0125</v>
      </c>
      <c r="AG226" s="20">
        <v>10</v>
      </c>
      <c r="AH226" s="30">
        <v>1814.042128817657</v>
      </c>
    </row>
    <row r="227" spans="1:34" ht="12.75">
      <c r="A227" s="2">
        <v>37097</v>
      </c>
      <c r="B227" s="28">
        <v>206</v>
      </c>
      <c r="C227" s="33">
        <v>0.771296322</v>
      </c>
      <c r="D227" s="27">
        <v>0.771296322</v>
      </c>
      <c r="E227" s="3">
        <v>2173</v>
      </c>
      <c r="F227" s="26">
        <v>0</v>
      </c>
      <c r="G227" s="64">
        <v>40.20129744</v>
      </c>
      <c r="H227" s="64">
        <v>-74.5106921</v>
      </c>
      <c r="I227" s="21">
        <v>17.469</v>
      </c>
      <c r="J227" s="25">
        <f t="shared" si="26"/>
        <v>852.966515625</v>
      </c>
      <c r="K227" s="22">
        <f t="shared" si="27"/>
        <v>813.6765156250001</v>
      </c>
      <c r="L227" s="29">
        <f t="shared" si="22"/>
        <v>1821.5164040783807</v>
      </c>
      <c r="M227" s="29">
        <f t="shared" si="25"/>
        <v>1835.4164040783808</v>
      </c>
      <c r="N227" s="29">
        <f t="shared" si="23"/>
        <v>1854.5964040783806</v>
      </c>
      <c r="O227" s="30">
        <f t="shared" si="24"/>
        <v>1845.0064040783807</v>
      </c>
      <c r="P227" s="22">
        <v>18.1</v>
      </c>
      <c r="Q227" s="22">
        <v>93.5</v>
      </c>
      <c r="R227" s="22">
        <v>61.6</v>
      </c>
      <c r="AA227" s="21">
        <v>3.841</v>
      </c>
      <c r="AB227" s="28">
        <v>205.853</v>
      </c>
      <c r="AC227" s="28">
        <f aca="true" t="shared" si="28" ref="AC227:AC258">AVERAGE(AB222:AB227)</f>
        <v>215.22316666666669</v>
      </c>
      <c r="AD227" s="21">
        <v>0.213</v>
      </c>
      <c r="AE227" s="60">
        <v>1.016</v>
      </c>
      <c r="AF227" s="60">
        <f aca="true" t="shared" si="29" ref="AF227:AF258">AVERAGE(AE222:AE227)</f>
        <v>1.0134999999999998</v>
      </c>
      <c r="AG227" s="20">
        <v>10</v>
      </c>
      <c r="AH227" s="30">
        <v>1845.0064040783807</v>
      </c>
    </row>
    <row r="228" spans="1:34" ht="12.75">
      <c r="A228" s="2">
        <v>37097</v>
      </c>
      <c r="B228" s="28">
        <v>206</v>
      </c>
      <c r="C228" s="33">
        <v>0.771412015</v>
      </c>
      <c r="D228" s="27">
        <v>0.771412015</v>
      </c>
      <c r="E228" s="3">
        <v>2183</v>
      </c>
      <c r="F228" s="26">
        <v>0</v>
      </c>
      <c r="G228" s="64">
        <v>40.20435994</v>
      </c>
      <c r="H228" s="64">
        <v>-74.51630104</v>
      </c>
      <c r="I228" s="21">
        <v>17.424</v>
      </c>
      <c r="J228" s="25">
        <f t="shared" si="26"/>
        <v>850.1167499999999</v>
      </c>
      <c r="K228" s="22">
        <f t="shared" si="27"/>
        <v>810.82675</v>
      </c>
      <c r="L228" s="29">
        <f t="shared" si="22"/>
        <v>1850.6506507701047</v>
      </c>
      <c r="M228" s="29">
        <f t="shared" si="25"/>
        <v>1864.5506507701048</v>
      </c>
      <c r="N228" s="29">
        <f t="shared" si="23"/>
        <v>1883.7306507701046</v>
      </c>
      <c r="O228" s="30">
        <f t="shared" si="24"/>
        <v>1874.1406507701047</v>
      </c>
      <c r="P228" s="22">
        <v>18.2</v>
      </c>
      <c r="Q228" s="22">
        <v>86.3</v>
      </c>
      <c r="R228" s="22">
        <v>60.9</v>
      </c>
      <c r="T228" s="1">
        <v>9.978E-05</v>
      </c>
      <c r="U228" s="1">
        <v>7.527E-05</v>
      </c>
      <c r="V228" s="1">
        <v>4.736E-05</v>
      </c>
      <c r="W228" s="51">
        <v>795</v>
      </c>
      <c r="X228" s="51">
        <v>317.3</v>
      </c>
      <c r="Y228" s="51">
        <v>312.7</v>
      </c>
      <c r="Z228" s="51">
        <v>15.4</v>
      </c>
      <c r="AA228" s="21">
        <v>3.779</v>
      </c>
      <c r="AB228" s="28">
        <v>205.312</v>
      </c>
      <c r="AC228" s="28">
        <f t="shared" si="28"/>
        <v>206.56516666666667</v>
      </c>
      <c r="AD228" s="21">
        <v>0.222</v>
      </c>
      <c r="AE228" s="60">
        <v>1.016</v>
      </c>
      <c r="AF228" s="60">
        <f t="shared" si="29"/>
        <v>1.0143333333333333</v>
      </c>
      <c r="AG228" s="20">
        <v>10</v>
      </c>
      <c r="AH228" s="30">
        <v>1874.1406507701047</v>
      </c>
    </row>
    <row r="229" spans="1:34" ht="12.75">
      <c r="A229" s="2">
        <v>37097</v>
      </c>
      <c r="B229" s="28">
        <v>206</v>
      </c>
      <c r="C229" s="33">
        <v>0.771527767</v>
      </c>
      <c r="D229" s="27">
        <v>0.771527767</v>
      </c>
      <c r="E229" s="3">
        <v>2193</v>
      </c>
      <c r="F229" s="26">
        <v>0</v>
      </c>
      <c r="G229" s="64">
        <v>40.2042735</v>
      </c>
      <c r="H229" s="64">
        <v>-74.52350812</v>
      </c>
      <c r="I229" s="21">
        <v>17.384</v>
      </c>
      <c r="J229" s="25">
        <f t="shared" si="26"/>
        <v>847.583625</v>
      </c>
      <c r="K229" s="22">
        <f t="shared" si="27"/>
        <v>808.293625</v>
      </c>
      <c r="L229" s="29">
        <f t="shared" si="22"/>
        <v>1876.633850421345</v>
      </c>
      <c r="M229" s="29">
        <f t="shared" si="25"/>
        <v>1890.533850421345</v>
      </c>
      <c r="N229" s="29">
        <f t="shared" si="23"/>
        <v>1909.713850421345</v>
      </c>
      <c r="O229" s="30">
        <f t="shared" si="24"/>
        <v>1900.123850421345</v>
      </c>
      <c r="P229" s="22">
        <v>17.9</v>
      </c>
      <c r="Q229" s="22">
        <v>85.8</v>
      </c>
      <c r="R229" s="22">
        <v>63.5</v>
      </c>
      <c r="AA229" s="21">
        <v>3.71</v>
      </c>
      <c r="AB229" s="28">
        <v>155.821</v>
      </c>
      <c r="AC229" s="28">
        <f t="shared" si="28"/>
        <v>197.89899999999997</v>
      </c>
      <c r="AD229" s="21">
        <v>0.202</v>
      </c>
      <c r="AE229" s="60">
        <v>1.017</v>
      </c>
      <c r="AF229" s="60">
        <f t="shared" si="29"/>
        <v>1.0151666666666666</v>
      </c>
      <c r="AG229" s="20">
        <v>10</v>
      </c>
      <c r="AH229" s="30">
        <v>1900.123850421345</v>
      </c>
    </row>
    <row r="230" spans="1:34" ht="12.75">
      <c r="A230" s="2">
        <v>37097</v>
      </c>
      <c r="B230" s="28">
        <v>206</v>
      </c>
      <c r="C230" s="33">
        <v>0.771643519</v>
      </c>
      <c r="D230" s="27">
        <v>0.771643519</v>
      </c>
      <c r="E230" s="3">
        <v>2203</v>
      </c>
      <c r="F230" s="26">
        <v>0</v>
      </c>
      <c r="G230" s="64">
        <v>40.20221696</v>
      </c>
      <c r="H230" s="64">
        <v>-74.52989267</v>
      </c>
      <c r="I230" s="21">
        <v>17.388</v>
      </c>
      <c r="J230" s="25">
        <f t="shared" si="26"/>
        <v>847.8369375000002</v>
      </c>
      <c r="K230" s="22">
        <f t="shared" si="27"/>
        <v>808.5469375000002</v>
      </c>
      <c r="L230" s="29">
        <f t="shared" si="22"/>
        <v>1874.0318688185582</v>
      </c>
      <c r="M230" s="29">
        <f t="shared" si="25"/>
        <v>1887.9318688185583</v>
      </c>
      <c r="N230" s="29">
        <f t="shared" si="23"/>
        <v>1907.1118688185582</v>
      </c>
      <c r="O230" s="30">
        <f t="shared" si="24"/>
        <v>1897.5218688185582</v>
      </c>
      <c r="P230" s="22">
        <v>17.8</v>
      </c>
      <c r="Q230" s="22">
        <v>88.1</v>
      </c>
      <c r="R230" s="22">
        <v>61</v>
      </c>
      <c r="AA230" s="21">
        <v>3.86</v>
      </c>
      <c r="AB230" s="28">
        <v>253.329</v>
      </c>
      <c r="AC230" s="28">
        <f t="shared" si="28"/>
        <v>205.566</v>
      </c>
      <c r="AD230" s="21">
        <v>0.213</v>
      </c>
      <c r="AE230" s="60">
        <v>1.018</v>
      </c>
      <c r="AF230" s="60">
        <f t="shared" si="29"/>
        <v>1.0159999999999998</v>
      </c>
      <c r="AG230" s="20">
        <v>10</v>
      </c>
      <c r="AH230" s="30">
        <v>1897.5218688185582</v>
      </c>
    </row>
    <row r="231" spans="1:34" ht="12.75">
      <c r="A231" s="2">
        <v>37097</v>
      </c>
      <c r="B231" s="28">
        <v>206</v>
      </c>
      <c r="C231" s="33">
        <v>0.771759272</v>
      </c>
      <c r="D231" s="27">
        <v>0.771759272</v>
      </c>
      <c r="E231" s="3">
        <v>2213</v>
      </c>
      <c r="F231" s="26">
        <v>0</v>
      </c>
      <c r="G231" s="64">
        <v>40.19916495</v>
      </c>
      <c r="H231" s="64">
        <v>-74.53485361</v>
      </c>
      <c r="I231" s="21">
        <v>17.366</v>
      </c>
      <c r="J231" s="25">
        <f t="shared" si="26"/>
        <v>846.44371875</v>
      </c>
      <c r="K231" s="22">
        <f t="shared" si="27"/>
        <v>807.15371875</v>
      </c>
      <c r="L231" s="29">
        <f t="shared" si="22"/>
        <v>1888.3528676660658</v>
      </c>
      <c r="M231" s="29">
        <f t="shared" si="25"/>
        <v>1902.2528676660659</v>
      </c>
      <c r="N231" s="29">
        <f t="shared" si="23"/>
        <v>1921.4328676660657</v>
      </c>
      <c r="O231" s="30">
        <f t="shared" si="24"/>
        <v>1911.8428676660658</v>
      </c>
      <c r="P231" s="22">
        <v>17.8</v>
      </c>
      <c r="Q231" s="22">
        <v>86.6</v>
      </c>
      <c r="R231" s="22">
        <v>61</v>
      </c>
      <c r="T231" s="1">
        <v>0.000108</v>
      </c>
      <c r="U231" s="1">
        <v>8.116E-05</v>
      </c>
      <c r="V231" s="1">
        <v>5.087E-05</v>
      </c>
      <c r="W231" s="51">
        <v>789.2</v>
      </c>
      <c r="X231" s="51">
        <v>317.3</v>
      </c>
      <c r="Y231" s="51">
        <v>312.6</v>
      </c>
      <c r="Z231" s="51">
        <v>15.4</v>
      </c>
      <c r="AA231" s="21">
        <v>3.761</v>
      </c>
      <c r="AB231" s="28">
        <v>203.887</v>
      </c>
      <c r="AC231" s="28">
        <f t="shared" si="28"/>
        <v>213.2495</v>
      </c>
      <c r="AD231" s="21">
        <v>0.192</v>
      </c>
      <c r="AE231" s="60">
        <v>1.019</v>
      </c>
      <c r="AF231" s="60">
        <f t="shared" si="29"/>
        <v>1.0168333333333333</v>
      </c>
      <c r="AG231" s="20">
        <v>10</v>
      </c>
      <c r="AH231" s="30">
        <v>1911.8428676660658</v>
      </c>
    </row>
    <row r="232" spans="1:34" ht="12.75">
      <c r="A232" s="2">
        <v>37097</v>
      </c>
      <c r="B232" s="28">
        <v>206</v>
      </c>
      <c r="C232" s="33">
        <v>0.771875024</v>
      </c>
      <c r="D232" s="27">
        <v>0.771875024</v>
      </c>
      <c r="E232" s="3">
        <v>2223</v>
      </c>
      <c r="F232" s="26">
        <v>0</v>
      </c>
      <c r="G232" s="64">
        <v>40.19442971</v>
      </c>
      <c r="H232" s="64">
        <v>-74.53793154</v>
      </c>
      <c r="I232" s="21">
        <v>17.331</v>
      </c>
      <c r="J232" s="25">
        <f t="shared" si="26"/>
        <v>844.2272343750001</v>
      </c>
      <c r="K232" s="22">
        <f t="shared" si="27"/>
        <v>804.9372343750001</v>
      </c>
      <c r="L232" s="29">
        <f t="shared" si="22"/>
        <v>1911.1872989728206</v>
      </c>
      <c r="M232" s="29">
        <f t="shared" si="25"/>
        <v>1925.0872989728207</v>
      </c>
      <c r="N232" s="29">
        <f t="shared" si="23"/>
        <v>1944.2672989728205</v>
      </c>
      <c r="O232" s="30">
        <f t="shared" si="24"/>
        <v>1934.6772989728206</v>
      </c>
      <c r="P232" s="22">
        <v>18</v>
      </c>
      <c r="Q232" s="22">
        <v>83.3</v>
      </c>
      <c r="R232" s="22">
        <v>57</v>
      </c>
      <c r="S232" s="1">
        <v>2.23E-06</v>
      </c>
      <c r="AA232" s="21">
        <v>3.851</v>
      </c>
      <c r="AB232" s="28">
        <v>252.347</v>
      </c>
      <c r="AC232" s="28">
        <f t="shared" si="28"/>
        <v>212.75816666666665</v>
      </c>
      <c r="AD232" s="21">
        <v>0.202</v>
      </c>
      <c r="AE232" s="60">
        <v>1.02</v>
      </c>
      <c r="AF232" s="60">
        <f t="shared" si="29"/>
        <v>1.0176666666666667</v>
      </c>
      <c r="AG232" s="20">
        <v>10</v>
      </c>
      <c r="AH232" s="30">
        <v>1934.6772989728206</v>
      </c>
    </row>
    <row r="233" spans="1:34" ht="12.75">
      <c r="A233" s="2">
        <v>37097</v>
      </c>
      <c r="B233" s="28">
        <v>206</v>
      </c>
      <c r="C233" s="33">
        <v>0.771990716</v>
      </c>
      <c r="D233" s="27">
        <v>0.771990716</v>
      </c>
      <c r="E233" s="3">
        <v>2233</v>
      </c>
      <c r="F233" s="26">
        <v>0</v>
      </c>
      <c r="G233" s="64">
        <v>40.18885305</v>
      </c>
      <c r="H233" s="64">
        <v>-74.53811248</v>
      </c>
      <c r="I233" s="21">
        <v>17.246</v>
      </c>
      <c r="J233" s="25">
        <f t="shared" si="26"/>
        <v>838.84434375</v>
      </c>
      <c r="K233" s="22">
        <f t="shared" si="27"/>
        <v>799.55434375</v>
      </c>
      <c r="L233" s="29">
        <f t="shared" si="22"/>
        <v>1966.905172849151</v>
      </c>
      <c r="M233" s="29">
        <f t="shared" si="25"/>
        <v>1980.8051728491512</v>
      </c>
      <c r="N233" s="29">
        <f t="shared" si="23"/>
        <v>1999.985172849151</v>
      </c>
      <c r="O233" s="30">
        <f t="shared" si="24"/>
        <v>1990.395172849151</v>
      </c>
      <c r="P233" s="22">
        <v>17.1</v>
      </c>
      <c r="Q233" s="22">
        <v>85</v>
      </c>
      <c r="R233" s="22">
        <v>57.1</v>
      </c>
      <c r="AA233" s="21">
        <v>3.739</v>
      </c>
      <c r="AB233" s="28">
        <v>153.855</v>
      </c>
      <c r="AC233" s="28">
        <f t="shared" si="28"/>
        <v>204.0918333333333</v>
      </c>
      <c r="AD233" s="21">
        <v>0.183</v>
      </c>
      <c r="AE233" s="60">
        <v>1.021</v>
      </c>
      <c r="AF233" s="60">
        <f t="shared" si="29"/>
        <v>1.0185</v>
      </c>
      <c r="AG233" s="20">
        <v>10</v>
      </c>
      <c r="AH233" s="30">
        <v>1990.395172849151</v>
      </c>
    </row>
    <row r="234" spans="1:34" ht="12.75">
      <c r="A234" s="2">
        <v>37097</v>
      </c>
      <c r="B234" s="28">
        <v>206</v>
      </c>
      <c r="C234" s="33">
        <v>0.772106469</v>
      </c>
      <c r="D234" s="27">
        <v>0.772106469</v>
      </c>
      <c r="E234" s="3">
        <v>2243</v>
      </c>
      <c r="F234" s="26">
        <v>0</v>
      </c>
      <c r="G234" s="64">
        <v>40.18340254</v>
      </c>
      <c r="H234" s="64">
        <v>-74.5354842</v>
      </c>
      <c r="I234" s="21">
        <v>17.209</v>
      </c>
      <c r="J234" s="25">
        <f t="shared" si="26"/>
        <v>836.5012031250001</v>
      </c>
      <c r="K234" s="22">
        <f t="shared" si="27"/>
        <v>797.2112031250001</v>
      </c>
      <c r="L234" s="29">
        <f t="shared" si="22"/>
        <v>1991.276114233742</v>
      </c>
      <c r="M234" s="29">
        <f t="shared" si="25"/>
        <v>2005.176114233742</v>
      </c>
      <c r="N234" s="29">
        <f t="shared" si="23"/>
        <v>2024.356114233742</v>
      </c>
      <c r="O234" s="30">
        <f t="shared" si="24"/>
        <v>2014.766114233742</v>
      </c>
      <c r="P234" s="22">
        <v>16.7</v>
      </c>
      <c r="Q234" s="22">
        <v>83</v>
      </c>
      <c r="R234" s="22">
        <v>57.6</v>
      </c>
      <c r="AA234" s="21">
        <v>3.84</v>
      </c>
      <c r="AB234" s="28">
        <v>202.413</v>
      </c>
      <c r="AC234" s="28">
        <f t="shared" si="28"/>
        <v>203.60866666666666</v>
      </c>
      <c r="AD234" s="21">
        <v>0.202</v>
      </c>
      <c r="AE234" s="60">
        <v>1.022</v>
      </c>
      <c r="AF234" s="60">
        <f t="shared" si="29"/>
        <v>1.0195</v>
      </c>
      <c r="AG234" s="20">
        <v>10</v>
      </c>
      <c r="AH234" s="30">
        <v>2014.766114233742</v>
      </c>
    </row>
    <row r="235" spans="1:34" ht="12.75">
      <c r="A235" s="2">
        <v>37097</v>
      </c>
      <c r="B235" s="28">
        <v>206</v>
      </c>
      <c r="C235" s="33">
        <v>0.772222221</v>
      </c>
      <c r="D235" s="27">
        <v>0.772222221</v>
      </c>
      <c r="E235" s="3">
        <v>2253</v>
      </c>
      <c r="F235" s="26">
        <v>0</v>
      </c>
      <c r="G235" s="64">
        <v>40.17879989</v>
      </c>
      <c r="H235" s="64">
        <v>-74.53088504</v>
      </c>
      <c r="I235" s="21">
        <v>17.186</v>
      </c>
      <c r="J235" s="25">
        <f t="shared" si="26"/>
        <v>835.0446562499999</v>
      </c>
      <c r="K235" s="22">
        <f t="shared" si="27"/>
        <v>795.7546562499999</v>
      </c>
      <c r="L235" s="29">
        <f t="shared" si="22"/>
        <v>2006.4617476490334</v>
      </c>
      <c r="M235" s="29">
        <f t="shared" si="25"/>
        <v>2020.3617476490335</v>
      </c>
      <c r="N235" s="29">
        <f t="shared" si="23"/>
        <v>2039.5417476490334</v>
      </c>
      <c r="O235" s="30">
        <f t="shared" si="24"/>
        <v>2029.9517476490335</v>
      </c>
      <c r="P235" s="22">
        <v>16.9</v>
      </c>
      <c r="Q235" s="22">
        <v>84.8</v>
      </c>
      <c r="R235" s="22">
        <v>57.5</v>
      </c>
      <c r="T235" s="1">
        <v>9.887E-05</v>
      </c>
      <c r="U235" s="1">
        <v>7.421E-05</v>
      </c>
      <c r="V235" s="1">
        <v>4.635E-05</v>
      </c>
      <c r="W235" s="51">
        <v>782.1</v>
      </c>
      <c r="X235" s="51">
        <v>317.3</v>
      </c>
      <c r="Y235" s="51">
        <v>312.5</v>
      </c>
      <c r="Z235" s="51">
        <v>15.2</v>
      </c>
      <c r="AA235" s="21">
        <v>3.801</v>
      </c>
      <c r="AB235" s="28">
        <v>201.922</v>
      </c>
      <c r="AC235" s="28">
        <f t="shared" si="28"/>
        <v>211.2921666666667</v>
      </c>
      <c r="AD235" s="21">
        <v>0.183</v>
      </c>
      <c r="AE235" s="60">
        <v>1.023</v>
      </c>
      <c r="AF235" s="60">
        <f t="shared" si="29"/>
        <v>1.0205</v>
      </c>
      <c r="AG235" s="20">
        <v>10</v>
      </c>
      <c r="AH235" s="30">
        <v>2029.9517476490335</v>
      </c>
    </row>
    <row r="236" spans="1:34" ht="12.75">
      <c r="A236" s="2">
        <v>37097</v>
      </c>
      <c r="B236" s="28">
        <v>206</v>
      </c>
      <c r="C236" s="33">
        <v>0.772337973</v>
      </c>
      <c r="D236" s="27">
        <v>0.772337973</v>
      </c>
      <c r="E236" s="3">
        <v>2263</v>
      </c>
      <c r="F236" s="26">
        <v>0</v>
      </c>
      <c r="G236" s="64">
        <v>40.17524216</v>
      </c>
      <c r="H236" s="64">
        <v>-74.52486314</v>
      </c>
      <c r="I236" s="21">
        <v>17.163</v>
      </c>
      <c r="J236" s="25">
        <f t="shared" si="26"/>
        <v>833.5881093749999</v>
      </c>
      <c r="K236" s="22">
        <f t="shared" si="27"/>
        <v>794.298109375</v>
      </c>
      <c r="L236" s="29">
        <f t="shared" si="22"/>
        <v>2021.6752022784815</v>
      </c>
      <c r="M236" s="29">
        <f t="shared" si="25"/>
        <v>2035.5752022784816</v>
      </c>
      <c r="N236" s="29">
        <f t="shared" si="23"/>
        <v>2054.7552022784816</v>
      </c>
      <c r="O236" s="30">
        <f t="shared" si="24"/>
        <v>2045.1652022784815</v>
      </c>
      <c r="P236" s="22">
        <v>16.8</v>
      </c>
      <c r="Q236" s="22">
        <v>83.1</v>
      </c>
      <c r="R236" s="22">
        <v>54.6</v>
      </c>
      <c r="AA236" s="21">
        <v>3.831</v>
      </c>
      <c r="AB236" s="28">
        <v>201.381</v>
      </c>
      <c r="AC236" s="28">
        <f t="shared" si="28"/>
        <v>202.6341666666667</v>
      </c>
      <c r="AD236" s="21">
        <v>0.193</v>
      </c>
      <c r="AE236" s="60">
        <v>1.024</v>
      </c>
      <c r="AF236" s="60">
        <f t="shared" si="29"/>
        <v>1.0214999999999999</v>
      </c>
      <c r="AG236" s="20">
        <v>10</v>
      </c>
      <c r="AH236" s="30">
        <v>2045.1652022784815</v>
      </c>
    </row>
    <row r="237" spans="1:34" ht="12.75">
      <c r="A237" s="2">
        <v>37097</v>
      </c>
      <c r="B237" s="28">
        <v>206</v>
      </c>
      <c r="C237" s="33">
        <v>0.772453725</v>
      </c>
      <c r="D237" s="27">
        <v>0.772453725</v>
      </c>
      <c r="E237" s="3">
        <v>2273</v>
      </c>
      <c r="F237" s="26">
        <v>0</v>
      </c>
      <c r="G237" s="64">
        <v>40.17296564</v>
      </c>
      <c r="H237" s="64">
        <v>-74.51726665</v>
      </c>
      <c r="I237" s="21">
        <v>17.137</v>
      </c>
      <c r="J237" s="25">
        <f t="shared" si="26"/>
        <v>831.941578125</v>
      </c>
      <c r="K237" s="22">
        <f t="shared" si="27"/>
        <v>792.651578125</v>
      </c>
      <c r="L237" s="29">
        <f t="shared" si="22"/>
        <v>2038.9066500633733</v>
      </c>
      <c r="M237" s="29">
        <f t="shared" si="25"/>
        <v>2052.806650063373</v>
      </c>
      <c r="N237" s="29">
        <f t="shared" si="23"/>
        <v>2071.9866500633734</v>
      </c>
      <c r="O237" s="30">
        <f t="shared" si="24"/>
        <v>2062.3966500633733</v>
      </c>
      <c r="P237" s="22">
        <v>16.7</v>
      </c>
      <c r="Q237" s="22">
        <v>80.5</v>
      </c>
      <c r="R237" s="22">
        <v>56.6</v>
      </c>
      <c r="AA237" s="21">
        <v>3.801</v>
      </c>
      <c r="AB237" s="28">
        <v>200.89</v>
      </c>
      <c r="AC237" s="28">
        <f t="shared" si="28"/>
        <v>202.13466666666667</v>
      </c>
      <c r="AD237" s="21">
        <v>0.201</v>
      </c>
      <c r="AE237" s="60">
        <v>1.024</v>
      </c>
      <c r="AF237" s="60">
        <f t="shared" si="29"/>
        <v>1.0223333333333333</v>
      </c>
      <c r="AG237" s="20">
        <v>10</v>
      </c>
      <c r="AH237" s="30">
        <v>2062.3966500633733</v>
      </c>
    </row>
    <row r="238" spans="1:34" ht="12.75">
      <c r="A238" s="2">
        <v>37097</v>
      </c>
      <c r="B238" s="28">
        <v>206</v>
      </c>
      <c r="C238" s="33">
        <v>0.772569418</v>
      </c>
      <c r="D238" s="27">
        <v>0.772569418</v>
      </c>
      <c r="E238" s="3">
        <v>2283</v>
      </c>
      <c r="F238" s="26">
        <v>0</v>
      </c>
      <c r="G238" s="64">
        <v>40.17239001</v>
      </c>
      <c r="H238" s="64">
        <v>-74.50896783</v>
      </c>
      <c r="I238" s="21">
        <v>17.085</v>
      </c>
      <c r="J238" s="25">
        <f t="shared" si="26"/>
        <v>828.6485156250001</v>
      </c>
      <c r="K238" s="22">
        <f t="shared" si="27"/>
        <v>789.3585156250001</v>
      </c>
      <c r="L238" s="29">
        <f t="shared" si="22"/>
        <v>2073.4771884794673</v>
      </c>
      <c r="M238" s="29">
        <f t="shared" si="25"/>
        <v>2087.3771884794673</v>
      </c>
      <c r="N238" s="29">
        <f t="shared" si="23"/>
        <v>2106.557188479467</v>
      </c>
      <c r="O238" s="30">
        <f t="shared" si="24"/>
        <v>2096.967188479467</v>
      </c>
      <c r="P238" s="22">
        <v>16.5</v>
      </c>
      <c r="Q238" s="22">
        <v>71.9</v>
      </c>
      <c r="R238" s="22">
        <v>55.1</v>
      </c>
      <c r="S238" s="1">
        <v>-9.02E-06</v>
      </c>
      <c r="T238" s="1">
        <v>8.911E-05</v>
      </c>
      <c r="U238" s="1">
        <v>6.627E-05</v>
      </c>
      <c r="V238" s="1">
        <v>4.225E-05</v>
      </c>
      <c r="W238" s="51">
        <v>775.5</v>
      </c>
      <c r="X238" s="51">
        <v>317.3</v>
      </c>
      <c r="Y238" s="51">
        <v>312.5</v>
      </c>
      <c r="Z238" s="51">
        <v>14.7</v>
      </c>
      <c r="AA238" s="21">
        <v>3.739</v>
      </c>
      <c r="AB238" s="28">
        <v>151.448</v>
      </c>
      <c r="AC238" s="28">
        <f t="shared" si="28"/>
        <v>185.31816666666668</v>
      </c>
      <c r="AD238" s="21">
        <v>0.202</v>
      </c>
      <c r="AE238" s="60">
        <v>1.025</v>
      </c>
      <c r="AF238" s="60">
        <f t="shared" si="29"/>
        <v>1.0231666666666666</v>
      </c>
      <c r="AG238" s="20">
        <v>10</v>
      </c>
      <c r="AH238" s="30">
        <v>2096.967188479467</v>
      </c>
    </row>
    <row r="239" spans="1:34" ht="12.75">
      <c r="A239" s="2">
        <v>37097</v>
      </c>
      <c r="B239" s="28">
        <v>206</v>
      </c>
      <c r="C239" s="33">
        <v>0.77268517</v>
      </c>
      <c r="D239" s="27">
        <v>0.77268517</v>
      </c>
      <c r="E239" s="3">
        <v>2293</v>
      </c>
      <c r="F239" s="26">
        <v>0</v>
      </c>
      <c r="G239" s="64">
        <v>40.17318749</v>
      </c>
      <c r="H239" s="64">
        <v>-74.50042819</v>
      </c>
      <c r="I239" s="21">
        <v>17.073</v>
      </c>
      <c r="J239" s="25">
        <f t="shared" si="26"/>
        <v>827.8885781250001</v>
      </c>
      <c r="K239" s="22">
        <f t="shared" si="27"/>
        <v>788.5985781250001</v>
      </c>
      <c r="L239" s="29">
        <f t="shared" si="22"/>
        <v>2081.475485212157</v>
      </c>
      <c r="M239" s="29">
        <f t="shared" si="25"/>
        <v>2095.375485212157</v>
      </c>
      <c r="N239" s="29">
        <f t="shared" si="23"/>
        <v>2114.555485212157</v>
      </c>
      <c r="O239" s="30">
        <f t="shared" si="24"/>
        <v>2104.9654852121566</v>
      </c>
      <c r="P239" s="22">
        <v>16.4</v>
      </c>
      <c r="Q239" s="22">
        <v>75.3</v>
      </c>
      <c r="R239" s="22">
        <v>56.1</v>
      </c>
      <c r="AA239" s="21">
        <v>3.9</v>
      </c>
      <c r="AB239" s="28">
        <v>248.956</v>
      </c>
      <c r="AC239" s="28">
        <f t="shared" si="28"/>
        <v>201.16833333333332</v>
      </c>
      <c r="AD239" s="21">
        <v>0.193</v>
      </c>
      <c r="AE239" s="60">
        <v>1.026</v>
      </c>
      <c r="AF239" s="60">
        <f t="shared" si="29"/>
        <v>1.024</v>
      </c>
      <c r="AG239" s="20">
        <v>10</v>
      </c>
      <c r="AH239" s="30">
        <v>2104.9654852121566</v>
      </c>
    </row>
    <row r="240" spans="1:34" ht="12.75">
      <c r="A240" s="2">
        <v>37097</v>
      </c>
      <c r="B240" s="28">
        <v>206</v>
      </c>
      <c r="C240" s="33">
        <v>0.772800922</v>
      </c>
      <c r="D240" s="27">
        <v>0.772800922</v>
      </c>
      <c r="E240" s="3">
        <v>2303</v>
      </c>
      <c r="F240" s="26">
        <v>0</v>
      </c>
      <c r="G240" s="64">
        <v>40.17510427</v>
      </c>
      <c r="H240" s="64">
        <v>-74.4924252</v>
      </c>
      <c r="I240" s="21">
        <v>17.052</v>
      </c>
      <c r="J240" s="25">
        <f t="shared" si="26"/>
        <v>826.5586874999999</v>
      </c>
      <c r="K240" s="22">
        <f t="shared" si="27"/>
        <v>787.2686874999999</v>
      </c>
      <c r="L240" s="29">
        <f t="shared" si="22"/>
        <v>2095.4910688118775</v>
      </c>
      <c r="M240" s="29">
        <f t="shared" si="25"/>
        <v>2109.3910688118776</v>
      </c>
      <c r="N240" s="29">
        <f t="shared" si="23"/>
        <v>2128.5710688118775</v>
      </c>
      <c r="O240" s="30">
        <f t="shared" si="24"/>
        <v>2118.981068811878</v>
      </c>
      <c r="P240" s="22">
        <v>16.3</v>
      </c>
      <c r="Q240" s="22">
        <v>78.8</v>
      </c>
      <c r="R240" s="22">
        <v>56</v>
      </c>
      <c r="AA240" s="21">
        <v>3.919</v>
      </c>
      <c r="AB240" s="28">
        <v>248.416</v>
      </c>
      <c r="AC240" s="28">
        <f t="shared" si="28"/>
        <v>208.8355</v>
      </c>
      <c r="AD240" s="21">
        <v>0.204</v>
      </c>
      <c r="AE240" s="60">
        <v>1.027</v>
      </c>
      <c r="AF240" s="60">
        <f t="shared" si="29"/>
        <v>1.0248333333333333</v>
      </c>
      <c r="AG240" s="20">
        <v>10</v>
      </c>
      <c r="AH240" s="30">
        <v>2118.981068811878</v>
      </c>
    </row>
    <row r="241" spans="1:34" ht="12.75">
      <c r="A241" s="2">
        <v>37097</v>
      </c>
      <c r="B241" s="28">
        <v>206</v>
      </c>
      <c r="C241" s="33">
        <v>0.772916675</v>
      </c>
      <c r="D241" s="27">
        <v>0.772916675</v>
      </c>
      <c r="E241" s="3">
        <v>2313</v>
      </c>
      <c r="F241" s="26">
        <v>0</v>
      </c>
      <c r="G241" s="64">
        <v>40.17881926</v>
      </c>
      <c r="H241" s="64">
        <v>-74.48524233</v>
      </c>
      <c r="I241" s="21">
        <v>17.013</v>
      </c>
      <c r="J241" s="25">
        <f t="shared" si="26"/>
        <v>824.0888906250002</v>
      </c>
      <c r="K241" s="22">
        <f t="shared" si="27"/>
        <v>784.7988906250002</v>
      </c>
      <c r="L241" s="29">
        <f t="shared" si="22"/>
        <v>2121.5829370083943</v>
      </c>
      <c r="M241" s="29">
        <f t="shared" si="25"/>
        <v>2135.4829370083944</v>
      </c>
      <c r="N241" s="29">
        <f t="shared" si="23"/>
        <v>2154.6629370083942</v>
      </c>
      <c r="O241" s="30">
        <f t="shared" si="24"/>
        <v>2145.0729370083945</v>
      </c>
      <c r="P241" s="22">
        <v>16.2</v>
      </c>
      <c r="Q241" s="22">
        <v>79.4</v>
      </c>
      <c r="R241" s="22">
        <v>60</v>
      </c>
      <c r="T241" s="1">
        <v>7.68E-05</v>
      </c>
      <c r="U241" s="1">
        <v>5.713E-05</v>
      </c>
      <c r="V241" s="1">
        <v>3.672E-05</v>
      </c>
      <c r="W241" s="51">
        <v>769.4</v>
      </c>
      <c r="X241" s="51">
        <v>317.3</v>
      </c>
      <c r="Y241" s="51">
        <v>312.4</v>
      </c>
      <c r="Z241" s="51">
        <v>14</v>
      </c>
      <c r="AA241" s="21">
        <v>3.82</v>
      </c>
      <c r="AB241" s="28">
        <v>198.925</v>
      </c>
      <c r="AC241" s="28">
        <f t="shared" si="28"/>
        <v>208.33599999999998</v>
      </c>
      <c r="AD241" s="21">
        <v>0.183</v>
      </c>
      <c r="AE241" s="60">
        <v>1.028</v>
      </c>
      <c r="AF241" s="60">
        <f t="shared" si="29"/>
        <v>1.0256666666666667</v>
      </c>
      <c r="AG241" s="20">
        <v>10</v>
      </c>
      <c r="AH241" s="30">
        <v>2145.0729370083945</v>
      </c>
    </row>
    <row r="242" spans="1:34" ht="12.75">
      <c r="A242" s="2">
        <v>37097</v>
      </c>
      <c r="B242" s="28">
        <v>206</v>
      </c>
      <c r="C242" s="33">
        <v>0.773032427</v>
      </c>
      <c r="D242" s="27">
        <v>0.773032427</v>
      </c>
      <c r="E242" s="3">
        <v>2323</v>
      </c>
      <c r="F242" s="26">
        <v>0</v>
      </c>
      <c r="G242" s="64">
        <v>40.18398536</v>
      </c>
      <c r="H242" s="64">
        <v>-74.47994945</v>
      </c>
      <c r="I242" s="21">
        <v>16.98</v>
      </c>
      <c r="J242" s="25">
        <f t="shared" si="26"/>
        <v>821.9990625</v>
      </c>
      <c r="K242" s="22">
        <f t="shared" si="27"/>
        <v>782.7090625000001</v>
      </c>
      <c r="L242" s="29">
        <f t="shared" si="22"/>
        <v>2143.7248870676704</v>
      </c>
      <c r="M242" s="29">
        <f t="shared" si="25"/>
        <v>2157.6248870676704</v>
      </c>
      <c r="N242" s="29">
        <f t="shared" si="23"/>
        <v>2176.8048870676703</v>
      </c>
      <c r="O242" s="30">
        <f t="shared" si="24"/>
        <v>2167.21488706767</v>
      </c>
      <c r="P242" s="22">
        <v>16</v>
      </c>
      <c r="Q242" s="22">
        <v>84</v>
      </c>
      <c r="R242" s="22">
        <v>57</v>
      </c>
      <c r="AA242" s="21">
        <v>3.919</v>
      </c>
      <c r="AB242" s="28">
        <v>247.482</v>
      </c>
      <c r="AC242" s="28">
        <f t="shared" si="28"/>
        <v>216.0195</v>
      </c>
      <c r="AD242" s="21">
        <v>0.171</v>
      </c>
      <c r="AE242" s="60">
        <v>1.029</v>
      </c>
      <c r="AF242" s="60">
        <f t="shared" si="29"/>
        <v>1.0265000000000002</v>
      </c>
      <c r="AG242" s="20">
        <v>10</v>
      </c>
      <c r="AH242" s="30">
        <v>2167.21488706767</v>
      </c>
    </row>
    <row r="243" spans="1:34" ht="12.75">
      <c r="A243" s="2">
        <v>37097</v>
      </c>
      <c r="B243" s="28">
        <v>206</v>
      </c>
      <c r="C243" s="33">
        <v>0.773148119</v>
      </c>
      <c r="D243" s="27">
        <v>0.773148119</v>
      </c>
      <c r="E243" s="3">
        <v>2333</v>
      </c>
      <c r="F243" s="26">
        <v>0</v>
      </c>
      <c r="G243" s="64">
        <v>40.19003565</v>
      </c>
      <c r="H243" s="64">
        <v>-74.47690452</v>
      </c>
      <c r="I243" s="21">
        <v>16.919</v>
      </c>
      <c r="J243" s="25">
        <f t="shared" si="26"/>
        <v>818.1360468749999</v>
      </c>
      <c r="K243" s="22">
        <f t="shared" si="27"/>
        <v>778.846046875</v>
      </c>
      <c r="L243" s="29">
        <f t="shared" si="22"/>
        <v>2184.810032439322</v>
      </c>
      <c r="M243" s="29">
        <f t="shared" si="25"/>
        <v>2198.7100324393223</v>
      </c>
      <c r="N243" s="29">
        <f t="shared" si="23"/>
        <v>2217.890032439322</v>
      </c>
      <c r="O243" s="30">
        <f t="shared" si="24"/>
        <v>2208.3000324393224</v>
      </c>
      <c r="P243" s="22">
        <v>15.4</v>
      </c>
      <c r="Q243" s="22">
        <v>90.8</v>
      </c>
      <c r="R243" s="22">
        <v>57.5</v>
      </c>
      <c r="AA243" s="21">
        <v>3.829</v>
      </c>
      <c r="AB243" s="28">
        <v>197.991</v>
      </c>
      <c r="AC243" s="28">
        <f t="shared" si="28"/>
        <v>215.53633333333332</v>
      </c>
      <c r="AD243" s="21">
        <v>0.171</v>
      </c>
      <c r="AE243" s="60">
        <v>1.03</v>
      </c>
      <c r="AF243" s="60">
        <f t="shared" si="29"/>
        <v>1.0275</v>
      </c>
      <c r="AG243" s="20">
        <v>10</v>
      </c>
      <c r="AH243" s="30">
        <v>2208.3000324393224</v>
      </c>
    </row>
    <row r="244" spans="1:34" ht="12.75">
      <c r="A244" s="2">
        <v>37097</v>
      </c>
      <c r="B244" s="28">
        <v>206</v>
      </c>
      <c r="C244" s="33">
        <v>0.773263872</v>
      </c>
      <c r="D244" s="27">
        <v>0.773263872</v>
      </c>
      <c r="E244" s="3">
        <v>2343</v>
      </c>
      <c r="F244" s="26">
        <v>0</v>
      </c>
      <c r="G244" s="64">
        <v>40.19633288</v>
      </c>
      <c r="H244" s="64">
        <v>-74.47640711</v>
      </c>
      <c r="I244" s="21">
        <v>16.878</v>
      </c>
      <c r="J244" s="25">
        <f t="shared" si="26"/>
        <v>815.53959375</v>
      </c>
      <c r="K244" s="22">
        <f t="shared" si="27"/>
        <v>776.24959375</v>
      </c>
      <c r="L244" s="29">
        <f t="shared" si="22"/>
        <v>2212.5393115415545</v>
      </c>
      <c r="M244" s="29">
        <f t="shared" si="25"/>
        <v>2226.4393115415546</v>
      </c>
      <c r="N244" s="29">
        <f t="shared" si="23"/>
        <v>2245.6193115415545</v>
      </c>
      <c r="O244" s="30">
        <f t="shared" si="24"/>
        <v>2236.0293115415543</v>
      </c>
      <c r="P244" s="22">
        <v>16.1</v>
      </c>
      <c r="Q244" s="22">
        <v>63.1</v>
      </c>
      <c r="R244" s="22">
        <v>56.1</v>
      </c>
      <c r="S244" s="1">
        <v>-4.84E-06</v>
      </c>
      <c r="T244" s="1">
        <v>7.664E-05</v>
      </c>
      <c r="U244" s="1">
        <v>5.789E-05</v>
      </c>
      <c r="V244" s="1">
        <v>3.731E-05</v>
      </c>
      <c r="W244" s="51">
        <v>762.9</v>
      </c>
      <c r="X244" s="51">
        <v>317.2</v>
      </c>
      <c r="Y244" s="51">
        <v>312.3</v>
      </c>
      <c r="Z244" s="51">
        <v>13.2</v>
      </c>
      <c r="AA244" s="21">
        <v>3.881</v>
      </c>
      <c r="AB244" s="28">
        <v>246.451</v>
      </c>
      <c r="AC244" s="28">
        <f t="shared" si="28"/>
        <v>231.37016666666668</v>
      </c>
      <c r="AD244" s="21">
        <v>0.164</v>
      </c>
      <c r="AE244" s="60">
        <v>1.031</v>
      </c>
      <c r="AF244" s="60">
        <f t="shared" si="29"/>
        <v>1.0285</v>
      </c>
      <c r="AG244" s="20">
        <v>10</v>
      </c>
      <c r="AH244" s="30">
        <v>2236.0293115415543</v>
      </c>
    </row>
    <row r="245" spans="1:34" ht="12.75">
      <c r="A245" s="2">
        <v>37097</v>
      </c>
      <c r="B245" s="28">
        <v>206</v>
      </c>
      <c r="C245" s="33">
        <v>0.773379624</v>
      </c>
      <c r="D245" s="27">
        <v>0.773379624</v>
      </c>
      <c r="E245" s="3">
        <v>2353</v>
      </c>
      <c r="F245" s="26">
        <v>0</v>
      </c>
      <c r="G245" s="64">
        <v>40.20227112</v>
      </c>
      <c r="H245" s="64">
        <v>-74.47774596</v>
      </c>
      <c r="I245" s="21">
        <v>16.851</v>
      </c>
      <c r="J245" s="25">
        <f t="shared" si="26"/>
        <v>813.829734375</v>
      </c>
      <c r="K245" s="22">
        <f t="shared" si="27"/>
        <v>774.5397343750001</v>
      </c>
      <c r="L245" s="29">
        <f t="shared" si="22"/>
        <v>2230.850754107027</v>
      </c>
      <c r="M245" s="29">
        <f t="shared" si="25"/>
        <v>2244.750754107027</v>
      </c>
      <c r="N245" s="29">
        <f t="shared" si="23"/>
        <v>2263.930754107027</v>
      </c>
      <c r="O245" s="30">
        <f t="shared" si="24"/>
        <v>2254.3407541070274</v>
      </c>
      <c r="P245" s="22">
        <v>15.4</v>
      </c>
      <c r="Q245" s="22">
        <v>69.5</v>
      </c>
      <c r="R245" s="22">
        <v>57.5</v>
      </c>
      <c r="AA245" s="21">
        <v>3.71</v>
      </c>
      <c r="AB245" s="28">
        <v>147.959</v>
      </c>
      <c r="AC245" s="28">
        <f t="shared" si="28"/>
        <v>214.53733333333332</v>
      </c>
      <c r="AD245" s="21">
        <v>0.162</v>
      </c>
      <c r="AE245" s="60">
        <v>1.032</v>
      </c>
      <c r="AF245" s="60">
        <f t="shared" si="29"/>
        <v>1.0294999999999999</v>
      </c>
      <c r="AG245" s="20">
        <v>10</v>
      </c>
      <c r="AH245" s="30">
        <v>2254.3407541070274</v>
      </c>
    </row>
    <row r="246" spans="1:34" ht="12.75">
      <c r="A246" s="2">
        <v>37097</v>
      </c>
      <c r="B246" s="28">
        <v>206</v>
      </c>
      <c r="C246" s="33">
        <v>0.773495376</v>
      </c>
      <c r="D246" s="27">
        <v>0.773495376</v>
      </c>
      <c r="E246" s="3">
        <v>2363</v>
      </c>
      <c r="F246" s="26">
        <v>0</v>
      </c>
      <c r="G246" s="64">
        <v>40.20772214</v>
      </c>
      <c r="H246" s="64">
        <v>-74.48017134</v>
      </c>
      <c r="I246" s="21">
        <v>16.811</v>
      </c>
      <c r="J246" s="25">
        <f t="shared" si="26"/>
        <v>811.2966093749999</v>
      </c>
      <c r="K246" s="22">
        <f t="shared" si="27"/>
        <v>772.0066093749999</v>
      </c>
      <c r="L246" s="29">
        <f t="shared" si="22"/>
        <v>2258.0532569160105</v>
      </c>
      <c r="M246" s="29">
        <f t="shared" si="25"/>
        <v>2271.9532569160106</v>
      </c>
      <c r="N246" s="29">
        <f t="shared" si="23"/>
        <v>2291.1332569160104</v>
      </c>
      <c r="O246" s="30">
        <f t="shared" si="24"/>
        <v>2281.5432569160103</v>
      </c>
      <c r="P246" s="22">
        <v>15</v>
      </c>
      <c r="Q246" s="22">
        <v>73.2</v>
      </c>
      <c r="R246" s="22">
        <v>55.5</v>
      </c>
      <c r="AA246" s="21">
        <v>3.841</v>
      </c>
      <c r="AB246" s="28">
        <v>196.517</v>
      </c>
      <c r="AC246" s="28">
        <f t="shared" si="28"/>
        <v>205.88750000000002</v>
      </c>
      <c r="AD246" s="21">
        <v>0.162</v>
      </c>
      <c r="AE246" s="60">
        <v>1.032</v>
      </c>
      <c r="AF246" s="60">
        <f t="shared" si="29"/>
        <v>1.0303333333333333</v>
      </c>
      <c r="AG246" s="20">
        <v>10</v>
      </c>
      <c r="AH246" s="30">
        <v>2281.5432569160103</v>
      </c>
    </row>
    <row r="247" spans="1:34" ht="12.75">
      <c r="A247" s="2">
        <v>37097</v>
      </c>
      <c r="B247" s="28">
        <v>206</v>
      </c>
      <c r="C247" s="33">
        <v>0.773611128</v>
      </c>
      <c r="D247" s="27">
        <v>0.773611128</v>
      </c>
      <c r="E247" s="3">
        <v>2373</v>
      </c>
      <c r="F247" s="26">
        <v>0</v>
      </c>
      <c r="G247" s="64">
        <v>40.21276918</v>
      </c>
      <c r="H247" s="64">
        <v>-74.48335252</v>
      </c>
      <c r="I247" s="21">
        <v>16.777</v>
      </c>
      <c r="J247" s="25">
        <f t="shared" si="26"/>
        <v>809.1434531250002</v>
      </c>
      <c r="K247" s="22">
        <f t="shared" si="27"/>
        <v>769.8534531250002</v>
      </c>
      <c r="L247" s="29">
        <f t="shared" si="22"/>
        <v>2281.245655310269</v>
      </c>
      <c r="M247" s="29">
        <f t="shared" si="25"/>
        <v>2295.145655310269</v>
      </c>
      <c r="N247" s="29">
        <f t="shared" si="23"/>
        <v>2314.3256553102688</v>
      </c>
      <c r="O247" s="30">
        <f t="shared" si="24"/>
        <v>2304.735655310269</v>
      </c>
      <c r="P247" s="22">
        <v>15.7</v>
      </c>
      <c r="Q247" s="22">
        <v>59.7</v>
      </c>
      <c r="R247" s="22">
        <v>56.5</v>
      </c>
      <c r="T247" s="1">
        <v>7.287E-05</v>
      </c>
      <c r="U247" s="1">
        <v>5.459E-05</v>
      </c>
      <c r="V247" s="1">
        <v>3.505E-05</v>
      </c>
      <c r="W247" s="51">
        <v>754.9</v>
      </c>
      <c r="X247" s="51">
        <v>317.2</v>
      </c>
      <c r="Y247" s="51">
        <v>312.2</v>
      </c>
      <c r="Z247" s="51">
        <v>13.1</v>
      </c>
      <c r="AA247" s="21">
        <v>3.83</v>
      </c>
      <c r="AB247" s="28">
        <v>196.026</v>
      </c>
      <c r="AC247" s="28">
        <f t="shared" si="28"/>
        <v>205.40433333333337</v>
      </c>
      <c r="AD247" s="21">
        <v>0.162</v>
      </c>
      <c r="AE247" s="60">
        <v>1.033</v>
      </c>
      <c r="AF247" s="60">
        <f t="shared" si="29"/>
        <v>1.0311666666666666</v>
      </c>
      <c r="AG247" s="20">
        <v>10</v>
      </c>
      <c r="AH247" s="30">
        <v>2304.735655310269</v>
      </c>
    </row>
    <row r="248" spans="1:34" ht="12.75">
      <c r="A248" s="2">
        <v>37097</v>
      </c>
      <c r="B248" s="28">
        <v>206</v>
      </c>
      <c r="C248" s="33">
        <v>0.773726881</v>
      </c>
      <c r="D248" s="27">
        <v>0.773726881</v>
      </c>
      <c r="E248" s="3">
        <v>2383</v>
      </c>
      <c r="F248" s="26">
        <v>0</v>
      </c>
      <c r="G248" s="64">
        <v>40.21659622</v>
      </c>
      <c r="H248" s="64">
        <v>-74.48808872</v>
      </c>
      <c r="I248" s="21">
        <v>16.767</v>
      </c>
      <c r="J248" s="25">
        <f t="shared" si="26"/>
        <v>808.510171875</v>
      </c>
      <c r="K248" s="22">
        <f t="shared" si="27"/>
        <v>769.220171875</v>
      </c>
      <c r="L248" s="29">
        <f t="shared" si="22"/>
        <v>2288.0792946062197</v>
      </c>
      <c r="M248" s="29">
        <f t="shared" si="25"/>
        <v>2301.97929460622</v>
      </c>
      <c r="N248" s="29">
        <f t="shared" si="23"/>
        <v>2321.1592946062196</v>
      </c>
      <c r="O248" s="30">
        <f t="shared" si="24"/>
        <v>2311.56929460622</v>
      </c>
      <c r="P248" s="22">
        <v>15.5</v>
      </c>
      <c r="Q248" s="22">
        <v>58.7</v>
      </c>
      <c r="R248" s="22">
        <v>58.9</v>
      </c>
      <c r="AA248" s="21">
        <v>3.948</v>
      </c>
      <c r="AB248" s="28">
        <v>244.485</v>
      </c>
      <c r="AC248" s="28">
        <f t="shared" si="28"/>
        <v>204.90483333333336</v>
      </c>
      <c r="AD248" s="21">
        <v>0.191</v>
      </c>
      <c r="AE248" s="60">
        <v>1.034</v>
      </c>
      <c r="AF248" s="60">
        <f t="shared" si="29"/>
        <v>1.0319999999999998</v>
      </c>
      <c r="AG248" s="20">
        <v>10</v>
      </c>
      <c r="AH248" s="30">
        <v>2311.56929460622</v>
      </c>
    </row>
    <row r="249" spans="1:34" ht="12.75">
      <c r="A249" s="2">
        <v>37097</v>
      </c>
      <c r="B249" s="28">
        <v>206</v>
      </c>
      <c r="C249" s="33">
        <v>0.773842573</v>
      </c>
      <c r="D249" s="27">
        <v>0.773842573</v>
      </c>
      <c r="E249" s="3">
        <v>2393</v>
      </c>
      <c r="F249" s="26">
        <v>0</v>
      </c>
      <c r="G249" s="64">
        <v>40.21892087</v>
      </c>
      <c r="H249" s="64">
        <v>-74.493975</v>
      </c>
      <c r="I249" s="21">
        <v>16.757</v>
      </c>
      <c r="J249" s="25">
        <f t="shared" si="26"/>
        <v>807.876890625</v>
      </c>
      <c r="K249" s="22">
        <f t="shared" si="27"/>
        <v>768.586890625</v>
      </c>
      <c r="L249" s="29">
        <f t="shared" si="22"/>
        <v>2294.91856219746</v>
      </c>
      <c r="M249" s="29">
        <f t="shared" si="25"/>
        <v>2308.81856219746</v>
      </c>
      <c r="N249" s="29">
        <f t="shared" si="23"/>
        <v>2327.9985621974597</v>
      </c>
      <c r="O249" s="30">
        <f t="shared" si="24"/>
        <v>2318.40856219746</v>
      </c>
      <c r="P249" s="22">
        <v>15.7</v>
      </c>
      <c r="Q249" s="22">
        <v>57.2</v>
      </c>
      <c r="R249" s="22">
        <v>56.9</v>
      </c>
      <c r="AA249" s="21">
        <v>3.84</v>
      </c>
      <c r="AB249" s="28">
        <v>194.994</v>
      </c>
      <c r="AC249" s="28">
        <f t="shared" si="28"/>
        <v>204.40533333333335</v>
      </c>
      <c r="AD249" s="21">
        <v>0.181</v>
      </c>
      <c r="AE249" s="60">
        <v>1.035</v>
      </c>
      <c r="AF249" s="60">
        <f t="shared" si="29"/>
        <v>1.0328333333333333</v>
      </c>
      <c r="AG249" s="20">
        <v>10</v>
      </c>
      <c r="AH249" s="30">
        <v>2318.40856219746</v>
      </c>
    </row>
    <row r="250" spans="1:34" ht="12.75">
      <c r="A250" s="2">
        <v>37097</v>
      </c>
      <c r="B250" s="28">
        <v>206</v>
      </c>
      <c r="C250" s="33">
        <v>0.773958325</v>
      </c>
      <c r="D250" s="27">
        <v>0.773958325</v>
      </c>
      <c r="E250" s="3">
        <v>2403</v>
      </c>
      <c r="F250" s="26">
        <v>0</v>
      </c>
      <c r="G250" s="64">
        <v>40.21923704</v>
      </c>
      <c r="H250" s="64">
        <v>-74.50037664</v>
      </c>
      <c r="I250" s="21">
        <v>16.719</v>
      </c>
      <c r="J250" s="25">
        <f t="shared" si="26"/>
        <v>805.470421875</v>
      </c>
      <c r="K250" s="22">
        <f t="shared" si="27"/>
        <v>766.1804218750001</v>
      </c>
      <c r="L250" s="29">
        <f t="shared" si="22"/>
        <v>2320.9592729839524</v>
      </c>
      <c r="M250" s="29">
        <f t="shared" si="25"/>
        <v>2334.8592729839525</v>
      </c>
      <c r="N250" s="29">
        <f t="shared" si="23"/>
        <v>2354.0392729839523</v>
      </c>
      <c r="O250" s="30">
        <f t="shared" si="24"/>
        <v>2344.449272983952</v>
      </c>
      <c r="P250" s="22">
        <v>15.6</v>
      </c>
      <c r="Q250" s="22">
        <v>55.1</v>
      </c>
      <c r="R250" s="22">
        <v>55.6</v>
      </c>
      <c r="S250" s="1">
        <v>-4.81E-05</v>
      </c>
      <c r="T250" s="1">
        <v>5.053E-05</v>
      </c>
      <c r="U250" s="1">
        <v>3.798E-05</v>
      </c>
      <c r="V250" s="1">
        <v>2.398E-05</v>
      </c>
      <c r="W250" s="51">
        <v>750</v>
      </c>
      <c r="X250" s="51">
        <v>317.2</v>
      </c>
      <c r="Y250" s="51">
        <v>312.1</v>
      </c>
      <c r="Z250" s="51">
        <v>11.6</v>
      </c>
      <c r="AA250" s="21">
        <v>3.91</v>
      </c>
      <c r="AB250" s="28">
        <v>243.552</v>
      </c>
      <c r="AC250" s="28">
        <f t="shared" si="28"/>
        <v>203.92216666666664</v>
      </c>
      <c r="AD250" s="21">
        <v>0.183</v>
      </c>
      <c r="AE250" s="60">
        <v>1.036</v>
      </c>
      <c r="AF250" s="60">
        <f t="shared" si="29"/>
        <v>1.0336666666666667</v>
      </c>
      <c r="AG250" s="20">
        <v>10</v>
      </c>
      <c r="AH250" s="30">
        <v>2344.449272983952</v>
      </c>
    </row>
    <row r="251" spans="1:34" ht="12.75">
      <c r="A251" s="2">
        <v>37097</v>
      </c>
      <c r="B251" s="28">
        <v>206</v>
      </c>
      <c r="C251" s="33">
        <v>0.774074078</v>
      </c>
      <c r="D251" s="27">
        <v>0.774074078</v>
      </c>
      <c r="E251" s="3">
        <v>2413</v>
      </c>
      <c r="F251" s="26">
        <v>0</v>
      </c>
      <c r="G251" s="64">
        <v>40.21741285</v>
      </c>
      <c r="H251" s="64">
        <v>-74.50641896</v>
      </c>
      <c r="I251" s="21">
        <v>16.699</v>
      </c>
      <c r="J251" s="25">
        <f t="shared" si="26"/>
        <v>804.2038593750001</v>
      </c>
      <c r="K251" s="22">
        <f t="shared" si="27"/>
        <v>764.9138593750001</v>
      </c>
      <c r="L251" s="29">
        <f t="shared" si="22"/>
        <v>2334.6977813664207</v>
      </c>
      <c r="M251" s="29">
        <f t="shared" si="25"/>
        <v>2348.597781366421</v>
      </c>
      <c r="N251" s="29">
        <f t="shared" si="23"/>
        <v>2367.7777813664206</v>
      </c>
      <c r="O251" s="30">
        <f t="shared" si="24"/>
        <v>2358.1877813664205</v>
      </c>
      <c r="P251" s="22">
        <v>15.5</v>
      </c>
      <c r="Q251" s="22">
        <v>54.7</v>
      </c>
      <c r="R251" s="22">
        <v>55.2</v>
      </c>
      <c r="AA251" s="21">
        <v>3.861</v>
      </c>
      <c r="AB251" s="28">
        <v>243.06</v>
      </c>
      <c r="AC251" s="28">
        <f t="shared" si="28"/>
        <v>219.77233333333334</v>
      </c>
      <c r="AD251" s="21">
        <v>0.173</v>
      </c>
      <c r="AE251" s="60">
        <v>1.037</v>
      </c>
      <c r="AF251" s="60">
        <f t="shared" si="29"/>
        <v>1.0345</v>
      </c>
      <c r="AG251" s="20">
        <v>10</v>
      </c>
      <c r="AH251" s="30">
        <v>2358.1877813664205</v>
      </c>
    </row>
    <row r="252" spans="1:34" ht="12.75">
      <c r="A252" s="2">
        <v>37097</v>
      </c>
      <c r="B252" s="28">
        <v>206</v>
      </c>
      <c r="C252" s="33">
        <v>0.77418983</v>
      </c>
      <c r="D252" s="27">
        <v>0.77418983</v>
      </c>
      <c r="E252" s="3">
        <v>2423</v>
      </c>
      <c r="F252" s="26">
        <v>0</v>
      </c>
      <c r="G252" s="64">
        <v>40.21395308</v>
      </c>
      <c r="H252" s="64">
        <v>-74.51140699</v>
      </c>
      <c r="I252" s="21">
        <v>16.684</v>
      </c>
      <c r="J252" s="25">
        <f t="shared" si="26"/>
        <v>803.2539375000001</v>
      </c>
      <c r="K252" s="22">
        <f t="shared" si="27"/>
        <v>763.9639375000002</v>
      </c>
      <c r="L252" s="29">
        <f t="shared" si="22"/>
        <v>2345.0165996373894</v>
      </c>
      <c r="M252" s="29">
        <f t="shared" si="25"/>
        <v>2358.9165996373895</v>
      </c>
      <c r="N252" s="29">
        <f t="shared" si="23"/>
        <v>2378.0965996373893</v>
      </c>
      <c r="O252" s="30">
        <f t="shared" si="24"/>
        <v>2368.5065996373896</v>
      </c>
      <c r="P252" s="22">
        <v>15.5</v>
      </c>
      <c r="Q252" s="22">
        <v>54.3</v>
      </c>
      <c r="R252" s="22">
        <v>55</v>
      </c>
      <c r="AA252" s="21">
        <v>3.83</v>
      </c>
      <c r="AB252" s="28">
        <v>193.52</v>
      </c>
      <c r="AC252" s="28">
        <f t="shared" si="28"/>
        <v>219.27283333333332</v>
      </c>
      <c r="AD252" s="21">
        <v>0.173</v>
      </c>
      <c r="AE252" s="60">
        <v>1.038</v>
      </c>
      <c r="AF252" s="60">
        <f t="shared" si="29"/>
        <v>1.0355</v>
      </c>
      <c r="AG252" s="20">
        <v>10</v>
      </c>
      <c r="AH252" s="30">
        <v>2368.5065996373896</v>
      </c>
    </row>
    <row r="253" spans="1:34" ht="12.75">
      <c r="A253" s="2">
        <v>37097</v>
      </c>
      <c r="B253" s="28">
        <v>206</v>
      </c>
      <c r="C253" s="33">
        <v>0.774305582</v>
      </c>
      <c r="D253" s="27">
        <v>0.774305582</v>
      </c>
      <c r="E253" s="3">
        <v>2433</v>
      </c>
      <c r="F253" s="26">
        <v>0</v>
      </c>
      <c r="G253" s="64">
        <v>40.20960236</v>
      </c>
      <c r="H253" s="64">
        <v>-74.51507739</v>
      </c>
      <c r="I253" s="21">
        <v>16.72</v>
      </c>
      <c r="J253" s="25">
        <f t="shared" si="26"/>
        <v>805.5337499999998</v>
      </c>
      <c r="K253" s="22">
        <f t="shared" si="27"/>
        <v>766.2437499999999</v>
      </c>
      <c r="L253" s="29">
        <f t="shared" si="22"/>
        <v>2320.2729438585984</v>
      </c>
      <c r="M253" s="29">
        <f t="shared" si="25"/>
        <v>2334.1729438585985</v>
      </c>
      <c r="N253" s="29">
        <f t="shared" si="23"/>
        <v>2353.3529438585983</v>
      </c>
      <c r="O253" s="30">
        <f t="shared" si="24"/>
        <v>2343.762943858598</v>
      </c>
      <c r="P253" s="22">
        <v>15.4</v>
      </c>
      <c r="Q253" s="22">
        <v>60.6</v>
      </c>
      <c r="R253" s="22">
        <v>54</v>
      </c>
      <c r="AA253" s="21">
        <v>3.81</v>
      </c>
      <c r="AB253" s="28">
        <v>193.029</v>
      </c>
      <c r="AC253" s="28">
        <f t="shared" si="28"/>
        <v>218.77333333333334</v>
      </c>
      <c r="AD253" s="21">
        <v>0.172</v>
      </c>
      <c r="AE253" s="60">
        <v>1.039</v>
      </c>
      <c r="AF253" s="60">
        <f t="shared" si="29"/>
        <v>1.0365</v>
      </c>
      <c r="AG253" s="20">
        <v>10</v>
      </c>
      <c r="AH253" s="30">
        <v>2343.762943858598</v>
      </c>
    </row>
    <row r="254" spans="1:34" ht="12.75">
      <c r="A254" s="2">
        <v>37097</v>
      </c>
      <c r="B254" s="28">
        <v>206</v>
      </c>
      <c r="C254" s="33">
        <v>0.774421275</v>
      </c>
      <c r="D254" s="27">
        <v>0.774421275</v>
      </c>
      <c r="E254" s="3">
        <v>2443</v>
      </c>
      <c r="F254" s="26">
        <v>0</v>
      </c>
      <c r="G254" s="64">
        <v>40.2047289</v>
      </c>
      <c r="H254" s="64">
        <v>-74.51793052</v>
      </c>
      <c r="I254" s="21">
        <v>16.743</v>
      </c>
      <c r="J254" s="25">
        <f t="shared" si="26"/>
        <v>806.990296875</v>
      </c>
      <c r="K254" s="22">
        <f t="shared" si="27"/>
        <v>767.700296875</v>
      </c>
      <c r="L254" s="29">
        <f t="shared" si="22"/>
        <v>2304.5030100323993</v>
      </c>
      <c r="M254" s="29">
        <f t="shared" si="25"/>
        <v>2318.4030100323994</v>
      </c>
      <c r="N254" s="29">
        <f t="shared" si="23"/>
        <v>2337.583010032399</v>
      </c>
      <c r="O254" s="30">
        <f t="shared" si="24"/>
        <v>2327.993010032399</v>
      </c>
      <c r="P254" s="22">
        <v>15.6</v>
      </c>
      <c r="Q254" s="22">
        <v>67.2</v>
      </c>
      <c r="R254" s="22">
        <v>57.6</v>
      </c>
      <c r="T254" s="1">
        <v>3.719E-05</v>
      </c>
      <c r="U254" s="1">
        <v>2.738E-05</v>
      </c>
      <c r="V254" s="1">
        <v>1.798E-05</v>
      </c>
      <c r="W254" s="51">
        <v>746.6</v>
      </c>
      <c r="X254" s="51">
        <v>317.2</v>
      </c>
      <c r="Y254" s="51">
        <v>312</v>
      </c>
      <c r="Z254" s="51">
        <v>10</v>
      </c>
      <c r="AA254" s="21">
        <v>3.861</v>
      </c>
      <c r="AB254" s="28">
        <v>241.586</v>
      </c>
      <c r="AC254" s="28">
        <f t="shared" si="28"/>
        <v>218.29016666666666</v>
      </c>
      <c r="AD254" s="21">
        <v>0.192</v>
      </c>
      <c r="AE254" s="60">
        <v>1.039</v>
      </c>
      <c r="AF254" s="60">
        <f t="shared" si="29"/>
        <v>1.0373333333333332</v>
      </c>
      <c r="AG254" s="20">
        <v>10</v>
      </c>
      <c r="AH254" s="30">
        <v>2327.993010032399</v>
      </c>
    </row>
    <row r="255" spans="1:34" ht="12.75">
      <c r="A255" s="2">
        <v>37097</v>
      </c>
      <c r="B255" s="28">
        <v>206</v>
      </c>
      <c r="C255" s="33">
        <v>0.774537027</v>
      </c>
      <c r="D255" s="27">
        <v>0.774537027</v>
      </c>
      <c r="E255" s="3">
        <v>2453</v>
      </c>
      <c r="F255" s="26">
        <v>0</v>
      </c>
      <c r="G255" s="64">
        <v>40.19920816</v>
      </c>
      <c r="H255" s="64">
        <v>-74.52066098</v>
      </c>
      <c r="I255" s="21">
        <v>16.716</v>
      </c>
      <c r="J255" s="25">
        <f t="shared" si="26"/>
        <v>805.2804375000001</v>
      </c>
      <c r="K255" s="22">
        <f t="shared" si="27"/>
        <v>765.9904375000001</v>
      </c>
      <c r="L255" s="29">
        <f t="shared" si="22"/>
        <v>2323.01860078003</v>
      </c>
      <c r="M255" s="29">
        <f t="shared" si="25"/>
        <v>2336.91860078003</v>
      </c>
      <c r="N255" s="29">
        <f t="shared" si="23"/>
        <v>2356.0986007800298</v>
      </c>
      <c r="O255" s="30">
        <f t="shared" si="24"/>
        <v>2346.50860078003</v>
      </c>
      <c r="P255" s="22">
        <v>16.1</v>
      </c>
      <c r="Q255" s="22">
        <v>54.6</v>
      </c>
      <c r="R255" s="22">
        <v>61.6</v>
      </c>
      <c r="AA255" s="21">
        <v>3.851</v>
      </c>
      <c r="AB255" s="28">
        <v>241.095</v>
      </c>
      <c r="AC255" s="28">
        <f t="shared" si="28"/>
        <v>225.97366666666665</v>
      </c>
      <c r="AD255" s="21">
        <v>0.153</v>
      </c>
      <c r="AE255" s="60">
        <v>1.04</v>
      </c>
      <c r="AF255" s="60">
        <f t="shared" si="29"/>
        <v>1.0381666666666665</v>
      </c>
      <c r="AG255" s="20">
        <v>10</v>
      </c>
      <c r="AH255" s="30">
        <v>2346.50860078003</v>
      </c>
    </row>
    <row r="256" spans="1:34" ht="12.75">
      <c r="A256" s="2">
        <v>37097</v>
      </c>
      <c r="B256" s="28">
        <v>206</v>
      </c>
      <c r="C256" s="33">
        <v>0.774652779</v>
      </c>
      <c r="D256" s="27">
        <v>0.774652779</v>
      </c>
      <c r="E256" s="3">
        <v>2463</v>
      </c>
      <c r="F256" s="26">
        <v>0</v>
      </c>
      <c r="G256" s="64">
        <v>40.19324478</v>
      </c>
      <c r="H256" s="64">
        <v>-74.52317001</v>
      </c>
      <c r="I256" s="21">
        <v>16.725</v>
      </c>
      <c r="J256" s="25">
        <f t="shared" si="26"/>
        <v>805.850390625</v>
      </c>
      <c r="K256" s="22">
        <f t="shared" si="27"/>
        <v>766.5603906250001</v>
      </c>
      <c r="L256" s="29">
        <f t="shared" si="22"/>
        <v>2316.8421488599224</v>
      </c>
      <c r="M256" s="29">
        <f t="shared" si="25"/>
        <v>2330.7421488599225</v>
      </c>
      <c r="N256" s="29">
        <f t="shared" si="23"/>
        <v>2349.9221488599223</v>
      </c>
      <c r="O256" s="30">
        <f t="shared" si="24"/>
        <v>2340.332148859922</v>
      </c>
      <c r="P256" s="22">
        <v>15.5</v>
      </c>
      <c r="Q256" s="22">
        <v>62.8</v>
      </c>
      <c r="R256" s="22">
        <v>60.5</v>
      </c>
      <c r="S256" s="1">
        <v>2.06E-05</v>
      </c>
      <c r="AA256" s="21">
        <v>3.801</v>
      </c>
      <c r="AC256" s="28">
        <f t="shared" si="28"/>
        <v>222.458</v>
      </c>
      <c r="AD256" s="21">
        <v>0.192</v>
      </c>
      <c r="AF256" s="60">
        <f t="shared" si="29"/>
        <v>1.0386</v>
      </c>
      <c r="AG256" s="20">
        <v>0</v>
      </c>
      <c r="AH256" s="30">
        <v>2340.332148859922</v>
      </c>
    </row>
    <row r="257" spans="1:34" ht="12.75">
      <c r="A257" s="2">
        <v>37097</v>
      </c>
      <c r="B257" s="28">
        <v>206</v>
      </c>
      <c r="C257" s="33">
        <v>0.774768531</v>
      </c>
      <c r="D257" s="27">
        <v>0.774768531</v>
      </c>
      <c r="E257" s="3">
        <v>2473</v>
      </c>
      <c r="F257" s="26">
        <v>0</v>
      </c>
      <c r="G257" s="64">
        <v>40.18727685</v>
      </c>
      <c r="H257" s="64">
        <v>-74.52500244</v>
      </c>
      <c r="I257" s="21">
        <v>16.689</v>
      </c>
      <c r="J257" s="25">
        <f t="shared" si="26"/>
        <v>803.5705781250001</v>
      </c>
      <c r="K257" s="22">
        <f t="shared" si="27"/>
        <v>764.2805781250001</v>
      </c>
      <c r="L257" s="29">
        <f t="shared" si="22"/>
        <v>2341.575568620242</v>
      </c>
      <c r="M257" s="29">
        <f t="shared" si="25"/>
        <v>2355.475568620242</v>
      </c>
      <c r="N257" s="29">
        <f t="shared" si="23"/>
        <v>2374.655568620242</v>
      </c>
      <c r="O257" s="30">
        <f t="shared" si="24"/>
        <v>2365.0655686202417</v>
      </c>
      <c r="P257" s="22">
        <v>15.6</v>
      </c>
      <c r="Q257" s="22">
        <v>63.2</v>
      </c>
      <c r="R257" s="22">
        <v>61.9</v>
      </c>
      <c r="T257" s="1">
        <v>4.049E-05</v>
      </c>
      <c r="U257" s="1">
        <v>2.984E-05</v>
      </c>
      <c r="V257" s="1">
        <v>1.878E-05</v>
      </c>
      <c r="W257" s="51">
        <v>748.4</v>
      </c>
      <c r="X257" s="51">
        <v>317.1</v>
      </c>
      <c r="Y257" s="51">
        <v>311.9</v>
      </c>
      <c r="Z257" s="51">
        <v>9.1</v>
      </c>
      <c r="AA257" s="21">
        <v>3.781</v>
      </c>
      <c r="AC257" s="28">
        <f t="shared" si="28"/>
        <v>217.3075</v>
      </c>
      <c r="AD257" s="21">
        <v>0.132</v>
      </c>
      <c r="AF257" s="60">
        <f t="shared" si="29"/>
        <v>1.039</v>
      </c>
      <c r="AG257" s="20">
        <v>0</v>
      </c>
      <c r="AH257" s="30">
        <v>2365.0655686202417</v>
      </c>
    </row>
    <row r="258" spans="1:34" ht="12.75">
      <c r="A258" s="2">
        <v>37097</v>
      </c>
      <c r="B258" s="28">
        <v>206</v>
      </c>
      <c r="C258" s="33">
        <v>0.774884284</v>
      </c>
      <c r="D258" s="27">
        <v>0.774884284</v>
      </c>
      <c r="E258" s="3">
        <v>2483</v>
      </c>
      <c r="F258" s="26">
        <v>0</v>
      </c>
      <c r="G258" s="64">
        <v>40.182455</v>
      </c>
      <c r="H258" s="64">
        <v>-74.52957764</v>
      </c>
      <c r="I258" s="21">
        <v>16.62</v>
      </c>
      <c r="J258" s="25">
        <f t="shared" si="26"/>
        <v>799.2009375</v>
      </c>
      <c r="K258" s="22">
        <f t="shared" si="27"/>
        <v>759.9109375</v>
      </c>
      <c r="L258" s="29">
        <f t="shared" si="22"/>
        <v>2389.188197741582</v>
      </c>
      <c r="M258" s="29">
        <f t="shared" si="25"/>
        <v>2403.088197741582</v>
      </c>
      <c r="N258" s="29">
        <f t="shared" si="23"/>
        <v>2422.268197741582</v>
      </c>
      <c r="O258" s="30">
        <f t="shared" si="24"/>
        <v>2412.678197741582</v>
      </c>
      <c r="P258" s="22">
        <v>15</v>
      </c>
      <c r="Q258" s="22">
        <v>62.9</v>
      </c>
      <c r="R258" s="22">
        <v>62.1</v>
      </c>
      <c r="AA258" s="21">
        <v>3.731</v>
      </c>
      <c r="AC258" s="28">
        <f t="shared" si="28"/>
        <v>225.23666666666668</v>
      </c>
      <c r="AD258" s="21">
        <v>0.123</v>
      </c>
      <c r="AF258" s="60">
        <f t="shared" si="29"/>
        <v>1.0393333333333332</v>
      </c>
      <c r="AG258" s="20">
        <v>0</v>
      </c>
      <c r="AH258" s="30">
        <v>2412.678197741582</v>
      </c>
    </row>
    <row r="259" spans="1:34" ht="12.75">
      <c r="A259" s="2">
        <v>37097</v>
      </c>
      <c r="B259" s="28">
        <v>206</v>
      </c>
      <c r="C259" s="33">
        <v>0.774999976</v>
      </c>
      <c r="D259" s="27">
        <v>0.774999976</v>
      </c>
      <c r="E259" s="3">
        <v>2493</v>
      </c>
      <c r="F259" s="26">
        <v>0</v>
      </c>
      <c r="G259" s="64">
        <v>40.17754556</v>
      </c>
      <c r="H259" s="64">
        <v>-74.53393772</v>
      </c>
      <c r="I259" s="21">
        <v>16.616</v>
      </c>
      <c r="J259" s="25">
        <f t="shared" si="26"/>
        <v>798.947625</v>
      </c>
      <c r="K259" s="22">
        <f t="shared" si="27"/>
        <v>759.657625</v>
      </c>
      <c r="L259" s="29">
        <f t="shared" si="22"/>
        <v>2391.95673975188</v>
      </c>
      <c r="M259" s="29">
        <f t="shared" si="25"/>
        <v>2405.85673975188</v>
      </c>
      <c r="N259" s="29">
        <f t="shared" si="23"/>
        <v>2425.03673975188</v>
      </c>
      <c r="O259" s="30">
        <f t="shared" si="24"/>
        <v>2415.44673975188</v>
      </c>
      <c r="P259" s="22">
        <v>15.3</v>
      </c>
      <c r="Q259" s="22">
        <v>59.6</v>
      </c>
      <c r="R259" s="22">
        <v>65.1</v>
      </c>
      <c r="AA259" s="21">
        <v>3.691</v>
      </c>
      <c r="AD259" s="21">
        <v>0.123</v>
      </c>
      <c r="AG259" s="20">
        <v>0</v>
      </c>
      <c r="AH259" s="30">
        <v>2415.44673975188</v>
      </c>
    </row>
    <row r="260" spans="1:34" ht="12.75">
      <c r="A260" s="2">
        <v>37097</v>
      </c>
      <c r="B260" s="28">
        <v>206</v>
      </c>
      <c r="C260" s="33">
        <v>0.775115728</v>
      </c>
      <c r="D260" s="27">
        <v>0.775115728</v>
      </c>
      <c r="E260" s="3">
        <v>2503</v>
      </c>
      <c r="F260" s="26">
        <v>0</v>
      </c>
      <c r="G260" s="64">
        <v>40.17228083</v>
      </c>
      <c r="H260" s="64">
        <v>-74.53717936</v>
      </c>
      <c r="I260" s="21">
        <v>16.576</v>
      </c>
      <c r="J260" s="25">
        <f t="shared" si="26"/>
        <v>796.4145000000001</v>
      </c>
      <c r="K260" s="22">
        <f t="shared" si="27"/>
        <v>757.1245000000001</v>
      </c>
      <c r="L260" s="29">
        <f t="shared" si="22"/>
        <v>2419.6930454860253</v>
      </c>
      <c r="M260" s="29">
        <f t="shared" si="25"/>
        <v>2433.5930454860254</v>
      </c>
      <c r="N260" s="29">
        <f t="shared" si="23"/>
        <v>2452.7730454860252</v>
      </c>
      <c r="O260" s="30">
        <f t="shared" si="24"/>
        <v>2443.1830454860255</v>
      </c>
      <c r="P260" s="22">
        <v>15.7</v>
      </c>
      <c r="Q260" s="22">
        <v>50.5</v>
      </c>
      <c r="R260" s="22">
        <v>62.9</v>
      </c>
      <c r="T260" s="1">
        <v>4.912E-05</v>
      </c>
      <c r="U260" s="1">
        <v>3.618E-05</v>
      </c>
      <c r="V260" s="1">
        <v>2.24E-05</v>
      </c>
      <c r="W260" s="51">
        <v>742.9</v>
      </c>
      <c r="X260" s="51">
        <v>317.1</v>
      </c>
      <c r="Y260" s="51">
        <v>311.8</v>
      </c>
      <c r="Z260" s="51">
        <v>9.3</v>
      </c>
      <c r="AA260" s="21">
        <v>3.721</v>
      </c>
      <c r="AD260" s="21">
        <v>0.122</v>
      </c>
      <c r="AG260" s="20">
        <v>0</v>
      </c>
      <c r="AH260" s="30">
        <v>2443.1830454860255</v>
      </c>
    </row>
    <row r="261" spans="1:34" ht="12.75">
      <c r="A261" s="2">
        <v>37097</v>
      </c>
      <c r="B261" s="28">
        <v>206</v>
      </c>
      <c r="C261" s="33">
        <v>0.775231481</v>
      </c>
      <c r="D261" s="27">
        <v>0.775231481</v>
      </c>
      <c r="E261" s="3">
        <v>2513</v>
      </c>
      <c r="F261" s="26">
        <v>0</v>
      </c>
      <c r="G261" s="64">
        <v>40.1667438</v>
      </c>
      <c r="H261" s="64">
        <v>-74.53990191</v>
      </c>
      <c r="I261" s="21">
        <v>16.568</v>
      </c>
      <c r="J261" s="25">
        <f t="shared" si="26"/>
        <v>795.9078750000001</v>
      </c>
      <c r="K261" s="22">
        <f t="shared" si="27"/>
        <v>756.6178750000001</v>
      </c>
      <c r="L261" s="29">
        <f t="shared" si="22"/>
        <v>2425.251441142246</v>
      </c>
      <c r="M261" s="29">
        <f t="shared" si="25"/>
        <v>2439.1514411422463</v>
      </c>
      <c r="N261" s="29">
        <f t="shared" si="23"/>
        <v>2458.331441142246</v>
      </c>
      <c r="O261" s="30">
        <f t="shared" si="24"/>
        <v>2448.741441142246</v>
      </c>
      <c r="P261" s="22">
        <v>15.5</v>
      </c>
      <c r="Q261" s="22">
        <v>49.1</v>
      </c>
      <c r="R261" s="22">
        <v>62.5</v>
      </c>
      <c r="AA261" s="21">
        <v>3.659</v>
      </c>
      <c r="AD261" s="21">
        <v>0.122</v>
      </c>
      <c r="AG261" s="20">
        <v>0</v>
      </c>
      <c r="AH261" s="30">
        <v>2448.741441142246</v>
      </c>
    </row>
    <row r="262" spans="1:34" ht="12.75">
      <c r="A262" s="2">
        <v>37097</v>
      </c>
      <c r="B262" s="28">
        <v>206</v>
      </c>
      <c r="C262" s="33">
        <v>0.775347233</v>
      </c>
      <c r="D262" s="27">
        <v>0.775347233</v>
      </c>
      <c r="E262" s="3">
        <v>2523</v>
      </c>
      <c r="F262" s="26">
        <v>0</v>
      </c>
      <c r="G262" s="64">
        <v>40.16125594</v>
      </c>
      <c r="H262" s="64">
        <v>-74.54305869</v>
      </c>
      <c r="I262" s="21">
        <v>16.579</v>
      </c>
      <c r="J262" s="25">
        <f t="shared" si="26"/>
        <v>796.6044843750001</v>
      </c>
      <c r="K262" s="22">
        <f t="shared" si="27"/>
        <v>757.3144843750001</v>
      </c>
      <c r="L262" s="29">
        <f t="shared" si="22"/>
        <v>2417.6096059602437</v>
      </c>
      <c r="M262" s="29">
        <f t="shared" si="25"/>
        <v>2431.509605960244</v>
      </c>
      <c r="N262" s="29">
        <f t="shared" si="23"/>
        <v>2450.6896059602436</v>
      </c>
      <c r="O262" s="30">
        <f t="shared" si="24"/>
        <v>2441.099605960244</v>
      </c>
      <c r="P262" s="22">
        <v>16</v>
      </c>
      <c r="Q262" s="22">
        <v>47.6</v>
      </c>
      <c r="R262" s="22">
        <v>63</v>
      </c>
      <c r="S262" s="1">
        <v>-3.59E-05</v>
      </c>
      <c r="AA262" s="21">
        <v>3.681</v>
      </c>
      <c r="AD262" s="21">
        <v>0.122</v>
      </c>
      <c r="AG262" s="20">
        <v>0</v>
      </c>
      <c r="AH262" s="30">
        <v>2441.099605960244</v>
      </c>
    </row>
    <row r="263" spans="1:34" ht="12.75">
      <c r="A263" s="2">
        <v>37097</v>
      </c>
      <c r="B263" s="28">
        <v>206</v>
      </c>
      <c r="C263" s="33">
        <v>0.775462985</v>
      </c>
      <c r="D263" s="27">
        <v>0.775462985</v>
      </c>
      <c r="E263" s="3">
        <v>2533</v>
      </c>
      <c r="F263" s="26">
        <v>0</v>
      </c>
      <c r="G263" s="64">
        <v>40.15588392</v>
      </c>
      <c r="H263" s="64">
        <v>-74.54662969</v>
      </c>
      <c r="I263" s="21">
        <v>16.573</v>
      </c>
      <c r="J263" s="25">
        <f t="shared" si="26"/>
        <v>796.2245156250001</v>
      </c>
      <c r="K263" s="22">
        <f t="shared" si="27"/>
        <v>756.9345156250001</v>
      </c>
      <c r="L263" s="29">
        <f t="shared" si="22"/>
        <v>2421.7770078724825</v>
      </c>
      <c r="M263" s="29">
        <f t="shared" si="25"/>
        <v>2435.6770078724826</v>
      </c>
      <c r="N263" s="29">
        <f t="shared" si="23"/>
        <v>2454.8570078724824</v>
      </c>
      <c r="O263" s="30">
        <f t="shared" si="24"/>
        <v>2445.2670078724823</v>
      </c>
      <c r="P263" s="22">
        <v>16.1</v>
      </c>
      <c r="Q263" s="22">
        <v>45.6</v>
      </c>
      <c r="R263" s="22">
        <v>61.6</v>
      </c>
      <c r="T263" s="1">
        <v>4.377E-05</v>
      </c>
      <c r="U263" s="1">
        <v>3.041E-05</v>
      </c>
      <c r="V263" s="1">
        <v>1.867E-05</v>
      </c>
      <c r="W263" s="51">
        <v>739</v>
      </c>
      <c r="X263" s="51">
        <v>317.1</v>
      </c>
      <c r="Y263" s="51">
        <v>311.7</v>
      </c>
      <c r="Z263" s="51">
        <v>9.1</v>
      </c>
      <c r="AA263" s="21">
        <v>3.749</v>
      </c>
      <c r="AD263" s="21">
        <v>0.122</v>
      </c>
      <c r="AG263" s="20">
        <v>0</v>
      </c>
      <c r="AH263" s="30">
        <v>2445.2670078724823</v>
      </c>
    </row>
    <row r="264" spans="1:34" ht="12.75">
      <c r="A264" s="2">
        <v>37097</v>
      </c>
      <c r="B264" s="28">
        <v>206</v>
      </c>
      <c r="C264" s="33">
        <v>0.775578678</v>
      </c>
      <c r="D264" s="27">
        <v>0.775578678</v>
      </c>
      <c r="E264" s="3">
        <v>2543</v>
      </c>
      <c r="F264" s="26">
        <v>0</v>
      </c>
      <c r="G264" s="64">
        <v>40.15035775</v>
      </c>
      <c r="H264" s="64">
        <v>-74.55047164</v>
      </c>
      <c r="I264" s="21">
        <v>16.579</v>
      </c>
      <c r="J264" s="25">
        <f t="shared" si="26"/>
        <v>796.6044843750001</v>
      </c>
      <c r="K264" s="22">
        <f t="shared" si="27"/>
        <v>757.3144843750001</v>
      </c>
      <c r="L264" s="29">
        <f aca="true" t="shared" si="30" ref="L264:L327">(8303.951372*(LN(1013.25/K264)))</f>
        <v>2417.6096059602437</v>
      </c>
      <c r="M264" s="29">
        <f t="shared" si="25"/>
        <v>2431.509605960244</v>
      </c>
      <c r="N264" s="29">
        <f aca="true" t="shared" si="31" ref="N264:N327">(L264+33.08)</f>
        <v>2450.6896059602436</v>
      </c>
      <c r="O264" s="30">
        <f aca="true" t="shared" si="32" ref="O264:O327">AVERAGE(M264:N264)</f>
        <v>2441.099605960244</v>
      </c>
      <c r="P264" s="22">
        <v>15.7</v>
      </c>
      <c r="Q264" s="22">
        <v>48.3</v>
      </c>
      <c r="R264" s="22">
        <v>62.1</v>
      </c>
      <c r="AA264" s="21">
        <v>3.641</v>
      </c>
      <c r="AD264" s="21">
        <v>0.121</v>
      </c>
      <c r="AG264" s="20">
        <v>0</v>
      </c>
      <c r="AH264" s="30">
        <v>2441.099605960244</v>
      </c>
    </row>
    <row r="265" spans="1:34" ht="12.75">
      <c r="A265" s="2">
        <v>37097</v>
      </c>
      <c r="B265" s="28">
        <v>206</v>
      </c>
      <c r="C265" s="33">
        <v>0.77569443</v>
      </c>
      <c r="D265" s="27">
        <v>0.77569443</v>
      </c>
      <c r="E265" s="3">
        <v>2553</v>
      </c>
      <c r="F265" s="26">
        <v>0</v>
      </c>
      <c r="G265" s="64">
        <v>40.14480143</v>
      </c>
      <c r="H265" s="64">
        <v>-74.5544156</v>
      </c>
      <c r="I265" s="21">
        <v>16.565</v>
      </c>
      <c r="J265" s="25">
        <f t="shared" si="26"/>
        <v>795.7178906250001</v>
      </c>
      <c r="K265" s="22">
        <f t="shared" si="27"/>
        <v>756.4278906250001</v>
      </c>
      <c r="L265" s="29">
        <f t="shared" si="30"/>
        <v>2427.336799107712</v>
      </c>
      <c r="M265" s="29">
        <f aca="true" t="shared" si="33" ref="M265:M328">(L265+13.9)</f>
        <v>2441.236799107712</v>
      </c>
      <c r="N265" s="29">
        <f t="shared" si="31"/>
        <v>2460.416799107712</v>
      </c>
      <c r="O265" s="30">
        <f t="shared" si="32"/>
        <v>2450.826799107712</v>
      </c>
      <c r="P265" s="22">
        <v>15.5</v>
      </c>
      <c r="Q265" s="22">
        <v>52.7</v>
      </c>
      <c r="R265" s="22">
        <v>58.4</v>
      </c>
      <c r="AA265" s="21">
        <v>3.669</v>
      </c>
      <c r="AD265" s="21">
        <v>0.123</v>
      </c>
      <c r="AG265" s="20">
        <v>0</v>
      </c>
      <c r="AH265" s="30">
        <v>2450.826799107712</v>
      </c>
    </row>
    <row r="266" spans="1:34" ht="12.75">
      <c r="A266" s="2">
        <v>37097</v>
      </c>
      <c r="B266" s="28">
        <v>206</v>
      </c>
      <c r="C266" s="33">
        <v>0.775810182</v>
      </c>
      <c r="D266" s="27">
        <v>0.775810182</v>
      </c>
      <c r="E266" s="3">
        <v>2563</v>
      </c>
      <c r="F266" s="26">
        <v>0</v>
      </c>
      <c r="G266" s="64">
        <v>40.1391204</v>
      </c>
      <c r="H266" s="64">
        <v>-74.5585735</v>
      </c>
      <c r="I266" s="21">
        <v>16.576</v>
      </c>
      <c r="J266" s="25">
        <f aca="true" t="shared" si="34" ref="J266:J329">((I266*63.328125)-253.3125)</f>
        <v>796.4145000000001</v>
      </c>
      <c r="K266" s="22">
        <f aca="true" t="shared" si="35" ref="K266:K329">(J266-39.29)</f>
        <v>757.1245000000001</v>
      </c>
      <c r="L266" s="29">
        <f t="shared" si="30"/>
        <v>2419.6930454860253</v>
      </c>
      <c r="M266" s="29">
        <f t="shared" si="33"/>
        <v>2433.5930454860254</v>
      </c>
      <c r="N266" s="29">
        <f t="shared" si="31"/>
        <v>2452.7730454860252</v>
      </c>
      <c r="O266" s="30">
        <f t="shared" si="32"/>
        <v>2443.1830454860255</v>
      </c>
      <c r="P266" s="22">
        <v>15.4</v>
      </c>
      <c r="Q266" s="22">
        <v>53.8</v>
      </c>
      <c r="R266" s="22">
        <v>60</v>
      </c>
      <c r="T266" s="1">
        <v>2.46E-05</v>
      </c>
      <c r="U266" s="1">
        <v>1.761E-05</v>
      </c>
      <c r="V266" s="1">
        <v>1.122E-05</v>
      </c>
      <c r="W266" s="51">
        <v>738.9</v>
      </c>
      <c r="X266" s="51">
        <v>317</v>
      </c>
      <c r="Y266" s="51">
        <v>311.5</v>
      </c>
      <c r="Z266" s="51">
        <v>7.6</v>
      </c>
      <c r="AA266" s="21">
        <v>3.619</v>
      </c>
      <c r="AD266" s="21">
        <v>0.122</v>
      </c>
      <c r="AG266" s="20">
        <v>0</v>
      </c>
      <c r="AH266" s="30">
        <v>2443.1830454860255</v>
      </c>
    </row>
    <row r="267" spans="1:34" ht="12.75">
      <c r="A267" s="2">
        <v>37097</v>
      </c>
      <c r="B267" s="28">
        <v>206</v>
      </c>
      <c r="C267" s="33">
        <v>0.775925934</v>
      </c>
      <c r="D267" s="27">
        <v>0.775925934</v>
      </c>
      <c r="E267" s="3">
        <v>2573</v>
      </c>
      <c r="F267" s="26">
        <v>0</v>
      </c>
      <c r="G267" s="64">
        <v>40.13345834</v>
      </c>
      <c r="H267" s="64">
        <v>-74.5627766</v>
      </c>
      <c r="I267" s="21">
        <v>16.569</v>
      </c>
      <c r="J267" s="25">
        <f t="shared" si="34"/>
        <v>795.9712031249999</v>
      </c>
      <c r="K267" s="22">
        <f t="shared" si="35"/>
        <v>756.6812031249999</v>
      </c>
      <c r="L267" s="29">
        <f t="shared" si="30"/>
        <v>2424.5564381803247</v>
      </c>
      <c r="M267" s="29">
        <f t="shared" si="33"/>
        <v>2438.4564381803248</v>
      </c>
      <c r="N267" s="29">
        <f t="shared" si="31"/>
        <v>2457.6364381803246</v>
      </c>
      <c r="O267" s="30">
        <f t="shared" si="32"/>
        <v>2448.046438180325</v>
      </c>
      <c r="P267" s="22">
        <v>15.3</v>
      </c>
      <c r="Q267" s="22">
        <v>55.8</v>
      </c>
      <c r="R267" s="22">
        <v>61.6</v>
      </c>
      <c r="AA267" s="21">
        <v>3.651</v>
      </c>
      <c r="AD267" s="21">
        <v>0.111</v>
      </c>
      <c r="AG267" s="20">
        <v>0</v>
      </c>
      <c r="AH267" s="30">
        <v>2448.046438180325</v>
      </c>
    </row>
    <row r="268" spans="1:34" ht="12.75">
      <c r="A268" s="2">
        <v>37097</v>
      </c>
      <c r="B268" s="28">
        <v>206</v>
      </c>
      <c r="C268" s="33">
        <v>0.776041687</v>
      </c>
      <c r="D268" s="27">
        <v>0.776041687</v>
      </c>
      <c r="E268" s="3">
        <v>2583</v>
      </c>
      <c r="F268" s="26">
        <v>0</v>
      </c>
      <c r="G268" s="64">
        <v>40.12777134</v>
      </c>
      <c r="H268" s="64">
        <v>-74.56702484</v>
      </c>
      <c r="I268" s="21">
        <v>16.569</v>
      </c>
      <c r="J268" s="25">
        <f t="shared" si="34"/>
        <v>795.9712031249999</v>
      </c>
      <c r="K268" s="22">
        <f t="shared" si="35"/>
        <v>756.6812031249999</v>
      </c>
      <c r="L268" s="29">
        <f t="shared" si="30"/>
        <v>2424.5564381803247</v>
      </c>
      <c r="M268" s="29">
        <f t="shared" si="33"/>
        <v>2438.4564381803248</v>
      </c>
      <c r="N268" s="29">
        <f t="shared" si="31"/>
        <v>2457.6364381803246</v>
      </c>
      <c r="O268" s="30">
        <f t="shared" si="32"/>
        <v>2448.046438180325</v>
      </c>
      <c r="P268" s="22">
        <v>15.4</v>
      </c>
      <c r="Q268" s="22">
        <v>53.5</v>
      </c>
      <c r="R268" s="22">
        <v>59.1</v>
      </c>
      <c r="S268" s="1">
        <v>1.08E-05</v>
      </c>
      <c r="AA268" s="21">
        <v>3.579</v>
      </c>
      <c r="AD268" s="21">
        <v>0.121</v>
      </c>
      <c r="AG268" s="20">
        <v>0</v>
      </c>
      <c r="AH268" s="30">
        <v>2448.046438180325</v>
      </c>
    </row>
    <row r="269" spans="1:34" ht="12.75">
      <c r="A269" s="2">
        <v>37097</v>
      </c>
      <c r="B269" s="28">
        <v>206</v>
      </c>
      <c r="C269" s="33">
        <v>0.776157379</v>
      </c>
      <c r="D269" s="27">
        <v>0.776157379</v>
      </c>
      <c r="E269" s="3">
        <v>2593</v>
      </c>
      <c r="F269" s="26">
        <v>0</v>
      </c>
      <c r="G269" s="64">
        <v>40.12220412</v>
      </c>
      <c r="H269" s="64">
        <v>-74.57141644</v>
      </c>
      <c r="I269" s="21">
        <v>16.589</v>
      </c>
      <c r="J269" s="25">
        <f t="shared" si="34"/>
        <v>797.2377656249998</v>
      </c>
      <c r="K269" s="22">
        <f t="shared" si="35"/>
        <v>757.9477656249999</v>
      </c>
      <c r="L269" s="29">
        <f t="shared" si="30"/>
        <v>2410.668580390607</v>
      </c>
      <c r="M269" s="29">
        <f t="shared" si="33"/>
        <v>2424.568580390607</v>
      </c>
      <c r="N269" s="29">
        <f t="shared" si="31"/>
        <v>2443.748580390607</v>
      </c>
      <c r="O269" s="30">
        <f t="shared" si="32"/>
        <v>2434.1585803906073</v>
      </c>
      <c r="P269" s="22">
        <v>15.6</v>
      </c>
      <c r="Q269" s="22">
        <v>52.1</v>
      </c>
      <c r="R269" s="22">
        <v>57.6</v>
      </c>
      <c r="T269" s="1">
        <v>3.344E-05</v>
      </c>
      <c r="U269" s="1">
        <v>2.424E-05</v>
      </c>
      <c r="V269" s="1">
        <v>1.514E-05</v>
      </c>
      <c r="W269" s="51">
        <v>738.8</v>
      </c>
      <c r="X269" s="51">
        <v>317</v>
      </c>
      <c r="Y269" s="51">
        <v>311.4</v>
      </c>
      <c r="Z269" s="51">
        <v>7.3</v>
      </c>
      <c r="AA269" s="21">
        <v>3.49</v>
      </c>
      <c r="AD269" s="21">
        <v>0.122</v>
      </c>
      <c r="AG269" s="20">
        <v>0</v>
      </c>
      <c r="AH269" s="30">
        <v>2434.1585803906073</v>
      </c>
    </row>
    <row r="270" spans="1:34" ht="12.75">
      <c r="A270" s="2">
        <v>37097</v>
      </c>
      <c r="B270" s="28">
        <v>206</v>
      </c>
      <c r="C270" s="33">
        <v>0.776273131</v>
      </c>
      <c r="D270" s="27">
        <v>0.776273131</v>
      </c>
      <c r="E270" s="3">
        <v>2603</v>
      </c>
      <c r="F270" s="26">
        <v>0</v>
      </c>
      <c r="G270" s="64">
        <v>40.1166138</v>
      </c>
      <c r="H270" s="64">
        <v>-74.57586309</v>
      </c>
      <c r="I270" s="21">
        <v>16.613</v>
      </c>
      <c r="J270" s="25">
        <f t="shared" si="34"/>
        <v>798.757640625</v>
      </c>
      <c r="K270" s="22">
        <f t="shared" si="35"/>
        <v>759.4676406250001</v>
      </c>
      <c r="L270" s="29">
        <f t="shared" si="30"/>
        <v>2394.0337521686474</v>
      </c>
      <c r="M270" s="29">
        <f t="shared" si="33"/>
        <v>2407.9337521686475</v>
      </c>
      <c r="N270" s="29">
        <f t="shared" si="31"/>
        <v>2427.1137521686474</v>
      </c>
      <c r="O270" s="30">
        <f t="shared" si="32"/>
        <v>2417.5237521686477</v>
      </c>
      <c r="P270" s="22">
        <v>16.5</v>
      </c>
      <c r="Q270" s="22">
        <v>47.1</v>
      </c>
      <c r="R270" s="22">
        <v>59.5</v>
      </c>
      <c r="AA270" s="21">
        <v>3.601</v>
      </c>
      <c r="AD270" s="21">
        <v>0.122</v>
      </c>
      <c r="AG270" s="20">
        <v>0</v>
      </c>
      <c r="AH270" s="30">
        <v>2417.5237521686477</v>
      </c>
    </row>
    <row r="271" spans="1:34" ht="12.75">
      <c r="A271" s="2">
        <v>37097</v>
      </c>
      <c r="B271" s="28">
        <v>206</v>
      </c>
      <c r="C271" s="33">
        <v>0.776388884</v>
      </c>
      <c r="D271" s="27">
        <v>0.776388884</v>
      </c>
      <c r="E271" s="3">
        <v>2613</v>
      </c>
      <c r="F271" s="26">
        <v>0</v>
      </c>
      <c r="G271" s="64">
        <v>40.11101152</v>
      </c>
      <c r="H271" s="64">
        <v>-74.58036049</v>
      </c>
      <c r="I271" s="21">
        <v>16.628</v>
      </c>
      <c r="J271" s="25">
        <f t="shared" si="34"/>
        <v>799.7075625</v>
      </c>
      <c r="K271" s="22">
        <f t="shared" si="35"/>
        <v>760.4175625</v>
      </c>
      <c r="L271" s="29">
        <f t="shared" si="30"/>
        <v>2383.6538812835784</v>
      </c>
      <c r="M271" s="29">
        <f t="shared" si="33"/>
        <v>2397.5538812835784</v>
      </c>
      <c r="N271" s="29">
        <f t="shared" si="31"/>
        <v>2416.7338812835783</v>
      </c>
      <c r="O271" s="30">
        <f t="shared" si="32"/>
        <v>2407.1438812835786</v>
      </c>
      <c r="P271" s="22">
        <v>16.7</v>
      </c>
      <c r="Q271" s="22">
        <v>44.2</v>
      </c>
      <c r="R271" s="22">
        <v>59.6</v>
      </c>
      <c r="AA271" s="21">
        <v>3.619</v>
      </c>
      <c r="AD271" s="21">
        <v>0.122</v>
      </c>
      <c r="AG271" s="20">
        <v>0</v>
      </c>
      <c r="AH271" s="30">
        <v>2407.1438812835786</v>
      </c>
    </row>
    <row r="272" spans="1:34" ht="12.75">
      <c r="A272" s="2">
        <v>37097</v>
      </c>
      <c r="B272" s="28">
        <v>206</v>
      </c>
      <c r="C272" s="33">
        <v>0.776504636</v>
      </c>
      <c r="D272" s="27">
        <v>0.776504636</v>
      </c>
      <c r="E272" s="3">
        <v>2623</v>
      </c>
      <c r="F272" s="26">
        <v>0</v>
      </c>
      <c r="G272" s="64">
        <v>40.10536532</v>
      </c>
      <c r="H272" s="64">
        <v>-74.58499524</v>
      </c>
      <c r="I272" s="21">
        <v>16.641</v>
      </c>
      <c r="J272" s="25">
        <f t="shared" si="34"/>
        <v>800.530828125</v>
      </c>
      <c r="K272" s="22">
        <f t="shared" si="35"/>
        <v>761.240828125</v>
      </c>
      <c r="L272" s="29">
        <f t="shared" si="30"/>
        <v>2374.66847637878</v>
      </c>
      <c r="M272" s="29">
        <f t="shared" si="33"/>
        <v>2388.56847637878</v>
      </c>
      <c r="N272" s="29">
        <f t="shared" si="31"/>
        <v>2407.7484763787797</v>
      </c>
      <c r="O272" s="30">
        <f t="shared" si="32"/>
        <v>2398.1584763787796</v>
      </c>
      <c r="P272" s="22">
        <v>16.9</v>
      </c>
      <c r="Q272" s="22">
        <v>43.3</v>
      </c>
      <c r="R272" s="22">
        <v>61</v>
      </c>
      <c r="T272" s="1">
        <v>2.943E-05</v>
      </c>
      <c r="U272" s="1">
        <v>2.09E-05</v>
      </c>
      <c r="V272" s="1">
        <v>1.38E-05</v>
      </c>
      <c r="W272" s="51">
        <v>741.9</v>
      </c>
      <c r="X272" s="51">
        <v>316.9</v>
      </c>
      <c r="Y272" s="51">
        <v>311.3</v>
      </c>
      <c r="Z272" s="51">
        <v>7.4</v>
      </c>
      <c r="AA272" s="21">
        <v>3.62</v>
      </c>
      <c r="AD272" s="21">
        <v>0.151</v>
      </c>
      <c r="AG272" s="20">
        <v>0</v>
      </c>
      <c r="AH272" s="30">
        <v>2398.1584763787796</v>
      </c>
    </row>
    <row r="273" spans="1:34" ht="12.75">
      <c r="A273" s="2">
        <v>37097</v>
      </c>
      <c r="B273" s="28">
        <v>206</v>
      </c>
      <c r="C273" s="33">
        <v>0.776620388</v>
      </c>
      <c r="D273" s="27">
        <v>0.776620388</v>
      </c>
      <c r="E273" s="3">
        <v>2633</v>
      </c>
      <c r="F273" s="26">
        <v>0</v>
      </c>
      <c r="G273" s="64">
        <v>40.09968147</v>
      </c>
      <c r="H273" s="64">
        <v>-74.58953073</v>
      </c>
      <c r="I273" s="21">
        <v>16.658</v>
      </c>
      <c r="J273" s="25">
        <f t="shared" si="34"/>
        <v>801.6074062500002</v>
      </c>
      <c r="K273" s="22">
        <f t="shared" si="35"/>
        <v>762.3174062500002</v>
      </c>
      <c r="L273" s="29">
        <f t="shared" si="30"/>
        <v>2362.932982868409</v>
      </c>
      <c r="M273" s="29">
        <f t="shared" si="33"/>
        <v>2376.832982868409</v>
      </c>
      <c r="N273" s="29">
        <f t="shared" si="31"/>
        <v>2396.012982868409</v>
      </c>
      <c r="O273" s="30">
        <f t="shared" si="32"/>
        <v>2386.4229828684092</v>
      </c>
      <c r="P273" s="22">
        <v>17.2</v>
      </c>
      <c r="Q273" s="22">
        <v>42.6</v>
      </c>
      <c r="R273" s="22">
        <v>58.6</v>
      </c>
      <c r="AA273" s="21">
        <v>3.539</v>
      </c>
      <c r="AD273" s="21">
        <v>0.122</v>
      </c>
      <c r="AG273" s="20">
        <v>0</v>
      </c>
      <c r="AH273" s="30">
        <v>2386.4229828684092</v>
      </c>
    </row>
    <row r="274" spans="1:34" ht="12.75">
      <c r="A274" s="2">
        <v>37097</v>
      </c>
      <c r="B274" s="28">
        <v>206</v>
      </c>
      <c r="C274" s="33">
        <v>0.77673614</v>
      </c>
      <c r="D274" s="27">
        <v>0.77673614</v>
      </c>
      <c r="E274" s="3">
        <v>2643</v>
      </c>
      <c r="F274" s="26">
        <v>0</v>
      </c>
      <c r="G274" s="64">
        <v>40.09402525</v>
      </c>
      <c r="H274" s="64">
        <v>-74.59417039</v>
      </c>
      <c r="I274" s="21">
        <v>16.643</v>
      </c>
      <c r="J274" s="25">
        <f t="shared" si="34"/>
        <v>800.657484375</v>
      </c>
      <c r="K274" s="22">
        <f t="shared" si="35"/>
        <v>761.367484375</v>
      </c>
      <c r="L274" s="29">
        <f t="shared" si="30"/>
        <v>2373.2869689553</v>
      </c>
      <c r="M274" s="29">
        <f t="shared" si="33"/>
        <v>2387.1869689553</v>
      </c>
      <c r="N274" s="29">
        <f t="shared" si="31"/>
        <v>2406.3669689553</v>
      </c>
      <c r="O274" s="30">
        <f t="shared" si="32"/>
        <v>2396.7769689552997</v>
      </c>
      <c r="P274" s="22">
        <v>16.9</v>
      </c>
      <c r="Q274" s="22">
        <v>42.4</v>
      </c>
      <c r="R274" s="22">
        <v>60.1</v>
      </c>
      <c r="S274" s="1">
        <v>-2.97E-05</v>
      </c>
      <c r="AA274" s="21">
        <v>3.67</v>
      </c>
      <c r="AD274" s="21">
        <v>0.132</v>
      </c>
      <c r="AG274" s="20">
        <v>0</v>
      </c>
      <c r="AH274" s="30">
        <v>2396.7769689552997</v>
      </c>
    </row>
    <row r="275" spans="1:34" ht="12.75">
      <c r="A275" s="2">
        <v>37097</v>
      </c>
      <c r="B275" s="28">
        <v>206</v>
      </c>
      <c r="C275" s="33">
        <v>0.776851833</v>
      </c>
      <c r="D275" s="27">
        <v>0.776851833</v>
      </c>
      <c r="E275" s="3">
        <v>2653</v>
      </c>
      <c r="F275" s="26">
        <v>0</v>
      </c>
      <c r="G275" s="64">
        <v>40.0888186</v>
      </c>
      <c r="H275" s="64">
        <v>-74.59972512</v>
      </c>
      <c r="I275" s="21">
        <v>16.626</v>
      </c>
      <c r="J275" s="25">
        <f t="shared" si="34"/>
        <v>799.58090625</v>
      </c>
      <c r="K275" s="22">
        <f t="shared" si="35"/>
        <v>760.29090625</v>
      </c>
      <c r="L275" s="29">
        <f t="shared" si="30"/>
        <v>2385.037114644877</v>
      </c>
      <c r="M275" s="29">
        <f t="shared" si="33"/>
        <v>2398.937114644877</v>
      </c>
      <c r="N275" s="29">
        <f t="shared" si="31"/>
        <v>2418.117114644877</v>
      </c>
      <c r="O275" s="30">
        <f t="shared" si="32"/>
        <v>2408.5271146448767</v>
      </c>
      <c r="P275" s="22">
        <v>16.7</v>
      </c>
      <c r="Q275" s="22">
        <v>42.3</v>
      </c>
      <c r="R275" s="22">
        <v>56.4</v>
      </c>
      <c r="AA275" s="21">
        <v>3.478</v>
      </c>
      <c r="AD275" s="21">
        <v>0.123</v>
      </c>
      <c r="AG275" s="20">
        <v>0</v>
      </c>
      <c r="AH275" s="30">
        <v>2408.5271146448767</v>
      </c>
    </row>
    <row r="276" spans="1:34" ht="12.75">
      <c r="A276" s="2">
        <v>37097</v>
      </c>
      <c r="B276" s="28">
        <v>206</v>
      </c>
      <c r="C276" s="33">
        <v>0.776967585</v>
      </c>
      <c r="D276" s="27">
        <v>0.776967585</v>
      </c>
      <c r="E276" s="3">
        <v>2663</v>
      </c>
      <c r="F276" s="26">
        <v>0</v>
      </c>
      <c r="G276" s="64">
        <v>40.08427532</v>
      </c>
      <c r="H276" s="64">
        <v>-74.60572096</v>
      </c>
      <c r="I276" s="21">
        <v>16.656</v>
      </c>
      <c r="J276" s="25">
        <f t="shared" si="34"/>
        <v>801.48075</v>
      </c>
      <c r="K276" s="22">
        <f t="shared" si="35"/>
        <v>762.19075</v>
      </c>
      <c r="L276" s="29">
        <f t="shared" si="30"/>
        <v>2364.3127686558055</v>
      </c>
      <c r="M276" s="29">
        <f t="shared" si="33"/>
        <v>2378.2127686558056</v>
      </c>
      <c r="N276" s="29">
        <f t="shared" si="31"/>
        <v>2397.3927686558054</v>
      </c>
      <c r="O276" s="30">
        <f t="shared" si="32"/>
        <v>2387.8027686558053</v>
      </c>
      <c r="P276" s="22">
        <v>17.1</v>
      </c>
      <c r="Q276" s="22">
        <v>42.7</v>
      </c>
      <c r="R276" s="22">
        <v>58.9</v>
      </c>
      <c r="T276" s="1">
        <v>1.779E-05</v>
      </c>
      <c r="U276" s="1">
        <v>1.238E-05</v>
      </c>
      <c r="V276" s="1">
        <v>8.132E-06</v>
      </c>
      <c r="W276" s="51">
        <v>743.1</v>
      </c>
      <c r="X276" s="51">
        <v>316.9</v>
      </c>
      <c r="Y276" s="51">
        <v>311.1</v>
      </c>
      <c r="Z276" s="51">
        <v>6.3</v>
      </c>
      <c r="AA276" s="21">
        <v>3.45</v>
      </c>
      <c r="AD276" s="21">
        <v>0.112</v>
      </c>
      <c r="AG276" s="20">
        <v>0</v>
      </c>
      <c r="AH276" s="30">
        <v>2387.8027686558053</v>
      </c>
    </row>
    <row r="277" spans="1:34" ht="12.75">
      <c r="A277" s="2">
        <v>37097</v>
      </c>
      <c r="B277" s="28">
        <v>206</v>
      </c>
      <c r="C277" s="33">
        <v>0.777083337</v>
      </c>
      <c r="D277" s="27">
        <v>0.777083337</v>
      </c>
      <c r="E277" s="3">
        <v>2673</v>
      </c>
      <c r="F277" s="26">
        <v>0</v>
      </c>
      <c r="G277" s="64">
        <v>40.08003566</v>
      </c>
      <c r="H277" s="64">
        <v>-74.61178317</v>
      </c>
      <c r="I277" s="21">
        <v>16.665</v>
      </c>
      <c r="J277" s="25">
        <f t="shared" si="34"/>
        <v>802.0507031249999</v>
      </c>
      <c r="K277" s="22">
        <f t="shared" si="35"/>
        <v>762.760703125</v>
      </c>
      <c r="L277" s="29">
        <f t="shared" si="30"/>
        <v>2358.105537278047</v>
      </c>
      <c r="M277" s="29">
        <f t="shared" si="33"/>
        <v>2372.005537278047</v>
      </c>
      <c r="N277" s="29">
        <f t="shared" si="31"/>
        <v>2391.185537278047</v>
      </c>
      <c r="O277" s="30">
        <f t="shared" si="32"/>
        <v>2381.5955372780472</v>
      </c>
      <c r="P277" s="22">
        <v>16.8</v>
      </c>
      <c r="Q277" s="22">
        <v>42.8</v>
      </c>
      <c r="R277" s="22">
        <v>61.5</v>
      </c>
      <c r="AA277" s="21">
        <v>3.498</v>
      </c>
      <c r="AD277" s="21">
        <v>0.122</v>
      </c>
      <c r="AG277" s="20">
        <v>0</v>
      </c>
      <c r="AH277" s="30">
        <v>2381.5955372780472</v>
      </c>
    </row>
    <row r="278" spans="1:34" ht="12.75">
      <c r="A278" s="2">
        <v>37097</v>
      </c>
      <c r="B278" s="28">
        <v>206</v>
      </c>
      <c r="C278" s="33">
        <v>0.77719909</v>
      </c>
      <c r="D278" s="27">
        <v>0.77719909</v>
      </c>
      <c r="E278" s="3">
        <v>2683</v>
      </c>
      <c r="F278" s="26">
        <v>0</v>
      </c>
      <c r="G278" s="64">
        <v>40.07579415</v>
      </c>
      <c r="H278" s="64">
        <v>-74.61820359</v>
      </c>
      <c r="I278" s="21">
        <v>16.667</v>
      </c>
      <c r="J278" s="25">
        <f t="shared" si="34"/>
        <v>802.1773593750002</v>
      </c>
      <c r="K278" s="22">
        <f t="shared" si="35"/>
        <v>762.8873593750002</v>
      </c>
      <c r="L278" s="29">
        <f t="shared" si="30"/>
        <v>2356.726782414158</v>
      </c>
      <c r="M278" s="29">
        <f t="shared" si="33"/>
        <v>2370.6267824141582</v>
      </c>
      <c r="N278" s="29">
        <f t="shared" si="31"/>
        <v>2389.806782414158</v>
      </c>
      <c r="O278" s="30">
        <f t="shared" si="32"/>
        <v>2380.216782414158</v>
      </c>
      <c r="P278" s="22">
        <v>16.5</v>
      </c>
      <c r="Q278" s="22">
        <v>45.5</v>
      </c>
      <c r="R278" s="22">
        <v>59</v>
      </c>
      <c r="AA278" s="21">
        <v>3.409</v>
      </c>
      <c r="AD278" s="21">
        <v>0.121</v>
      </c>
      <c r="AG278" s="20">
        <v>0</v>
      </c>
      <c r="AH278" s="30">
        <v>2380.216782414158</v>
      </c>
    </row>
    <row r="279" spans="1:34" ht="12.75">
      <c r="A279" s="2">
        <v>37097</v>
      </c>
      <c r="B279" s="28">
        <v>206</v>
      </c>
      <c r="C279" s="33">
        <v>0.777314842</v>
      </c>
      <c r="D279" s="27">
        <v>0.777314842</v>
      </c>
      <c r="E279" s="3">
        <v>2693</v>
      </c>
      <c r="F279" s="26">
        <v>0</v>
      </c>
      <c r="G279" s="64">
        <v>40.07158592</v>
      </c>
      <c r="H279" s="64">
        <v>-74.62475795</v>
      </c>
      <c r="I279" s="21">
        <v>16.724</v>
      </c>
      <c r="J279" s="25">
        <f t="shared" si="34"/>
        <v>805.7870625</v>
      </c>
      <c r="K279" s="22">
        <f t="shared" si="35"/>
        <v>766.4970625000001</v>
      </c>
      <c r="L279" s="29">
        <f t="shared" si="30"/>
        <v>2317.528194473813</v>
      </c>
      <c r="M279" s="29">
        <f t="shared" si="33"/>
        <v>2331.428194473813</v>
      </c>
      <c r="N279" s="29">
        <f t="shared" si="31"/>
        <v>2350.608194473813</v>
      </c>
      <c r="O279" s="30">
        <f t="shared" si="32"/>
        <v>2341.0181944738133</v>
      </c>
      <c r="P279" s="22">
        <v>17</v>
      </c>
      <c r="Q279" s="22">
        <v>47</v>
      </c>
      <c r="R279" s="22">
        <v>57.6</v>
      </c>
      <c r="T279" s="1">
        <v>1.666E-05</v>
      </c>
      <c r="U279" s="1">
        <v>1.193E-05</v>
      </c>
      <c r="V279" s="1">
        <v>7.523E-06</v>
      </c>
      <c r="W279" s="51">
        <v>744.4</v>
      </c>
      <c r="X279" s="51">
        <v>316.8</v>
      </c>
      <c r="Y279" s="51">
        <v>310.9</v>
      </c>
      <c r="Z279" s="51">
        <v>5.8</v>
      </c>
      <c r="AA279" s="21">
        <v>3.559</v>
      </c>
      <c r="AD279" s="21">
        <v>0.113</v>
      </c>
      <c r="AG279" s="20">
        <v>0</v>
      </c>
      <c r="AH279" s="30">
        <v>2341.0181944738133</v>
      </c>
    </row>
    <row r="280" spans="1:34" ht="12.75">
      <c r="A280" s="2">
        <v>37097</v>
      </c>
      <c r="B280" s="28">
        <v>206</v>
      </c>
      <c r="C280" s="33">
        <v>0.777430534</v>
      </c>
      <c r="D280" s="27">
        <v>0.777430534</v>
      </c>
      <c r="E280" s="3">
        <v>2703</v>
      </c>
      <c r="F280" s="26">
        <v>0</v>
      </c>
      <c r="G280" s="64">
        <v>40.06737984</v>
      </c>
      <c r="H280" s="64">
        <v>-74.63133483</v>
      </c>
      <c r="I280" s="21">
        <v>16.703</v>
      </c>
      <c r="J280" s="25">
        <f t="shared" si="34"/>
        <v>804.4571718749999</v>
      </c>
      <c r="K280" s="22">
        <f t="shared" si="35"/>
        <v>765.1671718749999</v>
      </c>
      <c r="L280" s="29">
        <f t="shared" si="30"/>
        <v>2331.9482607094433</v>
      </c>
      <c r="M280" s="29">
        <f t="shared" si="33"/>
        <v>2345.8482607094434</v>
      </c>
      <c r="N280" s="29">
        <f t="shared" si="31"/>
        <v>2365.028260709443</v>
      </c>
      <c r="O280" s="30">
        <f t="shared" si="32"/>
        <v>2355.438260709443</v>
      </c>
      <c r="P280" s="22">
        <v>17</v>
      </c>
      <c r="Q280" s="22">
        <v>46.4</v>
      </c>
      <c r="R280" s="22">
        <v>55.1</v>
      </c>
      <c r="S280" s="1">
        <v>1.42E-05</v>
      </c>
      <c r="AA280" s="21">
        <v>3.459</v>
      </c>
      <c r="AD280" s="21">
        <v>0.142</v>
      </c>
      <c r="AG280" s="20">
        <v>0</v>
      </c>
      <c r="AH280" s="30">
        <v>2355.438260709443</v>
      </c>
    </row>
    <row r="281" spans="1:34" ht="12.75">
      <c r="A281" s="2">
        <v>37097</v>
      </c>
      <c r="B281" s="28">
        <v>206</v>
      </c>
      <c r="C281" s="33">
        <v>0.777546287</v>
      </c>
      <c r="D281" s="27">
        <v>0.777546287</v>
      </c>
      <c r="E281" s="3">
        <v>2713</v>
      </c>
      <c r="F281" s="26">
        <v>0</v>
      </c>
      <c r="G281" s="64">
        <v>40.06315554</v>
      </c>
      <c r="H281" s="64">
        <v>-74.63801724</v>
      </c>
      <c r="I281" s="21">
        <v>16.701</v>
      </c>
      <c r="J281" s="25">
        <f t="shared" si="34"/>
        <v>804.3305156250001</v>
      </c>
      <c r="K281" s="22">
        <f t="shared" si="35"/>
        <v>765.0405156250001</v>
      </c>
      <c r="L281" s="29">
        <f t="shared" si="30"/>
        <v>2333.322907238737</v>
      </c>
      <c r="M281" s="29">
        <f t="shared" si="33"/>
        <v>2347.222907238737</v>
      </c>
      <c r="N281" s="29">
        <f t="shared" si="31"/>
        <v>2366.402907238737</v>
      </c>
      <c r="O281" s="30">
        <f t="shared" si="32"/>
        <v>2356.8129072387374</v>
      </c>
      <c r="P281" s="22">
        <v>16.8</v>
      </c>
      <c r="Q281" s="22">
        <v>45.7</v>
      </c>
      <c r="R281" s="22">
        <v>60.9</v>
      </c>
      <c r="AA281" s="21">
        <v>3.489</v>
      </c>
      <c r="AD281" s="21">
        <v>0.132</v>
      </c>
      <c r="AG281" s="20">
        <v>0</v>
      </c>
      <c r="AH281" s="30">
        <v>2356.8129072387374</v>
      </c>
    </row>
    <row r="282" spans="1:34" ht="12.75">
      <c r="A282" s="2">
        <v>37097</v>
      </c>
      <c r="B282" s="28">
        <v>206</v>
      </c>
      <c r="C282" s="33">
        <v>0.777662039</v>
      </c>
      <c r="D282" s="27">
        <v>0.777662039</v>
      </c>
      <c r="E282" s="3">
        <v>2723</v>
      </c>
      <c r="F282" s="26">
        <v>0</v>
      </c>
      <c r="G282" s="64">
        <v>40.05890949</v>
      </c>
      <c r="H282" s="64">
        <v>-74.64483433</v>
      </c>
      <c r="I282" s="21">
        <v>16.686</v>
      </c>
      <c r="J282" s="25">
        <f t="shared" si="34"/>
        <v>803.3805937499999</v>
      </c>
      <c r="K282" s="22">
        <f t="shared" si="35"/>
        <v>764.0905937499999</v>
      </c>
      <c r="L282" s="29">
        <f t="shared" si="30"/>
        <v>2343.6400161165025</v>
      </c>
      <c r="M282" s="29">
        <f t="shared" si="33"/>
        <v>2357.5400161165026</v>
      </c>
      <c r="N282" s="29">
        <f t="shared" si="31"/>
        <v>2376.7200161165024</v>
      </c>
      <c r="O282" s="30">
        <f t="shared" si="32"/>
        <v>2367.1300161165027</v>
      </c>
      <c r="P282" s="22">
        <v>16.8</v>
      </c>
      <c r="Q282" s="22">
        <v>44.6</v>
      </c>
      <c r="R282" s="22">
        <v>60.5</v>
      </c>
      <c r="T282" s="1">
        <v>2.193E-05</v>
      </c>
      <c r="U282" s="1">
        <v>1.583E-05</v>
      </c>
      <c r="V282" s="1">
        <v>9.192E-06</v>
      </c>
      <c r="W282" s="51">
        <v>746.8</v>
      </c>
      <c r="X282" s="51">
        <v>316.7</v>
      </c>
      <c r="Y282" s="51">
        <v>310.8</v>
      </c>
      <c r="Z282" s="51">
        <v>6</v>
      </c>
      <c r="AA282" s="21">
        <v>3.49</v>
      </c>
      <c r="AD282" s="21">
        <v>0.121</v>
      </c>
      <c r="AG282" s="20">
        <v>0</v>
      </c>
      <c r="AH282" s="30">
        <v>2367.1300161165027</v>
      </c>
    </row>
    <row r="283" spans="1:34" ht="12.75">
      <c r="A283" s="2">
        <v>37097</v>
      </c>
      <c r="B283" s="28">
        <v>206</v>
      </c>
      <c r="C283" s="33">
        <v>0.777777791</v>
      </c>
      <c r="D283" s="27">
        <v>0.777777791</v>
      </c>
      <c r="E283" s="3">
        <v>2733</v>
      </c>
      <c r="F283" s="26">
        <v>0</v>
      </c>
      <c r="G283" s="64">
        <v>40.05480881</v>
      </c>
      <c r="H283" s="64">
        <v>-74.65128603</v>
      </c>
      <c r="I283" s="21">
        <v>16.695</v>
      </c>
      <c r="J283" s="25">
        <f t="shared" si="34"/>
        <v>803.9505468750001</v>
      </c>
      <c r="K283" s="22">
        <f t="shared" si="35"/>
        <v>764.6605468750001</v>
      </c>
      <c r="L283" s="29">
        <f t="shared" si="30"/>
        <v>2337.448212718508</v>
      </c>
      <c r="M283" s="29">
        <f t="shared" si="33"/>
        <v>2351.348212718508</v>
      </c>
      <c r="N283" s="29">
        <f t="shared" si="31"/>
        <v>2370.528212718508</v>
      </c>
      <c r="O283" s="30">
        <f t="shared" si="32"/>
        <v>2360.938212718508</v>
      </c>
      <c r="P283" s="22">
        <v>17</v>
      </c>
      <c r="Q283" s="22">
        <v>44.3</v>
      </c>
      <c r="R283" s="22">
        <v>57.6</v>
      </c>
      <c r="AA283" s="21">
        <v>3.559</v>
      </c>
      <c r="AD283" s="21">
        <v>0.102</v>
      </c>
      <c r="AG283" s="20">
        <v>0</v>
      </c>
      <c r="AH283" s="30">
        <v>2360.938212718508</v>
      </c>
    </row>
    <row r="284" spans="1:34" ht="12.75">
      <c r="A284" s="2">
        <v>37097</v>
      </c>
      <c r="B284" s="28">
        <v>206</v>
      </c>
      <c r="C284" s="33">
        <v>0.777893543</v>
      </c>
      <c r="D284" s="27">
        <v>0.777893543</v>
      </c>
      <c r="E284" s="3">
        <v>2743</v>
      </c>
      <c r="F284" s="26">
        <v>0</v>
      </c>
      <c r="G284" s="64">
        <v>40.05074424</v>
      </c>
      <c r="H284" s="64">
        <v>-74.65766593</v>
      </c>
      <c r="I284" s="21">
        <v>16.699</v>
      </c>
      <c r="J284" s="25">
        <f t="shared" si="34"/>
        <v>804.2038593750001</v>
      </c>
      <c r="K284" s="22">
        <f t="shared" si="35"/>
        <v>764.9138593750001</v>
      </c>
      <c r="L284" s="29">
        <f t="shared" si="30"/>
        <v>2334.6977813664207</v>
      </c>
      <c r="M284" s="29">
        <f t="shared" si="33"/>
        <v>2348.597781366421</v>
      </c>
      <c r="N284" s="29">
        <f t="shared" si="31"/>
        <v>2367.7777813664206</v>
      </c>
      <c r="O284" s="30">
        <f t="shared" si="32"/>
        <v>2358.1877813664205</v>
      </c>
      <c r="P284" s="22">
        <v>16.3</v>
      </c>
      <c r="Q284" s="22">
        <v>47</v>
      </c>
      <c r="R284" s="22">
        <v>57</v>
      </c>
      <c r="AA284" s="21">
        <v>3.399</v>
      </c>
      <c r="AD284" s="21">
        <v>0.133</v>
      </c>
      <c r="AG284" s="20">
        <v>0</v>
      </c>
      <c r="AH284" s="30">
        <v>2358.1877813664205</v>
      </c>
    </row>
    <row r="285" spans="1:34" ht="12.75">
      <c r="A285" s="2">
        <v>37097</v>
      </c>
      <c r="B285" s="28">
        <v>206</v>
      </c>
      <c r="C285" s="33">
        <v>0.778009236</v>
      </c>
      <c r="D285" s="27">
        <v>0.778009236</v>
      </c>
      <c r="E285" s="3">
        <v>2753</v>
      </c>
      <c r="F285" s="26">
        <v>0</v>
      </c>
      <c r="G285" s="64">
        <v>40.04669514</v>
      </c>
      <c r="H285" s="64">
        <v>-74.6639865</v>
      </c>
      <c r="I285" s="21">
        <v>16.683</v>
      </c>
      <c r="J285" s="25">
        <f t="shared" si="34"/>
        <v>803.1906093749999</v>
      </c>
      <c r="K285" s="22">
        <f t="shared" si="35"/>
        <v>763.9006093749999</v>
      </c>
      <c r="L285" s="29">
        <f t="shared" si="30"/>
        <v>2345.704976983219</v>
      </c>
      <c r="M285" s="29">
        <f t="shared" si="33"/>
        <v>2359.604976983219</v>
      </c>
      <c r="N285" s="29">
        <f t="shared" si="31"/>
        <v>2378.7849769832187</v>
      </c>
      <c r="O285" s="30">
        <f t="shared" si="32"/>
        <v>2369.194976983219</v>
      </c>
      <c r="P285" s="22">
        <v>15.8</v>
      </c>
      <c r="Q285" s="22">
        <v>51.5</v>
      </c>
      <c r="R285" s="22">
        <v>57.9</v>
      </c>
      <c r="T285" s="1">
        <v>1.963E-05</v>
      </c>
      <c r="U285" s="1">
        <v>1.383E-05</v>
      </c>
      <c r="V285" s="1">
        <v>8.724E-06</v>
      </c>
      <c r="W285" s="51">
        <v>745.9</v>
      </c>
      <c r="X285" s="51">
        <v>316.7</v>
      </c>
      <c r="Y285" s="51">
        <v>310.6</v>
      </c>
      <c r="Z285" s="51">
        <v>6.2</v>
      </c>
      <c r="AA285" s="21">
        <v>3.469</v>
      </c>
      <c r="AD285" s="21">
        <v>0.111</v>
      </c>
      <c r="AG285" s="20">
        <v>0</v>
      </c>
      <c r="AH285" s="30">
        <v>2369.194976983219</v>
      </c>
    </row>
    <row r="286" spans="1:34" ht="12.75">
      <c r="A286" s="2">
        <v>37097</v>
      </c>
      <c r="B286" s="28">
        <v>206</v>
      </c>
      <c r="C286" s="33">
        <v>0.778124988</v>
      </c>
      <c r="D286" s="27">
        <v>0.778124988</v>
      </c>
      <c r="E286" s="3">
        <v>2763</v>
      </c>
      <c r="F286" s="26">
        <v>0</v>
      </c>
      <c r="G286" s="64">
        <v>40.04265948</v>
      </c>
      <c r="H286" s="64">
        <v>-74.67033486</v>
      </c>
      <c r="I286" s="21">
        <v>16.715</v>
      </c>
      <c r="J286" s="25">
        <f t="shared" si="34"/>
        <v>805.2171093750001</v>
      </c>
      <c r="K286" s="22">
        <f t="shared" si="35"/>
        <v>765.9271093750001</v>
      </c>
      <c r="L286" s="29">
        <f t="shared" si="30"/>
        <v>2323.70515688333</v>
      </c>
      <c r="M286" s="29">
        <f t="shared" si="33"/>
        <v>2337.60515688333</v>
      </c>
      <c r="N286" s="29">
        <f t="shared" si="31"/>
        <v>2356.78515688333</v>
      </c>
      <c r="O286" s="30">
        <f t="shared" si="32"/>
        <v>2347.19515688333</v>
      </c>
      <c r="P286" s="22">
        <v>16</v>
      </c>
      <c r="Q286" s="22">
        <v>54.8</v>
      </c>
      <c r="R286" s="22">
        <v>53.1</v>
      </c>
      <c r="S286" s="1">
        <v>2.18E-05</v>
      </c>
      <c r="AA286" s="21">
        <v>3.489</v>
      </c>
      <c r="AD286" s="21">
        <v>0.133</v>
      </c>
      <c r="AG286" s="20">
        <v>0</v>
      </c>
      <c r="AH286" s="30">
        <v>2347.19515688333</v>
      </c>
    </row>
    <row r="287" spans="1:34" ht="12.75">
      <c r="A287" s="2">
        <v>37097</v>
      </c>
      <c r="B287" s="28">
        <v>206</v>
      </c>
      <c r="C287" s="33">
        <v>0.77824074</v>
      </c>
      <c r="D287" s="27">
        <v>0.77824074</v>
      </c>
      <c r="E287" s="3">
        <v>2773</v>
      </c>
      <c r="F287" s="26">
        <v>0</v>
      </c>
      <c r="G287" s="64">
        <v>40.03880129</v>
      </c>
      <c r="H287" s="64">
        <v>-74.67673372</v>
      </c>
      <c r="I287" s="21">
        <v>16.696</v>
      </c>
      <c r="J287" s="25">
        <f t="shared" si="34"/>
        <v>804.0138750000001</v>
      </c>
      <c r="K287" s="22">
        <f t="shared" si="35"/>
        <v>764.7238750000001</v>
      </c>
      <c r="L287" s="29">
        <f t="shared" si="30"/>
        <v>2336.7605194698285</v>
      </c>
      <c r="M287" s="29">
        <f t="shared" si="33"/>
        <v>2350.6605194698286</v>
      </c>
      <c r="N287" s="29">
        <f t="shared" si="31"/>
        <v>2369.8405194698285</v>
      </c>
      <c r="O287" s="30">
        <f t="shared" si="32"/>
        <v>2360.2505194698288</v>
      </c>
      <c r="P287" s="22">
        <v>16</v>
      </c>
      <c r="Q287" s="22">
        <v>54.5</v>
      </c>
      <c r="R287" s="22">
        <v>56</v>
      </c>
      <c r="AA287" s="21">
        <v>3.509</v>
      </c>
      <c r="AD287" s="21">
        <v>0.112</v>
      </c>
      <c r="AG287" s="20">
        <v>0</v>
      </c>
      <c r="AH287" s="30">
        <v>2360.2505194698288</v>
      </c>
    </row>
    <row r="288" spans="1:34" ht="12.75">
      <c r="A288" s="2">
        <v>37097</v>
      </c>
      <c r="B288" s="28">
        <v>206</v>
      </c>
      <c r="C288" s="33">
        <v>0.778356493</v>
      </c>
      <c r="D288" s="27">
        <v>0.778356493</v>
      </c>
      <c r="E288" s="3">
        <v>2783</v>
      </c>
      <c r="F288" s="26">
        <v>0</v>
      </c>
      <c r="G288" s="64">
        <v>40.0350338</v>
      </c>
      <c r="H288" s="64">
        <v>-74.68348216</v>
      </c>
      <c r="I288" s="21">
        <v>16.68</v>
      </c>
      <c r="J288" s="25">
        <f t="shared" si="34"/>
        <v>803.0006249999999</v>
      </c>
      <c r="K288" s="22">
        <f t="shared" si="35"/>
        <v>763.7106249999999</v>
      </c>
      <c r="L288" s="29">
        <f t="shared" si="30"/>
        <v>2347.7704514757775</v>
      </c>
      <c r="M288" s="29">
        <f t="shared" si="33"/>
        <v>2361.6704514757776</v>
      </c>
      <c r="N288" s="29">
        <f t="shared" si="31"/>
        <v>2380.8504514757774</v>
      </c>
      <c r="O288" s="30">
        <f t="shared" si="32"/>
        <v>2371.2604514757777</v>
      </c>
      <c r="P288" s="22">
        <v>15.8</v>
      </c>
      <c r="Q288" s="22">
        <v>53.9</v>
      </c>
      <c r="R288" s="22">
        <v>57</v>
      </c>
      <c r="T288" s="1">
        <v>2.694E-05</v>
      </c>
      <c r="U288" s="1">
        <v>1.934E-05</v>
      </c>
      <c r="V288" s="1">
        <v>1.261E-05</v>
      </c>
      <c r="W288" s="51">
        <v>746.3</v>
      </c>
      <c r="X288" s="51">
        <v>316.6</v>
      </c>
      <c r="Y288" s="51">
        <v>310.5</v>
      </c>
      <c r="Z288" s="51">
        <v>6.2</v>
      </c>
      <c r="AA288" s="21">
        <v>3.389</v>
      </c>
      <c r="AD288" s="21">
        <v>0.112</v>
      </c>
      <c r="AG288" s="20">
        <v>0</v>
      </c>
      <c r="AH288" s="30">
        <v>2371.2604514757777</v>
      </c>
    </row>
    <row r="289" spans="1:34" ht="12.75">
      <c r="A289" s="2">
        <v>37097</v>
      </c>
      <c r="B289" s="28">
        <v>206</v>
      </c>
      <c r="C289" s="33">
        <v>0.778472245</v>
      </c>
      <c r="D289" s="27">
        <v>0.778472245</v>
      </c>
      <c r="E289" s="3">
        <v>2793</v>
      </c>
      <c r="F289" s="26">
        <v>0</v>
      </c>
      <c r="G289" s="64">
        <v>40.03111883</v>
      </c>
      <c r="H289" s="64">
        <v>-74.69027599</v>
      </c>
      <c r="I289" s="21">
        <v>16.711</v>
      </c>
      <c r="J289" s="25">
        <f t="shared" si="34"/>
        <v>804.9637968749998</v>
      </c>
      <c r="K289" s="22">
        <f t="shared" si="35"/>
        <v>765.6737968749999</v>
      </c>
      <c r="L289" s="29">
        <f t="shared" si="30"/>
        <v>2326.4519490698813</v>
      </c>
      <c r="M289" s="29">
        <f t="shared" si="33"/>
        <v>2340.3519490698814</v>
      </c>
      <c r="N289" s="29">
        <f t="shared" si="31"/>
        <v>2359.531949069881</v>
      </c>
      <c r="O289" s="30">
        <f t="shared" si="32"/>
        <v>2349.941949069881</v>
      </c>
      <c r="P289" s="22">
        <v>16.2</v>
      </c>
      <c r="Q289" s="22">
        <v>53.9</v>
      </c>
      <c r="R289" s="22">
        <v>56.4</v>
      </c>
      <c r="AA289" s="21">
        <v>3.338</v>
      </c>
      <c r="AD289" s="21">
        <v>0.132</v>
      </c>
      <c r="AG289" s="20">
        <v>0</v>
      </c>
      <c r="AH289" s="30">
        <v>2349.941949069881</v>
      </c>
    </row>
    <row r="290" spans="1:34" ht="12.75">
      <c r="A290" s="2">
        <v>37097</v>
      </c>
      <c r="B290" s="28">
        <v>206</v>
      </c>
      <c r="C290" s="33">
        <v>0.778587937</v>
      </c>
      <c r="D290" s="27">
        <v>0.778587937</v>
      </c>
      <c r="E290" s="3">
        <v>2803</v>
      </c>
      <c r="F290" s="26">
        <v>0</v>
      </c>
      <c r="G290" s="64">
        <v>40.02739893</v>
      </c>
      <c r="H290" s="64">
        <v>-74.69680654</v>
      </c>
      <c r="I290" s="21">
        <v>16.699</v>
      </c>
      <c r="J290" s="25">
        <f t="shared" si="34"/>
        <v>804.2038593750001</v>
      </c>
      <c r="K290" s="22">
        <f t="shared" si="35"/>
        <v>764.9138593750001</v>
      </c>
      <c r="L290" s="29">
        <f t="shared" si="30"/>
        <v>2334.6977813664207</v>
      </c>
      <c r="M290" s="29">
        <f t="shared" si="33"/>
        <v>2348.597781366421</v>
      </c>
      <c r="N290" s="29">
        <f t="shared" si="31"/>
        <v>2367.7777813664206</v>
      </c>
      <c r="O290" s="30">
        <f t="shared" si="32"/>
        <v>2358.1877813664205</v>
      </c>
      <c r="P290" s="22">
        <v>16.1</v>
      </c>
      <c r="Q290" s="22">
        <v>54</v>
      </c>
      <c r="R290" s="22">
        <v>59.9</v>
      </c>
      <c r="AA290" s="21">
        <v>3.348</v>
      </c>
      <c r="AD290" s="21">
        <v>0.123</v>
      </c>
      <c r="AG290" s="20">
        <v>0</v>
      </c>
      <c r="AH290" s="30">
        <v>2358.1877813664205</v>
      </c>
    </row>
    <row r="291" spans="1:34" ht="12.75">
      <c r="A291" s="2">
        <v>37097</v>
      </c>
      <c r="B291" s="28">
        <v>206</v>
      </c>
      <c r="C291" s="33">
        <v>0.77870369</v>
      </c>
      <c r="D291" s="27">
        <v>0.77870369</v>
      </c>
      <c r="E291" s="3">
        <v>2813</v>
      </c>
      <c r="F291" s="26">
        <v>0</v>
      </c>
      <c r="G291" s="64">
        <v>40.02341788</v>
      </c>
      <c r="H291" s="64">
        <v>-74.70356859</v>
      </c>
      <c r="I291" s="21">
        <v>16.67</v>
      </c>
      <c r="J291" s="25">
        <f t="shared" si="34"/>
        <v>802.3673437500001</v>
      </c>
      <c r="K291" s="22">
        <f t="shared" si="35"/>
        <v>763.0773437500002</v>
      </c>
      <c r="L291" s="29">
        <f t="shared" si="30"/>
        <v>2354.6590792538423</v>
      </c>
      <c r="M291" s="29">
        <f t="shared" si="33"/>
        <v>2368.5590792538424</v>
      </c>
      <c r="N291" s="29">
        <f t="shared" si="31"/>
        <v>2387.739079253842</v>
      </c>
      <c r="O291" s="30">
        <f t="shared" si="32"/>
        <v>2378.1490792538425</v>
      </c>
      <c r="P291" s="22">
        <v>15.8</v>
      </c>
      <c r="Q291" s="22">
        <v>54.4</v>
      </c>
      <c r="R291" s="22">
        <v>64.5</v>
      </c>
      <c r="T291" s="1">
        <v>4.06E-05</v>
      </c>
      <c r="U291" s="1">
        <v>3.015E-05</v>
      </c>
      <c r="V291" s="1">
        <v>1.854E-05</v>
      </c>
      <c r="W291" s="51">
        <v>746</v>
      </c>
      <c r="X291" s="51">
        <v>316.5</v>
      </c>
      <c r="Y291" s="51">
        <v>310.4</v>
      </c>
      <c r="Z291" s="51">
        <v>6.9</v>
      </c>
      <c r="AA291" s="21">
        <v>3.389</v>
      </c>
      <c r="AD291" s="21">
        <v>0.123</v>
      </c>
      <c r="AG291" s="20">
        <v>0</v>
      </c>
      <c r="AH291" s="30">
        <v>2378.1490792538425</v>
      </c>
    </row>
    <row r="292" spans="1:34" ht="12.75">
      <c r="A292" s="2">
        <v>37097</v>
      </c>
      <c r="B292" s="28">
        <v>206</v>
      </c>
      <c r="C292" s="33">
        <v>0.778819442</v>
      </c>
      <c r="D292" s="27">
        <v>0.778819442</v>
      </c>
      <c r="E292" s="3">
        <v>2823</v>
      </c>
      <c r="F292" s="26">
        <v>0</v>
      </c>
      <c r="G292" s="64">
        <v>40.01951524</v>
      </c>
      <c r="H292" s="64">
        <v>-74.71022734</v>
      </c>
      <c r="I292" s="21">
        <v>16.674</v>
      </c>
      <c r="J292" s="25">
        <f t="shared" si="34"/>
        <v>802.6206562499999</v>
      </c>
      <c r="K292" s="22">
        <f t="shared" si="35"/>
        <v>763.33065625</v>
      </c>
      <c r="L292" s="29">
        <f t="shared" si="30"/>
        <v>2351.9029423609163</v>
      </c>
      <c r="M292" s="29">
        <f t="shared" si="33"/>
        <v>2365.8029423609164</v>
      </c>
      <c r="N292" s="29">
        <f t="shared" si="31"/>
        <v>2384.9829423609162</v>
      </c>
      <c r="O292" s="30">
        <f t="shared" si="32"/>
        <v>2375.392942360916</v>
      </c>
      <c r="P292" s="22">
        <v>15.9</v>
      </c>
      <c r="Q292" s="22">
        <v>54.1</v>
      </c>
      <c r="R292" s="22">
        <v>56.6</v>
      </c>
      <c r="S292" s="1">
        <v>1.05E-05</v>
      </c>
      <c r="AA292" s="21">
        <v>3.369</v>
      </c>
      <c r="AD292" s="21">
        <v>0.122</v>
      </c>
      <c r="AG292" s="20">
        <v>0</v>
      </c>
      <c r="AH292" s="30">
        <v>2375.392942360916</v>
      </c>
    </row>
    <row r="293" spans="1:34" ht="12.75">
      <c r="A293" s="2">
        <v>37097</v>
      </c>
      <c r="B293" s="28">
        <v>206</v>
      </c>
      <c r="C293" s="33">
        <v>0.778935194</v>
      </c>
      <c r="D293" s="27">
        <v>0.778935194</v>
      </c>
      <c r="E293" s="3">
        <v>2833</v>
      </c>
      <c r="F293" s="26">
        <v>0</v>
      </c>
      <c r="G293" s="64">
        <v>40.01568289</v>
      </c>
      <c r="H293" s="64">
        <v>-74.71685535</v>
      </c>
      <c r="I293" s="21">
        <v>16.65</v>
      </c>
      <c r="J293" s="25">
        <f t="shared" si="34"/>
        <v>801.10078125</v>
      </c>
      <c r="K293" s="22">
        <f t="shared" si="35"/>
        <v>761.81078125</v>
      </c>
      <c r="L293" s="29">
        <f t="shared" si="30"/>
        <v>2368.4535021440056</v>
      </c>
      <c r="M293" s="29">
        <f t="shared" si="33"/>
        <v>2382.3535021440057</v>
      </c>
      <c r="N293" s="29">
        <f t="shared" si="31"/>
        <v>2401.5335021440055</v>
      </c>
      <c r="O293" s="30">
        <f t="shared" si="32"/>
        <v>2391.943502144006</v>
      </c>
      <c r="P293" s="22">
        <v>15.7</v>
      </c>
      <c r="Q293" s="22">
        <v>54</v>
      </c>
      <c r="R293" s="22">
        <v>55.1</v>
      </c>
      <c r="AA293" s="21">
        <v>3.37</v>
      </c>
      <c r="AD293" s="21">
        <v>0.122</v>
      </c>
      <c r="AG293" s="20">
        <v>0</v>
      </c>
      <c r="AH293" s="30">
        <v>2391.943502144006</v>
      </c>
    </row>
    <row r="294" spans="1:34" ht="12.75">
      <c r="A294" s="2">
        <v>37097</v>
      </c>
      <c r="B294" s="28">
        <v>206</v>
      </c>
      <c r="C294" s="33">
        <v>0.779050946</v>
      </c>
      <c r="D294" s="27">
        <v>0.779050946</v>
      </c>
      <c r="E294" s="3">
        <v>2843</v>
      </c>
      <c r="F294" s="26">
        <v>0</v>
      </c>
      <c r="G294" s="64">
        <v>40.01186704</v>
      </c>
      <c r="H294" s="64">
        <v>-74.72349864</v>
      </c>
      <c r="I294" s="21">
        <v>16.638</v>
      </c>
      <c r="J294" s="25">
        <f t="shared" si="34"/>
        <v>800.3408437500002</v>
      </c>
      <c r="K294" s="22">
        <f t="shared" si="35"/>
        <v>761.0508437500002</v>
      </c>
      <c r="L294" s="29">
        <f t="shared" si="30"/>
        <v>2376.7411685556817</v>
      </c>
      <c r="M294" s="29">
        <f t="shared" si="33"/>
        <v>2390.641168555682</v>
      </c>
      <c r="N294" s="29">
        <f t="shared" si="31"/>
        <v>2409.8211685556817</v>
      </c>
      <c r="O294" s="30">
        <f t="shared" si="32"/>
        <v>2400.2311685556815</v>
      </c>
      <c r="P294" s="22">
        <v>15.5</v>
      </c>
      <c r="Q294" s="22">
        <v>54.8</v>
      </c>
      <c r="R294" s="22">
        <v>53.6</v>
      </c>
      <c r="AA294" s="21">
        <v>3.44</v>
      </c>
      <c r="AD294" s="21">
        <v>0.122</v>
      </c>
      <c r="AG294" s="20">
        <v>0</v>
      </c>
      <c r="AH294" s="30">
        <v>2400.2311685556815</v>
      </c>
    </row>
    <row r="295" spans="1:34" ht="12.75">
      <c r="A295" s="2">
        <v>37097</v>
      </c>
      <c r="B295" s="28">
        <v>206</v>
      </c>
      <c r="C295" s="33">
        <v>0.779166639</v>
      </c>
      <c r="D295" s="27">
        <v>0.779166639</v>
      </c>
      <c r="E295" s="3">
        <v>2853</v>
      </c>
      <c r="F295" s="26">
        <v>0</v>
      </c>
      <c r="G295" s="64">
        <v>40.00805006</v>
      </c>
      <c r="H295" s="64">
        <v>-74.73009712</v>
      </c>
      <c r="I295" s="21">
        <v>16.681</v>
      </c>
      <c r="J295" s="25">
        <f t="shared" si="34"/>
        <v>803.0639531250001</v>
      </c>
      <c r="K295" s="22">
        <f t="shared" si="35"/>
        <v>763.7739531250002</v>
      </c>
      <c r="L295" s="29">
        <f t="shared" si="30"/>
        <v>2347.0819028929445</v>
      </c>
      <c r="M295" s="29">
        <f t="shared" si="33"/>
        <v>2360.9819028929446</v>
      </c>
      <c r="N295" s="29">
        <f t="shared" si="31"/>
        <v>2380.1619028929445</v>
      </c>
      <c r="O295" s="30">
        <f t="shared" si="32"/>
        <v>2370.5719028929443</v>
      </c>
      <c r="P295" s="22">
        <v>15.8</v>
      </c>
      <c r="Q295" s="22">
        <v>55.7</v>
      </c>
      <c r="R295" s="22">
        <v>56</v>
      </c>
      <c r="T295" s="1">
        <v>2.879E-05</v>
      </c>
      <c r="U295" s="1">
        <v>2.18E-05</v>
      </c>
      <c r="V295" s="1">
        <v>1.33E-05</v>
      </c>
      <c r="W295" s="51">
        <v>743.6</v>
      </c>
      <c r="X295" s="51">
        <v>316.5</v>
      </c>
      <c r="Y295" s="51">
        <v>310.2</v>
      </c>
      <c r="Z295" s="51">
        <v>7.1</v>
      </c>
      <c r="AA295" s="21">
        <v>3.348</v>
      </c>
      <c r="AD295" s="21">
        <v>0.122</v>
      </c>
      <c r="AG295" s="20">
        <v>0</v>
      </c>
      <c r="AH295" s="30">
        <v>2370.5719028929443</v>
      </c>
    </row>
    <row r="296" spans="1:34" ht="12.75">
      <c r="A296" s="2">
        <v>37097</v>
      </c>
      <c r="B296" s="28">
        <v>206</v>
      </c>
      <c r="C296" s="33">
        <v>0.779282391</v>
      </c>
      <c r="D296" s="27">
        <v>0.779282391</v>
      </c>
      <c r="E296" s="3">
        <v>2863</v>
      </c>
      <c r="F296" s="26">
        <v>0</v>
      </c>
      <c r="G296" s="64">
        <v>40.00432782</v>
      </c>
      <c r="H296" s="64">
        <v>-74.73646836</v>
      </c>
      <c r="I296" s="21">
        <v>16.665</v>
      </c>
      <c r="J296" s="25">
        <f t="shared" si="34"/>
        <v>802.0507031249999</v>
      </c>
      <c r="K296" s="22">
        <f t="shared" si="35"/>
        <v>762.760703125</v>
      </c>
      <c r="L296" s="29">
        <f t="shared" si="30"/>
        <v>2358.105537278047</v>
      </c>
      <c r="M296" s="29">
        <f t="shared" si="33"/>
        <v>2372.005537278047</v>
      </c>
      <c r="N296" s="29">
        <f t="shared" si="31"/>
        <v>2391.185537278047</v>
      </c>
      <c r="O296" s="30">
        <f t="shared" si="32"/>
        <v>2381.5955372780472</v>
      </c>
      <c r="P296" s="22">
        <v>15.8</v>
      </c>
      <c r="Q296" s="22">
        <v>56.4</v>
      </c>
      <c r="R296" s="22">
        <v>56.9</v>
      </c>
      <c r="AA296" s="21">
        <v>3.378</v>
      </c>
      <c r="AD296" s="21">
        <v>0.121</v>
      </c>
      <c r="AG296" s="20">
        <v>0</v>
      </c>
      <c r="AH296" s="30">
        <v>2381.5955372780472</v>
      </c>
    </row>
    <row r="297" spans="1:34" ht="12.75">
      <c r="A297" s="2">
        <v>37097</v>
      </c>
      <c r="B297" s="28">
        <v>206</v>
      </c>
      <c r="C297" s="33">
        <v>0.779398143</v>
      </c>
      <c r="D297" s="27">
        <v>0.779398143</v>
      </c>
      <c r="E297" s="3">
        <v>2873</v>
      </c>
      <c r="F297" s="26">
        <v>0</v>
      </c>
      <c r="G297" s="64">
        <v>40.00052047</v>
      </c>
      <c r="H297" s="64">
        <v>-74.7431294</v>
      </c>
      <c r="I297" s="21">
        <v>16.663</v>
      </c>
      <c r="J297" s="25">
        <f t="shared" si="34"/>
        <v>801.9240468749999</v>
      </c>
      <c r="K297" s="22">
        <f t="shared" si="35"/>
        <v>762.634046875</v>
      </c>
      <c r="L297" s="29">
        <f t="shared" si="30"/>
        <v>2359.4845211028924</v>
      </c>
      <c r="M297" s="29">
        <f t="shared" si="33"/>
        <v>2373.3845211028924</v>
      </c>
      <c r="N297" s="29">
        <f t="shared" si="31"/>
        <v>2392.5645211028923</v>
      </c>
      <c r="O297" s="30">
        <f t="shared" si="32"/>
        <v>2382.974521102892</v>
      </c>
      <c r="P297" s="22">
        <v>16</v>
      </c>
      <c r="Q297" s="22">
        <v>53.1</v>
      </c>
      <c r="R297" s="22">
        <v>56.9</v>
      </c>
      <c r="AA297" s="21">
        <v>3.419</v>
      </c>
      <c r="AD297" s="21">
        <v>0.123</v>
      </c>
      <c r="AG297" s="20">
        <v>0</v>
      </c>
      <c r="AH297" s="30">
        <v>2382.974521102892</v>
      </c>
    </row>
    <row r="298" spans="1:34" ht="12.75">
      <c r="A298" s="2">
        <v>37097</v>
      </c>
      <c r="B298" s="28">
        <v>206</v>
      </c>
      <c r="C298" s="33">
        <v>0.779513896</v>
      </c>
      <c r="D298" s="27">
        <v>0.779513896</v>
      </c>
      <c r="E298" s="3">
        <v>2883</v>
      </c>
      <c r="F298" s="26">
        <v>0</v>
      </c>
      <c r="G298" s="64">
        <v>39.9966251</v>
      </c>
      <c r="H298" s="64">
        <v>-74.74978154</v>
      </c>
      <c r="I298" s="21">
        <v>16.685</v>
      </c>
      <c r="J298" s="25">
        <f t="shared" si="34"/>
        <v>803.3172656249999</v>
      </c>
      <c r="K298" s="22">
        <f t="shared" si="35"/>
        <v>764.0272656249999</v>
      </c>
      <c r="L298" s="29">
        <f t="shared" si="30"/>
        <v>2344.3282793516382</v>
      </c>
      <c r="M298" s="29">
        <f t="shared" si="33"/>
        <v>2358.2282793516383</v>
      </c>
      <c r="N298" s="29">
        <f t="shared" si="31"/>
        <v>2377.408279351638</v>
      </c>
      <c r="O298" s="30">
        <f t="shared" si="32"/>
        <v>2367.818279351638</v>
      </c>
      <c r="P298" s="22">
        <v>16.5</v>
      </c>
      <c r="Q298" s="22">
        <v>48.4</v>
      </c>
      <c r="R298" s="22">
        <v>55.6</v>
      </c>
      <c r="S298" s="1">
        <v>-7.56E-06</v>
      </c>
      <c r="T298" s="1">
        <v>2.141E-05</v>
      </c>
      <c r="U298" s="1">
        <v>1.625E-05</v>
      </c>
      <c r="V298" s="1">
        <v>9.851E-06</v>
      </c>
      <c r="W298" s="51">
        <v>744.5</v>
      </c>
      <c r="X298" s="51">
        <v>316.4</v>
      </c>
      <c r="Y298" s="51">
        <v>310.1</v>
      </c>
      <c r="Z298" s="51">
        <v>7.3</v>
      </c>
      <c r="AA298" s="21">
        <v>3.409</v>
      </c>
      <c r="AD298" s="21">
        <v>0.122</v>
      </c>
      <c r="AG298" s="20">
        <v>0</v>
      </c>
      <c r="AH298" s="30">
        <v>2367.818279351638</v>
      </c>
    </row>
    <row r="299" spans="1:34" ht="12.75">
      <c r="A299" s="2">
        <v>37097</v>
      </c>
      <c r="B299" s="28">
        <v>206</v>
      </c>
      <c r="C299" s="33">
        <v>0.779629648</v>
      </c>
      <c r="D299" s="27">
        <v>0.779629648</v>
      </c>
      <c r="E299" s="3">
        <v>2893</v>
      </c>
      <c r="F299" s="26">
        <v>0</v>
      </c>
      <c r="G299" s="64">
        <v>39.99275891</v>
      </c>
      <c r="H299" s="64">
        <v>-74.75624763</v>
      </c>
      <c r="I299" s="21">
        <v>16.691</v>
      </c>
      <c r="J299" s="25">
        <f t="shared" si="34"/>
        <v>803.6972343749999</v>
      </c>
      <c r="K299" s="22">
        <f t="shared" si="35"/>
        <v>764.4072343749999</v>
      </c>
      <c r="L299" s="29">
        <f t="shared" si="30"/>
        <v>2340.1995553691854</v>
      </c>
      <c r="M299" s="29">
        <f t="shared" si="33"/>
        <v>2354.0995553691855</v>
      </c>
      <c r="N299" s="29">
        <f t="shared" si="31"/>
        <v>2373.2795553691853</v>
      </c>
      <c r="O299" s="30">
        <f t="shared" si="32"/>
        <v>2363.6895553691857</v>
      </c>
      <c r="P299" s="22">
        <v>16.7</v>
      </c>
      <c r="Q299" s="22">
        <v>47.4</v>
      </c>
      <c r="R299" s="22">
        <v>55.6</v>
      </c>
      <c r="AA299" s="21">
        <v>3.36</v>
      </c>
      <c r="AD299" s="21">
        <v>0.111</v>
      </c>
      <c r="AG299" s="20">
        <v>0</v>
      </c>
      <c r="AH299" s="30">
        <v>2363.6895553691857</v>
      </c>
    </row>
    <row r="300" spans="1:34" ht="12.75">
      <c r="A300" s="2">
        <v>37097</v>
      </c>
      <c r="B300" s="28">
        <v>206</v>
      </c>
      <c r="C300" s="33">
        <v>0.7797454</v>
      </c>
      <c r="D300" s="27">
        <v>0.7797454</v>
      </c>
      <c r="E300" s="3">
        <v>2903</v>
      </c>
      <c r="F300" s="26">
        <v>0</v>
      </c>
      <c r="G300" s="64">
        <v>39.98903807</v>
      </c>
      <c r="H300" s="64">
        <v>-74.76298199</v>
      </c>
      <c r="I300" s="21">
        <v>16.669</v>
      </c>
      <c r="J300" s="25">
        <f t="shared" si="34"/>
        <v>802.3040156249999</v>
      </c>
      <c r="K300" s="22">
        <f t="shared" si="35"/>
        <v>763.014015625</v>
      </c>
      <c r="L300" s="29">
        <f t="shared" si="30"/>
        <v>2355.348256435212</v>
      </c>
      <c r="M300" s="29">
        <f t="shared" si="33"/>
        <v>2369.248256435212</v>
      </c>
      <c r="N300" s="29">
        <f t="shared" si="31"/>
        <v>2388.428256435212</v>
      </c>
      <c r="O300" s="30">
        <f t="shared" si="32"/>
        <v>2378.8382564352123</v>
      </c>
      <c r="P300" s="22">
        <v>16.5</v>
      </c>
      <c r="Q300" s="22">
        <v>47.2</v>
      </c>
      <c r="R300" s="22">
        <v>58</v>
      </c>
      <c r="AA300" s="21">
        <v>3.308</v>
      </c>
      <c r="AD300" s="21">
        <v>0.121</v>
      </c>
      <c r="AG300" s="20">
        <v>0</v>
      </c>
      <c r="AH300" s="30">
        <v>2378.8382564352123</v>
      </c>
    </row>
    <row r="301" spans="1:34" ht="12.75">
      <c r="A301" s="2">
        <v>37097</v>
      </c>
      <c r="B301" s="28">
        <v>206</v>
      </c>
      <c r="C301" s="33">
        <v>0.779861093</v>
      </c>
      <c r="D301" s="27">
        <v>0.779861093</v>
      </c>
      <c r="E301" s="3">
        <v>2913</v>
      </c>
      <c r="F301" s="26">
        <v>0</v>
      </c>
      <c r="G301" s="64">
        <v>39.98527328</v>
      </c>
      <c r="H301" s="64">
        <v>-74.76979132</v>
      </c>
      <c r="I301" s="21">
        <v>16.673</v>
      </c>
      <c r="J301" s="25">
        <f t="shared" si="34"/>
        <v>802.5573281249999</v>
      </c>
      <c r="K301" s="22">
        <f t="shared" si="35"/>
        <v>763.267328125</v>
      </c>
      <c r="L301" s="29">
        <f t="shared" si="30"/>
        <v>2352.591890828245</v>
      </c>
      <c r="M301" s="29">
        <f t="shared" si="33"/>
        <v>2366.4918908282452</v>
      </c>
      <c r="N301" s="29">
        <f t="shared" si="31"/>
        <v>2385.671890828245</v>
      </c>
      <c r="O301" s="30">
        <f t="shared" si="32"/>
        <v>2376.0818908282454</v>
      </c>
      <c r="P301" s="22">
        <v>16.3</v>
      </c>
      <c r="Q301" s="22">
        <v>48.2</v>
      </c>
      <c r="R301" s="22">
        <v>58.5</v>
      </c>
      <c r="T301" s="1">
        <v>2.177E-05</v>
      </c>
      <c r="U301" s="1">
        <v>1.584E-05</v>
      </c>
      <c r="V301" s="1">
        <v>1.022E-05</v>
      </c>
      <c r="W301" s="51">
        <v>745.1</v>
      </c>
      <c r="X301" s="51">
        <v>316.3</v>
      </c>
      <c r="Y301" s="51">
        <v>310</v>
      </c>
      <c r="Z301" s="51">
        <v>7.3</v>
      </c>
      <c r="AA301" s="21">
        <v>3.359</v>
      </c>
      <c r="AD301" s="21">
        <v>0.122</v>
      </c>
      <c r="AG301" s="20">
        <v>0</v>
      </c>
      <c r="AH301" s="30">
        <v>2376.0818908282454</v>
      </c>
    </row>
    <row r="302" spans="1:34" ht="12.75">
      <c r="A302" s="2">
        <v>37097</v>
      </c>
      <c r="B302" s="28">
        <v>206</v>
      </c>
      <c r="C302" s="33">
        <v>0.779976845</v>
      </c>
      <c r="D302" s="27">
        <v>0.779976845</v>
      </c>
      <c r="E302" s="3">
        <v>2923</v>
      </c>
      <c r="F302" s="26">
        <v>0</v>
      </c>
      <c r="G302" s="64">
        <v>39.98151379</v>
      </c>
      <c r="H302" s="64">
        <v>-74.77655206</v>
      </c>
      <c r="I302" s="21">
        <v>16.699</v>
      </c>
      <c r="J302" s="25">
        <f t="shared" si="34"/>
        <v>804.2038593750001</v>
      </c>
      <c r="K302" s="22">
        <f t="shared" si="35"/>
        <v>764.9138593750001</v>
      </c>
      <c r="L302" s="29">
        <f t="shared" si="30"/>
        <v>2334.6977813664207</v>
      </c>
      <c r="M302" s="29">
        <f t="shared" si="33"/>
        <v>2348.597781366421</v>
      </c>
      <c r="N302" s="29">
        <f t="shared" si="31"/>
        <v>2367.7777813664206</v>
      </c>
      <c r="O302" s="30">
        <f t="shared" si="32"/>
        <v>2358.1877813664205</v>
      </c>
      <c r="P302" s="22">
        <v>16.4</v>
      </c>
      <c r="Q302" s="22">
        <v>51</v>
      </c>
      <c r="R302" s="22">
        <v>56.6</v>
      </c>
      <c r="AA302" s="21">
        <v>3.379</v>
      </c>
      <c r="AD302" s="21">
        <v>0.122</v>
      </c>
      <c r="AG302" s="20">
        <v>0</v>
      </c>
      <c r="AH302" s="30">
        <v>2358.1877813664205</v>
      </c>
    </row>
    <row r="303" spans="1:34" ht="12.75">
      <c r="A303" s="2">
        <v>37097</v>
      </c>
      <c r="B303" s="28">
        <v>206</v>
      </c>
      <c r="C303" s="33">
        <v>0.780092597</v>
      </c>
      <c r="D303" s="27">
        <v>0.780092597</v>
      </c>
      <c r="E303" s="3">
        <v>2933</v>
      </c>
      <c r="F303" s="26">
        <v>0</v>
      </c>
      <c r="G303" s="64">
        <v>39.97777988</v>
      </c>
      <c r="H303" s="64">
        <v>-74.78324251</v>
      </c>
      <c r="I303" s="21">
        <v>16.684</v>
      </c>
      <c r="J303" s="25">
        <f t="shared" si="34"/>
        <v>803.2539375000001</v>
      </c>
      <c r="K303" s="22">
        <f t="shared" si="35"/>
        <v>763.9639375000002</v>
      </c>
      <c r="L303" s="29">
        <f t="shared" si="30"/>
        <v>2345.0165996373894</v>
      </c>
      <c r="M303" s="29">
        <f t="shared" si="33"/>
        <v>2358.9165996373895</v>
      </c>
      <c r="N303" s="29">
        <f t="shared" si="31"/>
        <v>2378.0965996373893</v>
      </c>
      <c r="O303" s="30">
        <f t="shared" si="32"/>
        <v>2368.5065996373896</v>
      </c>
      <c r="P303" s="22">
        <v>16.7</v>
      </c>
      <c r="Q303" s="22">
        <v>49.4</v>
      </c>
      <c r="R303" s="22">
        <v>54.6</v>
      </c>
      <c r="AA303" s="21">
        <v>3.359</v>
      </c>
      <c r="AD303" s="21">
        <v>0.122</v>
      </c>
      <c r="AG303" s="20">
        <v>0</v>
      </c>
      <c r="AH303" s="30">
        <v>2368.5065996373896</v>
      </c>
    </row>
    <row r="304" spans="1:34" ht="12.75">
      <c r="A304" s="2">
        <v>37097</v>
      </c>
      <c r="B304" s="28">
        <v>206</v>
      </c>
      <c r="C304" s="33">
        <v>0.780208349</v>
      </c>
      <c r="D304" s="27">
        <v>0.780208349</v>
      </c>
      <c r="E304" s="3">
        <v>2943</v>
      </c>
      <c r="F304" s="26">
        <v>0</v>
      </c>
      <c r="G304" s="64">
        <v>39.97398583</v>
      </c>
      <c r="H304" s="64">
        <v>-74.79007968</v>
      </c>
      <c r="I304" s="21">
        <v>16.669</v>
      </c>
      <c r="J304" s="25">
        <f t="shared" si="34"/>
        <v>802.3040156249999</v>
      </c>
      <c r="K304" s="22">
        <f t="shared" si="35"/>
        <v>763.014015625</v>
      </c>
      <c r="L304" s="29">
        <f t="shared" si="30"/>
        <v>2355.348256435212</v>
      </c>
      <c r="M304" s="29">
        <f t="shared" si="33"/>
        <v>2369.248256435212</v>
      </c>
      <c r="N304" s="29">
        <f t="shared" si="31"/>
        <v>2388.428256435212</v>
      </c>
      <c r="O304" s="30">
        <f t="shared" si="32"/>
        <v>2378.8382564352123</v>
      </c>
      <c r="P304" s="22">
        <v>16.6</v>
      </c>
      <c r="Q304" s="22">
        <v>47.5</v>
      </c>
      <c r="R304" s="22">
        <v>54</v>
      </c>
      <c r="S304" s="1">
        <v>-4.45E-06</v>
      </c>
      <c r="T304" s="1">
        <v>1.65E-05</v>
      </c>
      <c r="U304" s="1">
        <v>1.178E-05</v>
      </c>
      <c r="V304" s="1">
        <v>6.907E-06</v>
      </c>
      <c r="W304" s="51">
        <v>745.4</v>
      </c>
      <c r="X304" s="51">
        <v>316.3</v>
      </c>
      <c r="Y304" s="51">
        <v>309.9</v>
      </c>
      <c r="Z304" s="51">
        <v>6.5</v>
      </c>
      <c r="AA304" s="21">
        <v>3.298</v>
      </c>
      <c r="AD304" s="21">
        <v>0.151</v>
      </c>
      <c r="AG304" s="20">
        <v>0</v>
      </c>
      <c r="AH304" s="30">
        <v>2378.8382564352123</v>
      </c>
    </row>
    <row r="305" spans="1:34" ht="12.75">
      <c r="A305" s="2">
        <v>37097</v>
      </c>
      <c r="B305" s="28">
        <v>206</v>
      </c>
      <c r="C305" s="33">
        <v>0.780324101</v>
      </c>
      <c r="D305" s="27">
        <v>0.780324101</v>
      </c>
      <c r="E305" s="3">
        <v>2953</v>
      </c>
      <c r="F305" s="26">
        <v>0</v>
      </c>
      <c r="G305" s="64">
        <v>39.97009065</v>
      </c>
      <c r="H305" s="64">
        <v>-74.79680551</v>
      </c>
      <c r="I305" s="21">
        <v>16.695</v>
      </c>
      <c r="J305" s="25">
        <f t="shared" si="34"/>
        <v>803.9505468750001</v>
      </c>
      <c r="K305" s="22">
        <f t="shared" si="35"/>
        <v>764.6605468750001</v>
      </c>
      <c r="L305" s="29">
        <f t="shared" si="30"/>
        <v>2337.448212718508</v>
      </c>
      <c r="M305" s="29">
        <f t="shared" si="33"/>
        <v>2351.348212718508</v>
      </c>
      <c r="N305" s="29">
        <f t="shared" si="31"/>
        <v>2370.528212718508</v>
      </c>
      <c r="O305" s="30">
        <f t="shared" si="32"/>
        <v>2360.938212718508</v>
      </c>
      <c r="P305" s="22">
        <v>16.6</v>
      </c>
      <c r="Q305" s="22">
        <v>48.8</v>
      </c>
      <c r="R305" s="22">
        <v>52.6</v>
      </c>
      <c r="AA305" s="21">
        <v>3.309</v>
      </c>
      <c r="AD305" s="21">
        <v>0.122</v>
      </c>
      <c r="AG305" s="20">
        <v>0</v>
      </c>
      <c r="AH305" s="30">
        <v>2360.938212718508</v>
      </c>
    </row>
    <row r="306" spans="1:34" ht="12.75">
      <c r="A306" s="2">
        <v>37097</v>
      </c>
      <c r="B306" s="28">
        <v>206</v>
      </c>
      <c r="C306" s="33">
        <v>0.780439794</v>
      </c>
      <c r="D306" s="27">
        <v>0.780439794</v>
      </c>
      <c r="E306" s="3">
        <v>2963</v>
      </c>
      <c r="F306" s="26">
        <v>0</v>
      </c>
      <c r="G306" s="64">
        <v>39.96625662</v>
      </c>
      <c r="H306" s="64">
        <v>-74.80343426</v>
      </c>
      <c r="I306" s="21">
        <v>16.691</v>
      </c>
      <c r="J306" s="25">
        <f t="shared" si="34"/>
        <v>803.6972343749999</v>
      </c>
      <c r="K306" s="22">
        <f t="shared" si="35"/>
        <v>764.4072343749999</v>
      </c>
      <c r="L306" s="29">
        <f t="shared" si="30"/>
        <v>2340.1995553691854</v>
      </c>
      <c r="M306" s="29">
        <f t="shared" si="33"/>
        <v>2354.0995553691855</v>
      </c>
      <c r="N306" s="29">
        <f t="shared" si="31"/>
        <v>2373.2795553691853</v>
      </c>
      <c r="O306" s="30">
        <f t="shared" si="32"/>
        <v>2363.6895553691857</v>
      </c>
      <c r="P306" s="22">
        <v>16.5</v>
      </c>
      <c r="Q306" s="22">
        <v>48.5</v>
      </c>
      <c r="R306" s="22">
        <v>53.5</v>
      </c>
      <c r="AA306" s="21">
        <v>3.418</v>
      </c>
      <c r="AD306" s="21">
        <v>0.132</v>
      </c>
      <c r="AG306" s="20">
        <v>0</v>
      </c>
      <c r="AH306" s="30">
        <v>2363.6895553691857</v>
      </c>
    </row>
    <row r="307" spans="1:34" ht="12.75">
      <c r="A307" s="2">
        <v>37097</v>
      </c>
      <c r="B307" s="28">
        <v>206</v>
      </c>
      <c r="C307" s="33">
        <v>0.780555546</v>
      </c>
      <c r="D307" s="27">
        <v>0.780555546</v>
      </c>
      <c r="E307" s="3">
        <v>2973</v>
      </c>
      <c r="F307" s="26">
        <v>0</v>
      </c>
      <c r="G307" s="64">
        <v>39.96181802</v>
      </c>
      <c r="H307" s="64">
        <v>-74.80966798</v>
      </c>
      <c r="I307" s="21">
        <v>16.669</v>
      </c>
      <c r="J307" s="25">
        <f t="shared" si="34"/>
        <v>802.3040156249999</v>
      </c>
      <c r="K307" s="22">
        <f t="shared" si="35"/>
        <v>763.014015625</v>
      </c>
      <c r="L307" s="29">
        <f t="shared" si="30"/>
        <v>2355.348256435212</v>
      </c>
      <c r="M307" s="29">
        <f t="shared" si="33"/>
        <v>2369.248256435212</v>
      </c>
      <c r="N307" s="29">
        <f t="shared" si="31"/>
        <v>2388.428256435212</v>
      </c>
      <c r="O307" s="30">
        <f t="shared" si="32"/>
        <v>2378.8382564352123</v>
      </c>
      <c r="P307" s="22">
        <v>16.3</v>
      </c>
      <c r="Q307" s="22">
        <v>49.5</v>
      </c>
      <c r="R307" s="22">
        <v>56.1</v>
      </c>
      <c r="T307" s="1">
        <v>1.496E-05</v>
      </c>
      <c r="U307" s="1">
        <v>1.041E-05</v>
      </c>
      <c r="V307" s="1">
        <v>6.486E-06</v>
      </c>
      <c r="W307" s="51">
        <v>745.3</v>
      </c>
      <c r="X307" s="51">
        <v>316.2</v>
      </c>
      <c r="Y307" s="51">
        <v>309.7</v>
      </c>
      <c r="Z307" s="51">
        <v>6.5</v>
      </c>
      <c r="AA307" s="21">
        <v>3.379</v>
      </c>
      <c r="AD307" s="21">
        <v>0.123</v>
      </c>
      <c r="AG307" s="20">
        <v>0</v>
      </c>
      <c r="AH307" s="30">
        <v>2378.8382564352123</v>
      </c>
    </row>
    <row r="308" spans="1:34" ht="12.75">
      <c r="A308" s="2">
        <v>37097</v>
      </c>
      <c r="B308" s="28">
        <v>206</v>
      </c>
      <c r="C308" s="33">
        <v>0.780671299</v>
      </c>
      <c r="D308" s="27">
        <v>0.780671299</v>
      </c>
      <c r="E308" s="3">
        <v>2983</v>
      </c>
      <c r="F308" s="26">
        <v>0</v>
      </c>
      <c r="G308" s="64">
        <v>39.95661758</v>
      </c>
      <c r="H308" s="64">
        <v>-74.81474631</v>
      </c>
      <c r="I308" s="21">
        <v>16.687</v>
      </c>
      <c r="J308" s="25">
        <f t="shared" si="34"/>
        <v>803.4439218750001</v>
      </c>
      <c r="K308" s="22">
        <f t="shared" si="35"/>
        <v>764.1539218750002</v>
      </c>
      <c r="L308" s="29">
        <f t="shared" si="30"/>
        <v>2342.9518099225256</v>
      </c>
      <c r="M308" s="29">
        <f t="shared" si="33"/>
        <v>2356.8518099225257</v>
      </c>
      <c r="N308" s="29">
        <f t="shared" si="31"/>
        <v>2376.0318099225256</v>
      </c>
      <c r="O308" s="30">
        <f t="shared" si="32"/>
        <v>2366.441809922526</v>
      </c>
      <c r="P308" s="22">
        <v>16.3</v>
      </c>
      <c r="Q308" s="22">
        <v>51.3</v>
      </c>
      <c r="R308" s="22">
        <v>54.6</v>
      </c>
      <c r="AA308" s="21">
        <v>3.379</v>
      </c>
      <c r="AD308" s="21">
        <v>0.112</v>
      </c>
      <c r="AG308" s="20">
        <v>0</v>
      </c>
      <c r="AH308" s="30">
        <v>2366.441809922526</v>
      </c>
    </row>
    <row r="309" spans="1:34" ht="12.75">
      <c r="A309" s="2">
        <v>37097</v>
      </c>
      <c r="B309" s="28">
        <v>206</v>
      </c>
      <c r="C309" s="33">
        <v>0.780787051</v>
      </c>
      <c r="D309" s="27">
        <v>0.780787051</v>
      </c>
      <c r="E309" s="3">
        <v>2993</v>
      </c>
      <c r="F309" s="26">
        <v>0</v>
      </c>
      <c r="G309" s="64">
        <v>39.9510799</v>
      </c>
      <c r="H309" s="64">
        <v>-74.81911332</v>
      </c>
      <c r="I309" s="21">
        <v>16.688</v>
      </c>
      <c r="J309" s="25">
        <f t="shared" si="34"/>
        <v>803.5072499999999</v>
      </c>
      <c r="K309" s="22">
        <f t="shared" si="35"/>
        <v>764.2172499999999</v>
      </c>
      <c r="L309" s="29">
        <f t="shared" si="30"/>
        <v>2342.263660760259</v>
      </c>
      <c r="M309" s="29">
        <f t="shared" si="33"/>
        <v>2356.163660760259</v>
      </c>
      <c r="N309" s="29">
        <f t="shared" si="31"/>
        <v>2375.343660760259</v>
      </c>
      <c r="O309" s="30">
        <f t="shared" si="32"/>
        <v>2365.7536607602588</v>
      </c>
      <c r="P309" s="22">
        <v>16.5</v>
      </c>
      <c r="Q309" s="22">
        <v>50.4</v>
      </c>
      <c r="R309" s="22">
        <v>53.1</v>
      </c>
      <c r="AA309" s="21">
        <v>3.299</v>
      </c>
      <c r="AD309" s="21">
        <v>0.122</v>
      </c>
      <c r="AG309" s="20">
        <v>0</v>
      </c>
      <c r="AH309" s="30">
        <v>2365.7536607602588</v>
      </c>
    </row>
    <row r="310" spans="1:34" ht="12.75">
      <c r="A310" s="2">
        <v>37097</v>
      </c>
      <c r="B310" s="28">
        <v>206</v>
      </c>
      <c r="C310" s="33">
        <v>0.780902803</v>
      </c>
      <c r="D310" s="27">
        <v>0.780902803</v>
      </c>
      <c r="E310" s="3">
        <v>3003</v>
      </c>
      <c r="F310" s="26">
        <v>0</v>
      </c>
      <c r="G310" s="64">
        <v>39.94546359</v>
      </c>
      <c r="H310" s="64">
        <v>-74.82319462</v>
      </c>
      <c r="I310" s="21">
        <v>16.685</v>
      </c>
      <c r="J310" s="25">
        <f t="shared" si="34"/>
        <v>803.3172656249999</v>
      </c>
      <c r="K310" s="22">
        <f t="shared" si="35"/>
        <v>764.0272656249999</v>
      </c>
      <c r="L310" s="29">
        <f t="shared" si="30"/>
        <v>2344.3282793516382</v>
      </c>
      <c r="M310" s="29">
        <f t="shared" si="33"/>
        <v>2358.2282793516383</v>
      </c>
      <c r="N310" s="29">
        <f t="shared" si="31"/>
        <v>2377.408279351638</v>
      </c>
      <c r="O310" s="30">
        <f t="shared" si="32"/>
        <v>2367.818279351638</v>
      </c>
      <c r="P310" s="22">
        <v>16.3</v>
      </c>
      <c r="Q310" s="22">
        <v>50.9</v>
      </c>
      <c r="R310" s="22">
        <v>53.5</v>
      </c>
      <c r="S310" s="1">
        <v>9.24E-06</v>
      </c>
      <c r="T310" s="1">
        <v>1.382E-05</v>
      </c>
      <c r="U310" s="1">
        <v>9.673E-06</v>
      </c>
      <c r="V310" s="1">
        <v>6.018E-06</v>
      </c>
      <c r="W310" s="51">
        <v>745.2</v>
      </c>
      <c r="X310" s="51">
        <v>316.1</v>
      </c>
      <c r="Y310" s="51">
        <v>309.6</v>
      </c>
      <c r="Z310" s="51">
        <v>6.3</v>
      </c>
      <c r="AA310" s="21">
        <v>3.251</v>
      </c>
      <c r="AD310" s="21">
        <v>0.121</v>
      </c>
      <c r="AG310" s="20">
        <v>0</v>
      </c>
      <c r="AH310" s="30">
        <v>2367.818279351638</v>
      </c>
    </row>
    <row r="311" spans="1:34" ht="12.75">
      <c r="A311" s="2">
        <v>37097</v>
      </c>
      <c r="B311" s="28">
        <v>206</v>
      </c>
      <c r="C311" s="33">
        <v>0.781018496</v>
      </c>
      <c r="D311" s="27">
        <v>0.781018496</v>
      </c>
      <c r="E311" s="3">
        <v>3013</v>
      </c>
      <c r="F311" s="26">
        <v>0</v>
      </c>
      <c r="G311" s="64">
        <v>39.93978021</v>
      </c>
      <c r="H311" s="64">
        <v>-74.82736712</v>
      </c>
      <c r="I311" s="21">
        <v>16.693</v>
      </c>
      <c r="J311" s="25">
        <f t="shared" si="34"/>
        <v>803.8238906250001</v>
      </c>
      <c r="K311" s="22">
        <f t="shared" si="35"/>
        <v>764.5338906250001</v>
      </c>
      <c r="L311" s="29">
        <f t="shared" si="30"/>
        <v>2338.823770093781</v>
      </c>
      <c r="M311" s="29">
        <f t="shared" si="33"/>
        <v>2352.7237700937812</v>
      </c>
      <c r="N311" s="29">
        <f t="shared" si="31"/>
        <v>2371.903770093781</v>
      </c>
      <c r="O311" s="30">
        <f t="shared" si="32"/>
        <v>2362.3137700937814</v>
      </c>
      <c r="P311" s="22">
        <v>16.3</v>
      </c>
      <c r="Q311" s="22">
        <v>52.5</v>
      </c>
      <c r="R311" s="22">
        <v>54.6</v>
      </c>
      <c r="AA311" s="21">
        <v>3.319</v>
      </c>
      <c r="AD311" s="21">
        <v>0.113</v>
      </c>
      <c r="AG311" s="20">
        <v>0</v>
      </c>
      <c r="AH311" s="30">
        <v>2362.3137700937814</v>
      </c>
    </row>
    <row r="312" spans="1:34" ht="12.75">
      <c r="A312" s="2">
        <v>37097</v>
      </c>
      <c r="B312" s="28">
        <v>206</v>
      </c>
      <c r="C312" s="33">
        <v>0.781134248</v>
      </c>
      <c r="D312" s="27">
        <v>0.781134248</v>
      </c>
      <c r="E312" s="3">
        <v>3023</v>
      </c>
      <c r="F312" s="26">
        <v>0</v>
      </c>
      <c r="G312" s="64">
        <v>39.93419663</v>
      </c>
      <c r="H312" s="64">
        <v>-74.83172286</v>
      </c>
      <c r="I312" s="21">
        <v>16.701</v>
      </c>
      <c r="J312" s="25">
        <f t="shared" si="34"/>
        <v>804.3305156250001</v>
      </c>
      <c r="K312" s="22">
        <f t="shared" si="35"/>
        <v>765.0405156250001</v>
      </c>
      <c r="L312" s="29">
        <f t="shared" si="30"/>
        <v>2333.322907238737</v>
      </c>
      <c r="M312" s="29">
        <f t="shared" si="33"/>
        <v>2347.222907238737</v>
      </c>
      <c r="N312" s="29">
        <f t="shared" si="31"/>
        <v>2366.402907238737</v>
      </c>
      <c r="O312" s="30">
        <f t="shared" si="32"/>
        <v>2356.8129072387374</v>
      </c>
      <c r="P312" s="22">
        <v>16.2</v>
      </c>
      <c r="Q312" s="22">
        <v>53.5</v>
      </c>
      <c r="R312" s="22">
        <v>51</v>
      </c>
      <c r="AA312" s="21">
        <v>3.409</v>
      </c>
      <c r="AD312" s="21">
        <v>0.142</v>
      </c>
      <c r="AG312" s="20">
        <v>0</v>
      </c>
      <c r="AH312" s="30">
        <v>2356.8129072387374</v>
      </c>
    </row>
    <row r="313" spans="1:34" ht="12.75">
      <c r="A313" s="2">
        <v>37097</v>
      </c>
      <c r="B313" s="28">
        <v>206</v>
      </c>
      <c r="C313" s="33">
        <v>0.78125</v>
      </c>
      <c r="D313" s="27">
        <v>0.78125</v>
      </c>
      <c r="E313" s="3">
        <v>3033</v>
      </c>
      <c r="F313" s="26">
        <v>0</v>
      </c>
      <c r="G313" s="64">
        <v>39.92866655</v>
      </c>
      <c r="H313" s="64">
        <v>-74.83613447</v>
      </c>
      <c r="I313" s="21">
        <v>16.683</v>
      </c>
      <c r="J313" s="25">
        <f t="shared" si="34"/>
        <v>803.1906093749999</v>
      </c>
      <c r="K313" s="22">
        <f t="shared" si="35"/>
        <v>763.9006093749999</v>
      </c>
      <c r="L313" s="29">
        <f t="shared" si="30"/>
        <v>2345.704976983219</v>
      </c>
      <c r="M313" s="29">
        <f t="shared" si="33"/>
        <v>2359.604976983219</v>
      </c>
      <c r="N313" s="29">
        <f t="shared" si="31"/>
        <v>2378.7849769832187</v>
      </c>
      <c r="O313" s="30">
        <f t="shared" si="32"/>
        <v>2369.194976983219</v>
      </c>
      <c r="P313" s="22">
        <v>16.1</v>
      </c>
      <c r="Q313" s="22">
        <v>53.1</v>
      </c>
      <c r="R313" s="22">
        <v>52</v>
      </c>
      <c r="T313" s="1">
        <v>1.219E-05</v>
      </c>
      <c r="U313" s="1">
        <v>8.082E-06</v>
      </c>
      <c r="V313" s="1">
        <v>4.997E-06</v>
      </c>
      <c r="W313" s="51">
        <v>745.7</v>
      </c>
      <c r="X313" s="51">
        <v>316</v>
      </c>
      <c r="Y313" s="51">
        <v>309.5</v>
      </c>
      <c r="Z313" s="51">
        <v>6.5</v>
      </c>
      <c r="AA313" s="21">
        <v>3.37</v>
      </c>
      <c r="AD313" s="21">
        <v>0.132</v>
      </c>
      <c r="AG313" s="20">
        <v>0</v>
      </c>
      <c r="AH313" s="30">
        <v>2369.194976983219</v>
      </c>
    </row>
    <row r="314" spans="1:34" ht="12.75">
      <c r="A314" s="2">
        <v>37097</v>
      </c>
      <c r="B314" s="28">
        <v>206</v>
      </c>
      <c r="C314" s="33">
        <v>0.781365752</v>
      </c>
      <c r="D314" s="27">
        <v>0.781365752</v>
      </c>
      <c r="E314" s="3">
        <v>3043</v>
      </c>
      <c r="F314" s="26">
        <v>0</v>
      </c>
      <c r="G314" s="64">
        <v>39.92296259</v>
      </c>
      <c r="H314" s="64">
        <v>-74.84057242</v>
      </c>
      <c r="I314" s="21">
        <v>16.694</v>
      </c>
      <c r="J314" s="25">
        <f t="shared" si="34"/>
        <v>803.8872187499999</v>
      </c>
      <c r="K314" s="22">
        <f t="shared" si="35"/>
        <v>764.5972187499999</v>
      </c>
      <c r="L314" s="29">
        <f t="shared" si="30"/>
        <v>2338.1359629233502</v>
      </c>
      <c r="M314" s="29">
        <f t="shared" si="33"/>
        <v>2352.0359629233503</v>
      </c>
      <c r="N314" s="29">
        <f t="shared" si="31"/>
        <v>2371.21596292335</v>
      </c>
      <c r="O314" s="30">
        <f t="shared" si="32"/>
        <v>2361.62596292335</v>
      </c>
      <c r="P314" s="22">
        <v>16.3</v>
      </c>
      <c r="Q314" s="22">
        <v>50.6</v>
      </c>
      <c r="R314" s="22">
        <v>51.5</v>
      </c>
      <c r="AA314" s="21">
        <v>3.26</v>
      </c>
      <c r="AD314" s="21">
        <v>0.121</v>
      </c>
      <c r="AG314" s="20">
        <v>0</v>
      </c>
      <c r="AH314" s="30">
        <v>2361.62596292335</v>
      </c>
    </row>
    <row r="315" spans="1:34" ht="12.75">
      <c r="A315" s="2">
        <v>37097</v>
      </c>
      <c r="B315" s="28">
        <v>206</v>
      </c>
      <c r="C315" s="33">
        <v>0.781481504</v>
      </c>
      <c r="D315" s="27">
        <v>0.781481504</v>
      </c>
      <c r="E315" s="3">
        <v>3053</v>
      </c>
      <c r="F315" s="26">
        <v>0</v>
      </c>
      <c r="G315" s="64">
        <v>39.91737627</v>
      </c>
      <c r="H315" s="64">
        <v>-74.84492225</v>
      </c>
      <c r="I315" s="21">
        <v>16.711</v>
      </c>
      <c r="J315" s="25">
        <f t="shared" si="34"/>
        <v>804.9637968749998</v>
      </c>
      <c r="K315" s="22">
        <f t="shared" si="35"/>
        <v>765.6737968749999</v>
      </c>
      <c r="L315" s="29">
        <f t="shared" si="30"/>
        <v>2326.4519490698813</v>
      </c>
      <c r="M315" s="29">
        <f t="shared" si="33"/>
        <v>2340.3519490698814</v>
      </c>
      <c r="N315" s="29">
        <f t="shared" si="31"/>
        <v>2359.531949069881</v>
      </c>
      <c r="O315" s="30">
        <f t="shared" si="32"/>
        <v>2349.941949069881</v>
      </c>
      <c r="P315" s="22">
        <v>16.2</v>
      </c>
      <c r="Q315" s="22">
        <v>55.1</v>
      </c>
      <c r="R315" s="22">
        <v>51.5</v>
      </c>
      <c r="AA315" s="21">
        <v>3.308</v>
      </c>
      <c r="AD315" s="21">
        <v>0.102</v>
      </c>
      <c r="AG315" s="20">
        <v>0</v>
      </c>
      <c r="AH315" s="30">
        <v>2349.941949069881</v>
      </c>
    </row>
    <row r="316" spans="1:34" ht="12.75">
      <c r="A316" s="2">
        <v>37097</v>
      </c>
      <c r="B316" s="28">
        <v>206</v>
      </c>
      <c r="C316" s="33">
        <v>0.781597197</v>
      </c>
      <c r="D316" s="27">
        <v>0.781597197</v>
      </c>
      <c r="E316" s="3">
        <v>3063</v>
      </c>
      <c r="F316" s="26">
        <v>0</v>
      </c>
      <c r="G316" s="64">
        <v>39.91183342</v>
      </c>
      <c r="H316" s="64">
        <v>-74.84924722</v>
      </c>
      <c r="I316" s="21">
        <v>16.669</v>
      </c>
      <c r="J316" s="25">
        <f t="shared" si="34"/>
        <v>802.3040156249999</v>
      </c>
      <c r="K316" s="22">
        <f t="shared" si="35"/>
        <v>763.014015625</v>
      </c>
      <c r="L316" s="29">
        <f t="shared" si="30"/>
        <v>2355.348256435212</v>
      </c>
      <c r="M316" s="29">
        <f t="shared" si="33"/>
        <v>2369.248256435212</v>
      </c>
      <c r="N316" s="29">
        <f t="shared" si="31"/>
        <v>2388.428256435212</v>
      </c>
      <c r="O316" s="30">
        <f t="shared" si="32"/>
        <v>2378.8382564352123</v>
      </c>
      <c r="P316" s="22">
        <v>15.7</v>
      </c>
      <c r="Q316" s="22">
        <v>59.6</v>
      </c>
      <c r="R316" s="22">
        <v>51.6</v>
      </c>
      <c r="S316" s="1">
        <v>2.28E-05</v>
      </c>
      <c r="AA316" s="21">
        <v>3.349</v>
      </c>
      <c r="AD316" s="21">
        <v>0.133</v>
      </c>
      <c r="AG316" s="20">
        <v>0</v>
      </c>
      <c r="AH316" s="30">
        <v>2378.8382564352123</v>
      </c>
    </row>
    <row r="317" spans="1:34" ht="12.75">
      <c r="A317" s="2">
        <v>37097</v>
      </c>
      <c r="B317" s="28">
        <v>206</v>
      </c>
      <c r="C317" s="33">
        <v>0.781712949</v>
      </c>
      <c r="D317" s="27">
        <v>0.781712949</v>
      </c>
      <c r="E317" s="3">
        <v>3073</v>
      </c>
      <c r="F317" s="26">
        <v>0</v>
      </c>
      <c r="G317" s="64">
        <v>39.90612543</v>
      </c>
      <c r="H317" s="64">
        <v>-74.85351835</v>
      </c>
      <c r="I317" s="21">
        <v>16.684</v>
      </c>
      <c r="J317" s="25">
        <f t="shared" si="34"/>
        <v>803.2539375000001</v>
      </c>
      <c r="K317" s="22">
        <f t="shared" si="35"/>
        <v>763.9639375000002</v>
      </c>
      <c r="L317" s="29">
        <f t="shared" si="30"/>
        <v>2345.0165996373894</v>
      </c>
      <c r="M317" s="29">
        <f t="shared" si="33"/>
        <v>2358.9165996373895</v>
      </c>
      <c r="N317" s="29">
        <f t="shared" si="31"/>
        <v>2378.0965996373893</v>
      </c>
      <c r="O317" s="30">
        <f t="shared" si="32"/>
        <v>2368.5065996373896</v>
      </c>
      <c r="P317" s="22">
        <v>15.6</v>
      </c>
      <c r="Q317" s="22">
        <v>66.1</v>
      </c>
      <c r="R317" s="22">
        <v>52.9</v>
      </c>
      <c r="T317" s="1">
        <v>1.217E-05</v>
      </c>
      <c r="U317" s="1">
        <v>8.239E-06</v>
      </c>
      <c r="V317" s="1">
        <v>4.893E-06</v>
      </c>
      <c r="W317" s="51">
        <v>745.7</v>
      </c>
      <c r="X317" s="51">
        <v>316</v>
      </c>
      <c r="Y317" s="51">
        <v>309.3</v>
      </c>
      <c r="Z317" s="51">
        <v>6.9</v>
      </c>
      <c r="AA317" s="21">
        <v>3.359</v>
      </c>
      <c r="AD317" s="21">
        <v>0.111</v>
      </c>
      <c r="AG317" s="20">
        <v>0</v>
      </c>
      <c r="AH317" s="30">
        <v>2368.5065996373896</v>
      </c>
    </row>
    <row r="318" spans="1:34" ht="12.75">
      <c r="A318" s="2">
        <v>37097</v>
      </c>
      <c r="B318" s="28">
        <v>206</v>
      </c>
      <c r="C318" s="33">
        <v>0.781828701</v>
      </c>
      <c r="D318" s="27">
        <v>0.781828701</v>
      </c>
      <c r="E318" s="3">
        <v>3083</v>
      </c>
      <c r="F318" s="26">
        <v>0</v>
      </c>
      <c r="G318" s="64">
        <v>39.90055003</v>
      </c>
      <c r="H318" s="64">
        <v>-74.85774206</v>
      </c>
      <c r="I318" s="21">
        <v>16.704</v>
      </c>
      <c r="J318" s="25">
        <f t="shared" si="34"/>
        <v>804.5205000000001</v>
      </c>
      <c r="K318" s="22">
        <f t="shared" si="35"/>
        <v>765.2305000000001</v>
      </c>
      <c r="L318" s="29">
        <f t="shared" si="30"/>
        <v>2331.2610227706423</v>
      </c>
      <c r="M318" s="29">
        <f t="shared" si="33"/>
        <v>2345.1610227706424</v>
      </c>
      <c r="N318" s="29">
        <f t="shared" si="31"/>
        <v>2364.341022770642</v>
      </c>
      <c r="O318" s="30">
        <f t="shared" si="32"/>
        <v>2354.7510227706425</v>
      </c>
      <c r="P318" s="22">
        <v>15.6</v>
      </c>
      <c r="Q318" s="22">
        <v>72.9</v>
      </c>
      <c r="R318" s="22">
        <v>52.1</v>
      </c>
      <c r="AA318" s="21">
        <v>3.271</v>
      </c>
      <c r="AD318" s="21">
        <v>0.133</v>
      </c>
      <c r="AG318" s="20">
        <v>0</v>
      </c>
      <c r="AH318" s="30">
        <v>2354.7510227706425</v>
      </c>
    </row>
    <row r="319" spans="1:34" ht="12.75">
      <c r="A319" s="2">
        <v>37097</v>
      </c>
      <c r="B319" s="28">
        <v>206</v>
      </c>
      <c r="C319" s="33">
        <v>0.781944454</v>
      </c>
      <c r="D319" s="27">
        <v>0.781944454</v>
      </c>
      <c r="E319" s="3">
        <v>3093</v>
      </c>
      <c r="F319" s="26">
        <v>0</v>
      </c>
      <c r="G319" s="64">
        <v>39.89503165</v>
      </c>
      <c r="H319" s="64">
        <v>-74.8619395</v>
      </c>
      <c r="I319" s="21">
        <v>16.66</v>
      </c>
      <c r="J319" s="25">
        <f t="shared" si="34"/>
        <v>801.7340624999999</v>
      </c>
      <c r="K319" s="22">
        <f t="shared" si="35"/>
        <v>762.4440625</v>
      </c>
      <c r="L319" s="29">
        <f t="shared" si="30"/>
        <v>2361.55342630834</v>
      </c>
      <c r="M319" s="29">
        <f t="shared" si="33"/>
        <v>2375.45342630834</v>
      </c>
      <c r="N319" s="29">
        <f t="shared" si="31"/>
        <v>2394.63342630834</v>
      </c>
      <c r="O319" s="30">
        <f t="shared" si="32"/>
        <v>2385.04342630834</v>
      </c>
      <c r="P319" s="22">
        <v>15.2</v>
      </c>
      <c r="Q319" s="22">
        <v>75</v>
      </c>
      <c r="R319" s="22">
        <v>50</v>
      </c>
      <c r="AA319" s="21">
        <v>3.239</v>
      </c>
      <c r="AD319" s="21">
        <v>0.112</v>
      </c>
      <c r="AG319" s="20">
        <v>0</v>
      </c>
      <c r="AH319" s="30">
        <v>2385.04342630834</v>
      </c>
    </row>
    <row r="320" spans="1:34" ht="12.75">
      <c r="A320" s="2">
        <v>37097</v>
      </c>
      <c r="B320" s="28">
        <v>206</v>
      </c>
      <c r="C320" s="33">
        <v>0.782060206</v>
      </c>
      <c r="D320" s="27">
        <v>0.782060206</v>
      </c>
      <c r="E320" s="3">
        <v>3103</v>
      </c>
      <c r="F320" s="26">
        <v>0</v>
      </c>
      <c r="G320" s="64">
        <v>39.88940657</v>
      </c>
      <c r="H320" s="64">
        <v>-74.86617084</v>
      </c>
      <c r="I320" s="21">
        <v>16.672</v>
      </c>
      <c r="J320" s="25">
        <f t="shared" si="34"/>
        <v>802.4940000000001</v>
      </c>
      <c r="K320" s="22">
        <f t="shared" si="35"/>
        <v>763.2040000000002</v>
      </c>
      <c r="L320" s="29">
        <f t="shared" si="30"/>
        <v>2353.28089645985</v>
      </c>
      <c r="M320" s="29">
        <f t="shared" si="33"/>
        <v>2367.18089645985</v>
      </c>
      <c r="N320" s="29">
        <f t="shared" si="31"/>
        <v>2386.3608964598498</v>
      </c>
      <c r="O320" s="30">
        <f t="shared" si="32"/>
        <v>2376.7708964598496</v>
      </c>
      <c r="P320" s="22">
        <v>15.3</v>
      </c>
      <c r="Q320" s="22">
        <v>74</v>
      </c>
      <c r="R320" s="22">
        <v>44.1</v>
      </c>
      <c r="T320" s="1">
        <v>1.87E-05</v>
      </c>
      <c r="U320" s="1">
        <v>1.278E-05</v>
      </c>
      <c r="V320" s="1">
        <v>8.115E-06</v>
      </c>
      <c r="W320" s="51">
        <v>745.1</v>
      </c>
      <c r="X320" s="51">
        <v>315.9</v>
      </c>
      <c r="Y320" s="51">
        <v>309.2</v>
      </c>
      <c r="Z320" s="51">
        <v>7.4</v>
      </c>
      <c r="AA320" s="21">
        <v>3.289</v>
      </c>
      <c r="AD320" s="21">
        <v>0.112</v>
      </c>
      <c r="AG320" s="20">
        <v>0</v>
      </c>
      <c r="AH320" s="30">
        <v>2376.7708964598496</v>
      </c>
    </row>
    <row r="321" spans="1:34" ht="12.75">
      <c r="A321" s="2">
        <v>37097</v>
      </c>
      <c r="B321" s="28">
        <v>206</v>
      </c>
      <c r="C321" s="33">
        <v>0.782175899</v>
      </c>
      <c r="D321" s="27">
        <v>0.782175899</v>
      </c>
      <c r="E321" s="3">
        <v>3113</v>
      </c>
      <c r="F321" s="26">
        <v>0</v>
      </c>
      <c r="G321" s="64">
        <v>39.88383993</v>
      </c>
      <c r="H321" s="64">
        <v>-74.87035075</v>
      </c>
      <c r="I321" s="21">
        <v>16.698</v>
      </c>
      <c r="J321" s="25">
        <f t="shared" si="34"/>
        <v>804.1405312500001</v>
      </c>
      <c r="K321" s="22">
        <f t="shared" si="35"/>
        <v>764.8505312500001</v>
      </c>
      <c r="L321" s="29">
        <f t="shared" si="30"/>
        <v>2335.385303803213</v>
      </c>
      <c r="M321" s="29">
        <f t="shared" si="33"/>
        <v>2349.285303803213</v>
      </c>
      <c r="N321" s="29">
        <f t="shared" si="31"/>
        <v>2368.465303803213</v>
      </c>
      <c r="O321" s="30">
        <f t="shared" si="32"/>
        <v>2358.875303803213</v>
      </c>
      <c r="P321" s="22">
        <v>15.6</v>
      </c>
      <c r="Q321" s="22">
        <v>72.3</v>
      </c>
      <c r="R321" s="22">
        <v>47.5</v>
      </c>
      <c r="AA321" s="21">
        <v>3.319</v>
      </c>
      <c r="AD321" s="21">
        <v>0.112</v>
      </c>
      <c r="AG321" s="20">
        <v>10</v>
      </c>
      <c r="AH321" s="30">
        <v>2358.875303803213</v>
      </c>
    </row>
    <row r="322" spans="1:34" ht="12.75">
      <c r="A322" s="2">
        <v>37097</v>
      </c>
      <c r="B322" s="28">
        <v>206</v>
      </c>
      <c r="C322" s="33">
        <v>0.782291651</v>
      </c>
      <c r="D322" s="27">
        <v>0.782291651</v>
      </c>
      <c r="E322" s="3">
        <v>3123</v>
      </c>
      <c r="F322" s="26">
        <v>0</v>
      </c>
      <c r="G322" s="64">
        <v>39.87840915</v>
      </c>
      <c r="H322" s="64">
        <v>-74.87444492</v>
      </c>
      <c r="I322" s="21">
        <v>16.665</v>
      </c>
      <c r="J322" s="25">
        <f t="shared" si="34"/>
        <v>802.0507031249999</v>
      </c>
      <c r="K322" s="22">
        <f t="shared" si="35"/>
        <v>762.760703125</v>
      </c>
      <c r="L322" s="29">
        <f t="shared" si="30"/>
        <v>2358.105537278047</v>
      </c>
      <c r="M322" s="29">
        <f t="shared" si="33"/>
        <v>2372.005537278047</v>
      </c>
      <c r="N322" s="29">
        <f t="shared" si="31"/>
        <v>2391.185537278047</v>
      </c>
      <c r="O322" s="30">
        <f t="shared" si="32"/>
        <v>2381.5955372780472</v>
      </c>
      <c r="P322" s="22">
        <v>15.2</v>
      </c>
      <c r="Q322" s="22">
        <v>73.5</v>
      </c>
      <c r="R322" s="22">
        <v>49</v>
      </c>
      <c r="S322" s="1">
        <v>3.79E-05</v>
      </c>
      <c r="AA322" s="21">
        <v>3.37</v>
      </c>
      <c r="AD322" s="21">
        <v>0.122</v>
      </c>
      <c r="AG322" s="20">
        <v>10</v>
      </c>
      <c r="AH322" s="30">
        <v>2381.5955372780472</v>
      </c>
    </row>
    <row r="323" spans="1:34" ht="12.75">
      <c r="A323" s="2">
        <v>37097</v>
      </c>
      <c r="B323" s="28">
        <v>206</v>
      </c>
      <c r="C323" s="33">
        <v>0.782407403</v>
      </c>
      <c r="D323" s="27">
        <v>0.782407403</v>
      </c>
      <c r="E323" s="3">
        <v>3133</v>
      </c>
      <c r="F323" s="26">
        <v>0</v>
      </c>
      <c r="G323" s="64">
        <v>39.87272368</v>
      </c>
      <c r="H323" s="64">
        <v>-74.87870001</v>
      </c>
      <c r="I323" s="21">
        <v>16.647</v>
      </c>
      <c r="J323" s="25">
        <f t="shared" si="34"/>
        <v>800.910796875</v>
      </c>
      <c r="K323" s="22">
        <f t="shared" si="35"/>
        <v>761.620796875</v>
      </c>
      <c r="L323" s="29">
        <f t="shared" si="30"/>
        <v>2370.5246434309165</v>
      </c>
      <c r="M323" s="29">
        <f t="shared" si="33"/>
        <v>2384.4246434309166</v>
      </c>
      <c r="N323" s="29">
        <f t="shared" si="31"/>
        <v>2403.6046434309164</v>
      </c>
      <c r="O323" s="30">
        <f t="shared" si="32"/>
        <v>2394.0146434309163</v>
      </c>
      <c r="P323" s="22">
        <v>15.1</v>
      </c>
      <c r="Q323" s="22">
        <v>71</v>
      </c>
      <c r="R323" s="22">
        <v>49.9</v>
      </c>
      <c r="T323" s="1">
        <v>3.935E-05</v>
      </c>
      <c r="U323" s="1">
        <v>2.771E-05</v>
      </c>
      <c r="V323" s="1">
        <v>1.681E-05</v>
      </c>
      <c r="W323" s="51">
        <v>744.7</v>
      </c>
      <c r="X323" s="51">
        <v>315.9</v>
      </c>
      <c r="Y323" s="51">
        <v>309.1</v>
      </c>
      <c r="Z323" s="51">
        <v>9.4</v>
      </c>
      <c r="AA323" s="21">
        <v>3.349</v>
      </c>
      <c r="AD323" s="21">
        <v>0.122</v>
      </c>
      <c r="AG323" s="20">
        <v>10</v>
      </c>
      <c r="AH323" s="30">
        <v>2394.0146434309163</v>
      </c>
    </row>
    <row r="324" spans="1:34" ht="12.75">
      <c r="A324" s="2">
        <v>37097</v>
      </c>
      <c r="B324" s="28">
        <v>206</v>
      </c>
      <c r="C324" s="33">
        <v>0.782523155</v>
      </c>
      <c r="D324" s="27">
        <v>0.782523155</v>
      </c>
      <c r="E324" s="3">
        <v>3143</v>
      </c>
      <c r="F324" s="26">
        <v>0</v>
      </c>
      <c r="G324" s="64">
        <v>39.86721819</v>
      </c>
      <c r="H324" s="64">
        <v>-74.88282931</v>
      </c>
      <c r="I324" s="21">
        <v>16.68</v>
      </c>
      <c r="J324" s="25">
        <f t="shared" si="34"/>
        <v>803.0006249999999</v>
      </c>
      <c r="K324" s="22">
        <f t="shared" si="35"/>
        <v>763.7106249999999</v>
      </c>
      <c r="L324" s="29">
        <f t="shared" si="30"/>
        <v>2347.7704514757775</v>
      </c>
      <c r="M324" s="29">
        <f t="shared" si="33"/>
        <v>2361.6704514757776</v>
      </c>
      <c r="N324" s="29">
        <f t="shared" si="31"/>
        <v>2380.8504514757774</v>
      </c>
      <c r="O324" s="30">
        <f t="shared" si="32"/>
        <v>2371.2604514757777</v>
      </c>
      <c r="P324" s="22">
        <v>15.7</v>
      </c>
      <c r="Q324" s="22">
        <v>67.3</v>
      </c>
      <c r="R324" s="22">
        <v>48.4</v>
      </c>
      <c r="AA324" s="21">
        <v>3.378</v>
      </c>
      <c r="AD324" s="21">
        <v>0.121</v>
      </c>
      <c r="AG324" s="20">
        <v>10</v>
      </c>
      <c r="AH324" s="30">
        <v>2371.2604514757777</v>
      </c>
    </row>
    <row r="325" spans="1:34" ht="12.75">
      <c r="A325" s="2">
        <v>37097</v>
      </c>
      <c r="B325" s="28">
        <v>206</v>
      </c>
      <c r="C325" s="33">
        <v>0.782638907</v>
      </c>
      <c r="D325" s="27">
        <v>0.782638907</v>
      </c>
      <c r="E325" s="3">
        <v>3153</v>
      </c>
      <c r="F325" s="26">
        <v>0</v>
      </c>
      <c r="G325" s="64">
        <v>39.86184071</v>
      </c>
      <c r="H325" s="64">
        <v>-74.88697506</v>
      </c>
      <c r="I325" s="21">
        <v>16.679</v>
      </c>
      <c r="J325" s="25">
        <f t="shared" si="34"/>
        <v>802.9372968749999</v>
      </c>
      <c r="K325" s="22">
        <f t="shared" si="35"/>
        <v>763.6472968749999</v>
      </c>
      <c r="L325" s="29">
        <f t="shared" si="30"/>
        <v>2348.459057156541</v>
      </c>
      <c r="M325" s="29">
        <f t="shared" si="33"/>
        <v>2362.359057156541</v>
      </c>
      <c r="N325" s="29">
        <f t="shared" si="31"/>
        <v>2381.539057156541</v>
      </c>
      <c r="O325" s="30">
        <f t="shared" si="32"/>
        <v>2371.949057156541</v>
      </c>
      <c r="P325" s="22">
        <v>15.8</v>
      </c>
      <c r="Q325" s="22">
        <v>64.3</v>
      </c>
      <c r="R325" s="22">
        <v>51</v>
      </c>
      <c r="AA325" s="21">
        <v>3.459</v>
      </c>
      <c r="AD325" s="21">
        <v>0.151</v>
      </c>
      <c r="AG325" s="20">
        <v>10</v>
      </c>
      <c r="AH325" s="30">
        <v>2371.949057156541</v>
      </c>
    </row>
    <row r="326" spans="1:34" ht="12.75">
      <c r="A326" s="2">
        <v>37097</v>
      </c>
      <c r="B326" s="28">
        <v>206</v>
      </c>
      <c r="C326" s="33">
        <v>0.7827546</v>
      </c>
      <c r="D326" s="27">
        <v>0.7827546</v>
      </c>
      <c r="E326" s="3">
        <v>3163</v>
      </c>
      <c r="F326" s="26">
        <v>0</v>
      </c>
      <c r="G326" s="64">
        <v>39.85619809</v>
      </c>
      <c r="H326" s="64">
        <v>-74.89124507</v>
      </c>
      <c r="I326" s="21">
        <v>16.65</v>
      </c>
      <c r="J326" s="25">
        <f t="shared" si="34"/>
        <v>801.10078125</v>
      </c>
      <c r="K326" s="22">
        <f t="shared" si="35"/>
        <v>761.81078125</v>
      </c>
      <c r="L326" s="29">
        <f t="shared" si="30"/>
        <v>2368.4535021440056</v>
      </c>
      <c r="M326" s="29">
        <f t="shared" si="33"/>
        <v>2382.3535021440057</v>
      </c>
      <c r="N326" s="29">
        <f t="shared" si="31"/>
        <v>2401.5335021440055</v>
      </c>
      <c r="O326" s="30">
        <f t="shared" si="32"/>
        <v>2391.943502144006</v>
      </c>
      <c r="P326" s="22">
        <v>15.5</v>
      </c>
      <c r="Q326" s="22">
        <v>62.2</v>
      </c>
      <c r="R326" s="22">
        <v>51.6</v>
      </c>
      <c r="T326" s="1">
        <v>3.973E-05</v>
      </c>
      <c r="U326" s="1">
        <v>2.789E-05</v>
      </c>
      <c r="V326" s="1">
        <v>1.726E-05</v>
      </c>
      <c r="W326" s="51">
        <v>744.2</v>
      </c>
      <c r="X326" s="51">
        <v>315.8</v>
      </c>
      <c r="Y326" s="51">
        <v>309</v>
      </c>
      <c r="Z326" s="51">
        <v>10.2</v>
      </c>
      <c r="AA326" s="21">
        <v>3.569</v>
      </c>
      <c r="AD326" s="21">
        <v>0.133</v>
      </c>
      <c r="AG326" s="20">
        <v>10</v>
      </c>
      <c r="AH326" s="30">
        <v>2391.943502144006</v>
      </c>
    </row>
    <row r="327" spans="1:34" ht="12.75">
      <c r="A327" s="2">
        <v>37097</v>
      </c>
      <c r="B327" s="28">
        <v>206</v>
      </c>
      <c r="C327" s="33">
        <v>0.782870352</v>
      </c>
      <c r="D327" s="27">
        <v>0.782870352</v>
      </c>
      <c r="E327" s="3">
        <v>3173</v>
      </c>
      <c r="F327" s="26">
        <v>0</v>
      </c>
      <c r="G327" s="64">
        <v>39.85056819</v>
      </c>
      <c r="H327" s="64">
        <v>-74.89554468</v>
      </c>
      <c r="I327" s="21">
        <v>16.651</v>
      </c>
      <c r="J327" s="25">
        <f t="shared" si="34"/>
        <v>801.164109375</v>
      </c>
      <c r="K327" s="22">
        <f t="shared" si="35"/>
        <v>761.874109375</v>
      </c>
      <c r="L327" s="29">
        <f t="shared" si="30"/>
        <v>2367.7632364939122</v>
      </c>
      <c r="M327" s="29">
        <f t="shared" si="33"/>
        <v>2381.6632364939123</v>
      </c>
      <c r="N327" s="29">
        <f t="shared" si="31"/>
        <v>2400.843236493912</v>
      </c>
      <c r="O327" s="30">
        <f t="shared" si="32"/>
        <v>2391.2532364939125</v>
      </c>
      <c r="P327" s="22">
        <v>15.5</v>
      </c>
      <c r="Q327" s="22">
        <v>62.4</v>
      </c>
      <c r="R327" s="22">
        <v>51.6</v>
      </c>
      <c r="AA327" s="21">
        <v>3.549</v>
      </c>
      <c r="AB327" s="28">
        <v>70.869</v>
      </c>
      <c r="AC327" s="28">
        <f aca="true" t="shared" si="36" ref="AC327:AC390">AVERAGE(AB322:AB327)</f>
        <v>70.869</v>
      </c>
      <c r="AD327" s="21">
        <v>0.133</v>
      </c>
      <c r="AE327" s="60">
        <v>-0.031</v>
      </c>
      <c r="AF327" s="60">
        <f aca="true" t="shared" si="37" ref="AF327:AF390">AVERAGE(AE322:AE327)</f>
        <v>-0.031</v>
      </c>
      <c r="AG327" s="20">
        <v>10</v>
      </c>
      <c r="AH327" s="30">
        <v>2391.2532364939125</v>
      </c>
    </row>
    <row r="328" spans="1:34" ht="12.75">
      <c r="A328" s="2">
        <v>37097</v>
      </c>
      <c r="B328" s="28">
        <v>206</v>
      </c>
      <c r="C328" s="33">
        <v>0.782986104</v>
      </c>
      <c r="D328" s="27">
        <v>0.782986104</v>
      </c>
      <c r="E328" s="3">
        <v>3183</v>
      </c>
      <c r="F328" s="26">
        <v>0</v>
      </c>
      <c r="G328" s="64">
        <v>39.84504172</v>
      </c>
      <c r="H328" s="64">
        <v>-74.89981353</v>
      </c>
      <c r="I328" s="21">
        <v>16.658</v>
      </c>
      <c r="J328" s="25">
        <f t="shared" si="34"/>
        <v>801.6074062500002</v>
      </c>
      <c r="K328" s="22">
        <f t="shared" si="35"/>
        <v>762.3174062500002</v>
      </c>
      <c r="L328" s="29">
        <f aca="true" t="shared" si="38" ref="L328:L391">(8303.951372*(LN(1013.25/K328)))</f>
        <v>2362.932982868409</v>
      </c>
      <c r="M328" s="29">
        <f t="shared" si="33"/>
        <v>2376.832982868409</v>
      </c>
      <c r="N328" s="29">
        <f aca="true" t="shared" si="39" ref="N328:N391">(L328+33.08)</f>
        <v>2396.012982868409</v>
      </c>
      <c r="O328" s="30">
        <f aca="true" t="shared" si="40" ref="O328:O391">AVERAGE(M328:N328)</f>
        <v>2386.4229828684092</v>
      </c>
      <c r="P328" s="22">
        <v>15.5</v>
      </c>
      <c r="Q328" s="22">
        <v>66.5</v>
      </c>
      <c r="R328" s="22">
        <v>50.9</v>
      </c>
      <c r="S328" s="1">
        <v>-1.58E-05</v>
      </c>
      <c r="AA328" s="21">
        <v>3.498</v>
      </c>
      <c r="AB328" s="28">
        <v>72.077</v>
      </c>
      <c r="AC328" s="28">
        <f t="shared" si="36"/>
        <v>71.473</v>
      </c>
      <c r="AD328" s="21">
        <v>0.121</v>
      </c>
      <c r="AE328" s="60">
        <v>-0.031</v>
      </c>
      <c r="AF328" s="60">
        <f t="shared" si="37"/>
        <v>-0.031</v>
      </c>
      <c r="AG328" s="20">
        <v>10</v>
      </c>
      <c r="AH328" s="30">
        <v>2386.4229828684092</v>
      </c>
    </row>
    <row r="329" spans="1:34" ht="12.75">
      <c r="A329" s="2">
        <v>37097</v>
      </c>
      <c r="B329" s="28">
        <v>206</v>
      </c>
      <c r="C329" s="33">
        <v>0.783101857</v>
      </c>
      <c r="D329" s="27">
        <v>0.783101857</v>
      </c>
      <c r="E329" s="3">
        <v>3193</v>
      </c>
      <c r="F329" s="26">
        <v>0</v>
      </c>
      <c r="G329" s="64">
        <v>39.83957668</v>
      </c>
      <c r="H329" s="64">
        <v>-74.90401218</v>
      </c>
      <c r="I329" s="21">
        <v>16.662</v>
      </c>
      <c r="J329" s="25">
        <f t="shared" si="34"/>
        <v>801.8607187499999</v>
      </c>
      <c r="K329" s="22">
        <f t="shared" si="35"/>
        <v>762.57071875</v>
      </c>
      <c r="L329" s="29">
        <f t="shared" si="38"/>
        <v>2360.1740988994407</v>
      </c>
      <c r="M329" s="29">
        <f aca="true" t="shared" si="41" ref="M329:M392">(L329+13.9)</f>
        <v>2374.0740988994407</v>
      </c>
      <c r="N329" s="29">
        <f t="shared" si="39"/>
        <v>2393.2540988994406</v>
      </c>
      <c r="O329" s="30">
        <f t="shared" si="40"/>
        <v>2383.6640988994404</v>
      </c>
      <c r="P329" s="22">
        <v>15.6</v>
      </c>
      <c r="Q329" s="22">
        <v>65.2</v>
      </c>
      <c r="R329" s="22">
        <v>50.5</v>
      </c>
      <c r="T329" s="1">
        <v>2.644E-05</v>
      </c>
      <c r="U329" s="1">
        <v>1.849E-05</v>
      </c>
      <c r="V329" s="1">
        <v>1.075E-05</v>
      </c>
      <c r="W329" s="51">
        <v>743.3</v>
      </c>
      <c r="X329" s="51">
        <v>315.7</v>
      </c>
      <c r="Y329" s="51">
        <v>308.9</v>
      </c>
      <c r="Z329" s="51">
        <v>9.6</v>
      </c>
      <c r="AA329" s="21">
        <v>3.508</v>
      </c>
      <c r="AB329" s="28">
        <v>73.405</v>
      </c>
      <c r="AC329" s="28">
        <f t="shared" si="36"/>
        <v>72.117</v>
      </c>
      <c r="AD329" s="21">
        <v>0.131</v>
      </c>
      <c r="AE329" s="60">
        <v>-0.03</v>
      </c>
      <c r="AF329" s="60">
        <f t="shared" si="37"/>
        <v>-0.030666666666666665</v>
      </c>
      <c r="AG329" s="20">
        <v>10</v>
      </c>
      <c r="AH329" s="30">
        <v>2383.6640988994404</v>
      </c>
    </row>
    <row r="330" spans="1:34" ht="12.75">
      <c r="A330" s="2">
        <v>37097</v>
      </c>
      <c r="B330" s="28">
        <v>206</v>
      </c>
      <c r="C330" s="33">
        <v>0.783217609</v>
      </c>
      <c r="D330" s="27">
        <v>0.783217609</v>
      </c>
      <c r="E330" s="3">
        <v>3203</v>
      </c>
      <c r="F330" s="26">
        <v>0</v>
      </c>
      <c r="G330" s="64">
        <v>39.8340748</v>
      </c>
      <c r="H330" s="64">
        <v>-74.90835814</v>
      </c>
      <c r="I330" s="21">
        <v>16.647</v>
      </c>
      <c r="J330" s="25">
        <f aca="true" t="shared" si="42" ref="J330:J393">((I330*63.328125)-253.3125)</f>
        <v>800.910796875</v>
      </c>
      <c r="K330" s="22">
        <f aca="true" t="shared" si="43" ref="K330:K393">(J330-39.29)</f>
        <v>761.620796875</v>
      </c>
      <c r="L330" s="29">
        <f t="shared" si="38"/>
        <v>2370.5246434309165</v>
      </c>
      <c r="M330" s="29">
        <f t="shared" si="41"/>
        <v>2384.4246434309166</v>
      </c>
      <c r="N330" s="29">
        <f t="shared" si="39"/>
        <v>2403.6046434309164</v>
      </c>
      <c r="O330" s="30">
        <f t="shared" si="40"/>
        <v>2394.0146434309163</v>
      </c>
      <c r="P330" s="22">
        <v>15.4</v>
      </c>
      <c r="Q330" s="22">
        <v>67.1</v>
      </c>
      <c r="R330" s="22">
        <v>50.9</v>
      </c>
      <c r="AA330" s="21">
        <v>3.559</v>
      </c>
      <c r="AB330" s="28">
        <v>123.612</v>
      </c>
      <c r="AC330" s="28">
        <f t="shared" si="36"/>
        <v>84.99074999999999</v>
      </c>
      <c r="AD330" s="21">
        <v>0.141</v>
      </c>
      <c r="AE330" s="60">
        <v>-0.03</v>
      </c>
      <c r="AF330" s="60">
        <f t="shared" si="37"/>
        <v>-0.0305</v>
      </c>
      <c r="AG330" s="20">
        <v>10</v>
      </c>
      <c r="AH330" s="30">
        <v>2394.0146434309163</v>
      </c>
    </row>
    <row r="331" spans="1:34" ht="12.75">
      <c r="A331" s="2">
        <v>37097</v>
      </c>
      <c r="B331" s="28">
        <v>206</v>
      </c>
      <c r="C331" s="33">
        <v>0.783333361</v>
      </c>
      <c r="D331" s="27">
        <v>0.783333361</v>
      </c>
      <c r="E331" s="3">
        <v>3213</v>
      </c>
      <c r="F331" s="26">
        <v>0</v>
      </c>
      <c r="G331" s="64">
        <v>39.82854492</v>
      </c>
      <c r="H331" s="64">
        <v>-74.91272278</v>
      </c>
      <c r="I331" s="21">
        <v>16.666</v>
      </c>
      <c r="J331" s="25">
        <f t="shared" si="42"/>
        <v>802.1140312499999</v>
      </c>
      <c r="K331" s="22">
        <f t="shared" si="43"/>
        <v>762.82403125</v>
      </c>
      <c r="L331" s="29">
        <f t="shared" si="38"/>
        <v>2357.4161312307356</v>
      </c>
      <c r="M331" s="29">
        <f t="shared" si="41"/>
        <v>2371.3161312307357</v>
      </c>
      <c r="N331" s="29">
        <f t="shared" si="39"/>
        <v>2390.4961312307355</v>
      </c>
      <c r="O331" s="30">
        <f t="shared" si="40"/>
        <v>2380.906131230736</v>
      </c>
      <c r="P331" s="22">
        <v>15.6</v>
      </c>
      <c r="Q331" s="22">
        <v>68.1</v>
      </c>
      <c r="R331" s="22">
        <v>52</v>
      </c>
      <c r="AA331" s="21">
        <v>3.549</v>
      </c>
      <c r="AB331" s="28">
        <v>75.698</v>
      </c>
      <c r="AC331" s="28">
        <f t="shared" si="36"/>
        <v>83.13219999999998</v>
      </c>
      <c r="AD331" s="21">
        <v>0.142</v>
      </c>
      <c r="AE331" s="60">
        <v>-0.03</v>
      </c>
      <c r="AF331" s="60">
        <f t="shared" si="37"/>
        <v>-0.0304</v>
      </c>
      <c r="AG331" s="20">
        <v>10</v>
      </c>
      <c r="AH331" s="30">
        <v>2380.906131230736</v>
      </c>
    </row>
    <row r="332" spans="1:34" ht="12.75">
      <c r="A332" s="2">
        <v>37097</v>
      </c>
      <c r="B332" s="28">
        <v>206</v>
      </c>
      <c r="C332" s="33">
        <v>0.783449054</v>
      </c>
      <c r="D332" s="27">
        <v>0.783449054</v>
      </c>
      <c r="E332" s="3">
        <v>3223</v>
      </c>
      <c r="F332" s="26">
        <v>0</v>
      </c>
      <c r="G332" s="64">
        <v>39.82308552</v>
      </c>
      <c r="H332" s="64">
        <v>-74.91716645</v>
      </c>
      <c r="I332" s="21">
        <v>16.7</v>
      </c>
      <c r="J332" s="25">
        <f t="shared" si="42"/>
        <v>804.2671874999999</v>
      </c>
      <c r="K332" s="22">
        <f t="shared" si="43"/>
        <v>764.9771874999999</v>
      </c>
      <c r="L332" s="29">
        <f t="shared" si="38"/>
        <v>2334.010315848073</v>
      </c>
      <c r="M332" s="29">
        <f t="shared" si="41"/>
        <v>2347.910315848073</v>
      </c>
      <c r="N332" s="29">
        <f t="shared" si="39"/>
        <v>2367.090315848073</v>
      </c>
      <c r="O332" s="30">
        <f t="shared" si="40"/>
        <v>2357.500315848073</v>
      </c>
      <c r="P332" s="22">
        <v>16</v>
      </c>
      <c r="Q332" s="22">
        <v>69</v>
      </c>
      <c r="R332" s="22">
        <v>53.6</v>
      </c>
      <c r="T332" s="1">
        <v>2.735E-05</v>
      </c>
      <c r="U332" s="1">
        <v>1.999E-05</v>
      </c>
      <c r="V332" s="1">
        <v>1.168E-05</v>
      </c>
      <c r="W332" s="51">
        <v>743.9</v>
      </c>
      <c r="X332" s="51">
        <v>315.7</v>
      </c>
      <c r="Y332" s="51">
        <v>308.8</v>
      </c>
      <c r="Z332" s="51">
        <v>9.1</v>
      </c>
      <c r="AA332" s="21">
        <v>3.561</v>
      </c>
      <c r="AB332" s="28">
        <v>125.906</v>
      </c>
      <c r="AC332" s="28">
        <f t="shared" si="36"/>
        <v>90.26116666666667</v>
      </c>
      <c r="AD332" s="21">
        <v>0.133</v>
      </c>
      <c r="AE332" s="60">
        <v>-0.03</v>
      </c>
      <c r="AF332" s="60">
        <f t="shared" si="37"/>
        <v>-0.030333333333333334</v>
      </c>
      <c r="AG332" s="20">
        <v>10</v>
      </c>
      <c r="AH332" s="30">
        <v>2357.500315848073</v>
      </c>
    </row>
    <row r="333" spans="1:34" ht="12.75">
      <c r="A333" s="2">
        <v>37097</v>
      </c>
      <c r="B333" s="28">
        <v>206</v>
      </c>
      <c r="C333" s="33">
        <v>0.783564806</v>
      </c>
      <c r="D333" s="27">
        <v>0.783564806</v>
      </c>
      <c r="E333" s="3">
        <v>3233</v>
      </c>
      <c r="F333" s="26">
        <v>0</v>
      </c>
      <c r="G333" s="64">
        <v>39.81844988</v>
      </c>
      <c r="H333" s="64">
        <v>-74.92285732</v>
      </c>
      <c r="I333" s="21">
        <v>16.677</v>
      </c>
      <c r="J333" s="25">
        <f t="shared" si="42"/>
        <v>802.8106406249999</v>
      </c>
      <c r="K333" s="22">
        <f t="shared" si="43"/>
        <v>763.5206406249999</v>
      </c>
      <c r="L333" s="29">
        <f t="shared" si="38"/>
        <v>2349.8364398497542</v>
      </c>
      <c r="M333" s="29">
        <f t="shared" si="41"/>
        <v>2363.7364398497543</v>
      </c>
      <c r="N333" s="29">
        <f t="shared" si="39"/>
        <v>2382.916439849754</v>
      </c>
      <c r="O333" s="30">
        <f t="shared" si="40"/>
        <v>2373.326439849754</v>
      </c>
      <c r="P333" s="22">
        <v>15.9</v>
      </c>
      <c r="Q333" s="22">
        <v>65.6</v>
      </c>
      <c r="R333" s="22">
        <v>51.5</v>
      </c>
      <c r="AA333" s="21">
        <v>3.539</v>
      </c>
      <c r="AB333" s="28">
        <v>78.234</v>
      </c>
      <c r="AC333" s="28">
        <f t="shared" si="36"/>
        <v>91.48866666666667</v>
      </c>
      <c r="AD333" s="21">
        <v>0.131</v>
      </c>
      <c r="AE333" s="60">
        <v>-0.03</v>
      </c>
      <c r="AF333" s="60">
        <f t="shared" si="37"/>
        <v>-0.030166666666666665</v>
      </c>
      <c r="AG333" s="20">
        <v>10</v>
      </c>
      <c r="AH333" s="30">
        <v>2373.326439849754</v>
      </c>
    </row>
    <row r="334" spans="1:34" ht="12.75">
      <c r="A334" s="2">
        <v>37097</v>
      </c>
      <c r="B334" s="28">
        <v>206</v>
      </c>
      <c r="C334" s="33">
        <v>0.783680558</v>
      </c>
      <c r="D334" s="27">
        <v>0.783680558</v>
      </c>
      <c r="E334" s="3">
        <v>3243</v>
      </c>
      <c r="F334" s="26">
        <v>0</v>
      </c>
      <c r="G334" s="64">
        <v>39.81408625</v>
      </c>
      <c r="H334" s="64">
        <v>-74.92921875</v>
      </c>
      <c r="I334" s="21">
        <v>16.658</v>
      </c>
      <c r="J334" s="25">
        <f t="shared" si="42"/>
        <v>801.6074062500002</v>
      </c>
      <c r="K334" s="22">
        <f t="shared" si="43"/>
        <v>762.3174062500002</v>
      </c>
      <c r="L334" s="29">
        <f t="shared" si="38"/>
        <v>2362.932982868409</v>
      </c>
      <c r="M334" s="29">
        <f t="shared" si="41"/>
        <v>2376.832982868409</v>
      </c>
      <c r="N334" s="29">
        <f t="shared" si="39"/>
        <v>2396.012982868409</v>
      </c>
      <c r="O334" s="30">
        <f t="shared" si="40"/>
        <v>2386.4229828684092</v>
      </c>
      <c r="P334" s="22">
        <v>15.7</v>
      </c>
      <c r="Q334" s="22">
        <v>58.2</v>
      </c>
      <c r="R334" s="22">
        <v>50.9</v>
      </c>
      <c r="S334" s="1">
        <v>8.26E-06</v>
      </c>
      <c r="AA334" s="21">
        <v>3.651</v>
      </c>
      <c r="AB334" s="28">
        <v>177.441</v>
      </c>
      <c r="AC334" s="28">
        <f t="shared" si="36"/>
        <v>109.04933333333332</v>
      </c>
      <c r="AD334" s="21">
        <v>0.131</v>
      </c>
      <c r="AE334" s="60">
        <v>-0.03</v>
      </c>
      <c r="AF334" s="60">
        <f t="shared" si="37"/>
        <v>-0.03</v>
      </c>
      <c r="AG334" s="20">
        <v>10</v>
      </c>
      <c r="AH334" s="30">
        <v>2386.4229828684092</v>
      </c>
    </row>
    <row r="335" spans="1:34" ht="12.75">
      <c r="A335" s="2">
        <v>37097</v>
      </c>
      <c r="B335" s="28">
        <v>206</v>
      </c>
      <c r="C335" s="33">
        <v>0.78379631</v>
      </c>
      <c r="D335" s="27">
        <v>0.78379631</v>
      </c>
      <c r="E335" s="3">
        <v>3253</v>
      </c>
      <c r="F335" s="26">
        <v>0</v>
      </c>
      <c r="G335" s="64">
        <v>39.80948911</v>
      </c>
      <c r="H335" s="64">
        <v>-74.93504205</v>
      </c>
      <c r="I335" s="21">
        <v>16.669</v>
      </c>
      <c r="J335" s="25">
        <f t="shared" si="42"/>
        <v>802.3040156249999</v>
      </c>
      <c r="K335" s="22">
        <f t="shared" si="43"/>
        <v>763.014015625</v>
      </c>
      <c r="L335" s="29">
        <f t="shared" si="38"/>
        <v>2355.348256435212</v>
      </c>
      <c r="M335" s="29">
        <f t="shared" si="41"/>
        <v>2369.248256435212</v>
      </c>
      <c r="N335" s="29">
        <f t="shared" si="39"/>
        <v>2388.428256435212</v>
      </c>
      <c r="O335" s="30">
        <f t="shared" si="40"/>
        <v>2378.8382564352123</v>
      </c>
      <c r="P335" s="22">
        <v>15.5</v>
      </c>
      <c r="Q335" s="22">
        <v>65</v>
      </c>
      <c r="R335" s="22">
        <v>53.4</v>
      </c>
      <c r="AA335" s="21">
        <v>3.529</v>
      </c>
      <c r="AB335" s="28">
        <v>80.528</v>
      </c>
      <c r="AC335" s="28">
        <f t="shared" si="36"/>
        <v>110.23649999999999</v>
      </c>
      <c r="AD335" s="21">
        <v>0.151</v>
      </c>
      <c r="AE335" s="60">
        <v>1.081</v>
      </c>
      <c r="AF335" s="60">
        <f t="shared" si="37"/>
        <v>0.15516666666666665</v>
      </c>
      <c r="AG335" s="20">
        <v>10</v>
      </c>
      <c r="AH335" s="30">
        <v>2378.8382564352123</v>
      </c>
    </row>
    <row r="336" spans="1:34" ht="12.75">
      <c r="A336" s="2">
        <v>37097</v>
      </c>
      <c r="B336" s="28">
        <v>206</v>
      </c>
      <c r="C336" s="33">
        <v>0.783912063</v>
      </c>
      <c r="D336" s="27">
        <v>0.783912063</v>
      </c>
      <c r="E336" s="3">
        <v>3263</v>
      </c>
      <c r="F336" s="26">
        <v>0</v>
      </c>
      <c r="G336" s="64">
        <v>39.80418452</v>
      </c>
      <c r="H336" s="64">
        <v>-74.93944274</v>
      </c>
      <c r="I336" s="21">
        <v>16.691</v>
      </c>
      <c r="J336" s="25">
        <f t="shared" si="42"/>
        <v>803.6972343749999</v>
      </c>
      <c r="K336" s="22">
        <f t="shared" si="43"/>
        <v>764.4072343749999</v>
      </c>
      <c r="L336" s="29">
        <f t="shared" si="38"/>
        <v>2340.1995553691854</v>
      </c>
      <c r="M336" s="29">
        <f t="shared" si="41"/>
        <v>2354.0995553691855</v>
      </c>
      <c r="N336" s="29">
        <f t="shared" si="39"/>
        <v>2373.2795553691853</v>
      </c>
      <c r="O336" s="30">
        <f t="shared" si="40"/>
        <v>2363.6895553691857</v>
      </c>
      <c r="P336" s="22">
        <v>15.4</v>
      </c>
      <c r="Q336" s="22">
        <v>70.4</v>
      </c>
      <c r="R336" s="22">
        <v>52.5</v>
      </c>
      <c r="T336" s="1">
        <v>3.286E-05</v>
      </c>
      <c r="U336" s="1">
        <v>2.275E-05</v>
      </c>
      <c r="V336" s="1">
        <v>1.406E-05</v>
      </c>
      <c r="W336" s="51">
        <v>744.2</v>
      </c>
      <c r="X336" s="51">
        <v>315.6</v>
      </c>
      <c r="Y336" s="51">
        <v>308.6</v>
      </c>
      <c r="Z336" s="51">
        <v>9.6</v>
      </c>
      <c r="AA336" s="21">
        <v>3.439</v>
      </c>
      <c r="AB336" s="28">
        <v>32.735</v>
      </c>
      <c r="AC336" s="28">
        <f t="shared" si="36"/>
        <v>95.09033333333333</v>
      </c>
      <c r="AD336" s="21">
        <v>0.122</v>
      </c>
      <c r="AE336" s="60">
        <v>-0.029</v>
      </c>
      <c r="AF336" s="60">
        <f t="shared" si="37"/>
        <v>0.15533333333333332</v>
      </c>
      <c r="AG336" s="20">
        <v>10</v>
      </c>
      <c r="AH336" s="30">
        <v>2363.6895553691857</v>
      </c>
    </row>
    <row r="337" spans="1:34" ht="12.75">
      <c r="A337" s="2">
        <v>37097</v>
      </c>
      <c r="B337" s="28">
        <v>206</v>
      </c>
      <c r="C337" s="33">
        <v>0.784027755</v>
      </c>
      <c r="D337" s="27">
        <v>0.784027755</v>
      </c>
      <c r="E337" s="3">
        <v>3273</v>
      </c>
      <c r="F337" s="26">
        <v>0</v>
      </c>
      <c r="G337" s="64">
        <v>39.79871192</v>
      </c>
      <c r="H337" s="64">
        <v>-74.94330052</v>
      </c>
      <c r="I337" s="21">
        <v>16.712</v>
      </c>
      <c r="J337" s="25">
        <f t="shared" si="42"/>
        <v>805.0271250000001</v>
      </c>
      <c r="K337" s="22">
        <f t="shared" si="43"/>
        <v>765.7371250000001</v>
      </c>
      <c r="L337" s="29">
        <f t="shared" si="38"/>
        <v>2325.7651658384566</v>
      </c>
      <c r="M337" s="29">
        <f t="shared" si="41"/>
        <v>2339.6651658384567</v>
      </c>
      <c r="N337" s="29">
        <f t="shared" si="39"/>
        <v>2358.8451658384565</v>
      </c>
      <c r="O337" s="30">
        <f t="shared" si="40"/>
        <v>2349.2551658384564</v>
      </c>
      <c r="P337" s="22">
        <v>15.6</v>
      </c>
      <c r="Q337" s="22">
        <v>69.7</v>
      </c>
      <c r="R337" s="22">
        <v>48.5</v>
      </c>
      <c r="AA337" s="21">
        <v>3.54</v>
      </c>
      <c r="AB337" s="28">
        <v>83.063</v>
      </c>
      <c r="AC337" s="28">
        <f t="shared" si="36"/>
        <v>96.31783333333334</v>
      </c>
      <c r="AD337" s="21">
        <v>0.132</v>
      </c>
      <c r="AE337" s="60">
        <v>-0.029</v>
      </c>
      <c r="AF337" s="60">
        <f t="shared" si="37"/>
        <v>0.1555</v>
      </c>
      <c r="AG337" s="20">
        <v>10</v>
      </c>
      <c r="AH337" s="30">
        <v>2349.2551658384564</v>
      </c>
    </row>
    <row r="338" spans="1:34" ht="12.75">
      <c r="A338" s="2">
        <v>37097</v>
      </c>
      <c r="B338" s="28">
        <v>206</v>
      </c>
      <c r="C338" s="33">
        <v>0.784143507</v>
      </c>
      <c r="D338" s="27">
        <v>0.784143507</v>
      </c>
      <c r="E338" s="3">
        <v>3283</v>
      </c>
      <c r="F338" s="26">
        <v>0</v>
      </c>
      <c r="G338" s="64">
        <v>39.79348595</v>
      </c>
      <c r="H338" s="64">
        <v>-74.94744567</v>
      </c>
      <c r="I338" s="21">
        <v>16.756</v>
      </c>
      <c r="J338" s="25">
        <f t="shared" si="42"/>
        <v>807.8135625</v>
      </c>
      <c r="K338" s="22">
        <f t="shared" si="43"/>
        <v>768.5235625</v>
      </c>
      <c r="L338" s="29">
        <f t="shared" si="38"/>
        <v>2295.602798869858</v>
      </c>
      <c r="M338" s="29">
        <f t="shared" si="41"/>
        <v>2309.502798869858</v>
      </c>
      <c r="N338" s="29">
        <f t="shared" si="39"/>
        <v>2328.682798869858</v>
      </c>
      <c r="O338" s="30">
        <f t="shared" si="40"/>
        <v>2319.0927988698577</v>
      </c>
      <c r="P338" s="22">
        <v>15.9</v>
      </c>
      <c r="Q338" s="22">
        <v>69.5</v>
      </c>
      <c r="R338" s="22">
        <v>47.9</v>
      </c>
      <c r="AA338" s="21">
        <v>3.63</v>
      </c>
      <c r="AB338" s="28">
        <v>133.27</v>
      </c>
      <c r="AC338" s="28">
        <f t="shared" si="36"/>
        <v>97.54516666666667</v>
      </c>
      <c r="AD338" s="21">
        <v>0.131</v>
      </c>
      <c r="AE338" s="60">
        <v>-0.029</v>
      </c>
      <c r="AF338" s="60">
        <f t="shared" si="37"/>
        <v>0.15566666666666665</v>
      </c>
      <c r="AG338" s="20">
        <v>10</v>
      </c>
      <c r="AH338" s="30">
        <v>2319.0927988698577</v>
      </c>
    </row>
    <row r="339" spans="1:34" ht="12.75">
      <c r="A339" s="2">
        <v>37097</v>
      </c>
      <c r="B339" s="28">
        <v>206</v>
      </c>
      <c r="C339" s="33">
        <v>0.78425926</v>
      </c>
      <c r="D339" s="27">
        <v>0.78425926</v>
      </c>
      <c r="E339" s="3">
        <v>3293</v>
      </c>
      <c r="F339" s="26">
        <v>0</v>
      </c>
      <c r="G339" s="64">
        <v>39.78767912</v>
      </c>
      <c r="H339" s="64">
        <v>-74.94967363</v>
      </c>
      <c r="I339" s="21">
        <v>16.758</v>
      </c>
      <c r="J339" s="25">
        <f t="shared" si="42"/>
        <v>807.94021875</v>
      </c>
      <c r="K339" s="22">
        <f t="shared" si="43"/>
        <v>768.65021875</v>
      </c>
      <c r="L339" s="29">
        <f t="shared" si="38"/>
        <v>2294.2343819007833</v>
      </c>
      <c r="M339" s="29">
        <f t="shared" si="41"/>
        <v>2308.1343819007834</v>
      </c>
      <c r="N339" s="29">
        <f t="shared" si="39"/>
        <v>2327.3143819007832</v>
      </c>
      <c r="O339" s="30">
        <f t="shared" si="40"/>
        <v>2317.7243819007836</v>
      </c>
      <c r="P339" s="22">
        <v>15.9</v>
      </c>
      <c r="Q339" s="22">
        <v>69.2</v>
      </c>
      <c r="R339" s="22">
        <v>48.4</v>
      </c>
      <c r="T339" s="1">
        <v>2.401E-05</v>
      </c>
      <c r="U339" s="1">
        <v>1.732E-05</v>
      </c>
      <c r="V339" s="1">
        <v>1.031E-05</v>
      </c>
      <c r="W339" s="51">
        <v>746.7</v>
      </c>
      <c r="X339" s="51">
        <v>315.5</v>
      </c>
      <c r="Y339" s="51">
        <v>308.5</v>
      </c>
      <c r="Z339" s="51">
        <v>9.3</v>
      </c>
      <c r="AA339" s="21">
        <v>3.601</v>
      </c>
      <c r="AB339" s="28">
        <v>134.357</v>
      </c>
      <c r="AC339" s="28">
        <f t="shared" si="36"/>
        <v>106.899</v>
      </c>
      <c r="AD339" s="21">
        <v>0.141</v>
      </c>
      <c r="AE339" s="60">
        <v>-0.029</v>
      </c>
      <c r="AF339" s="60">
        <f t="shared" si="37"/>
        <v>0.15583333333333332</v>
      </c>
      <c r="AG339" s="20">
        <v>10</v>
      </c>
      <c r="AH339" s="30">
        <v>2317.7243819007836</v>
      </c>
    </row>
    <row r="340" spans="1:34" ht="12.75">
      <c r="A340" s="2">
        <v>37097</v>
      </c>
      <c r="B340" s="28">
        <v>206</v>
      </c>
      <c r="C340" s="33">
        <v>0.784375012</v>
      </c>
      <c r="D340" s="27">
        <v>0.784375012</v>
      </c>
      <c r="E340" s="3">
        <v>3303</v>
      </c>
      <c r="F340" s="26">
        <v>0</v>
      </c>
      <c r="G340" s="64">
        <v>39.78099</v>
      </c>
      <c r="H340" s="64">
        <v>-74.9481995</v>
      </c>
      <c r="I340" s="21">
        <v>16.78</v>
      </c>
      <c r="J340" s="25">
        <f t="shared" si="42"/>
        <v>809.3334375000002</v>
      </c>
      <c r="K340" s="22">
        <f t="shared" si="43"/>
        <v>770.0434375000002</v>
      </c>
      <c r="L340" s="29">
        <f t="shared" si="38"/>
        <v>2279.196659654716</v>
      </c>
      <c r="M340" s="29">
        <f t="shared" si="41"/>
        <v>2293.096659654716</v>
      </c>
      <c r="N340" s="29">
        <f t="shared" si="39"/>
        <v>2312.276659654716</v>
      </c>
      <c r="O340" s="30">
        <f t="shared" si="40"/>
        <v>2302.686659654716</v>
      </c>
      <c r="P340" s="22">
        <v>16</v>
      </c>
      <c r="Q340" s="22">
        <v>68.3</v>
      </c>
      <c r="R340" s="22">
        <v>49.9</v>
      </c>
      <c r="S340" s="1">
        <v>1.15E-05</v>
      </c>
      <c r="AA340" s="21">
        <v>3.559</v>
      </c>
      <c r="AB340" s="28">
        <v>135.685</v>
      </c>
      <c r="AC340" s="28">
        <f t="shared" si="36"/>
        <v>99.93966666666665</v>
      </c>
      <c r="AD340" s="21">
        <v>0.121</v>
      </c>
      <c r="AE340" s="60">
        <v>-0.028</v>
      </c>
      <c r="AF340" s="60">
        <f t="shared" si="37"/>
        <v>0.15616666666666668</v>
      </c>
      <c r="AG340" s="20">
        <v>10</v>
      </c>
      <c r="AH340" s="30">
        <v>2302.686659654716</v>
      </c>
    </row>
    <row r="341" spans="1:34" ht="12.75">
      <c r="A341" s="2">
        <v>37097</v>
      </c>
      <c r="B341" s="28">
        <v>206</v>
      </c>
      <c r="C341" s="33">
        <v>0.784490764</v>
      </c>
      <c r="D341" s="27">
        <v>0.784490764</v>
      </c>
      <c r="E341" s="3">
        <v>3313</v>
      </c>
      <c r="F341" s="26">
        <v>0</v>
      </c>
      <c r="G341" s="64">
        <v>39.77507587</v>
      </c>
      <c r="H341" s="64">
        <v>-74.94276447</v>
      </c>
      <c r="I341" s="21">
        <v>16.815</v>
      </c>
      <c r="J341" s="25">
        <f t="shared" si="42"/>
        <v>811.5499218750001</v>
      </c>
      <c r="K341" s="22">
        <f t="shared" si="43"/>
        <v>772.2599218750001</v>
      </c>
      <c r="L341" s="29">
        <f t="shared" si="38"/>
        <v>2255.328993120582</v>
      </c>
      <c r="M341" s="29">
        <f t="shared" si="41"/>
        <v>2269.228993120582</v>
      </c>
      <c r="N341" s="29">
        <f t="shared" si="39"/>
        <v>2288.4089931205817</v>
      </c>
      <c r="O341" s="30">
        <f t="shared" si="40"/>
        <v>2278.8189931205816</v>
      </c>
      <c r="P341" s="22">
        <v>16.3</v>
      </c>
      <c r="Q341" s="22">
        <v>67.4</v>
      </c>
      <c r="R341" s="22">
        <v>49.5</v>
      </c>
      <c r="AA341" s="21">
        <v>3.469</v>
      </c>
      <c r="AB341" s="28">
        <v>87.892</v>
      </c>
      <c r="AC341" s="28">
        <f t="shared" si="36"/>
        <v>101.16699999999999</v>
      </c>
      <c r="AD341" s="21">
        <v>0.122</v>
      </c>
      <c r="AE341" s="60">
        <v>-0.028</v>
      </c>
      <c r="AF341" s="60">
        <f t="shared" si="37"/>
        <v>-0.02866666666666667</v>
      </c>
      <c r="AG341" s="20">
        <v>10</v>
      </c>
      <c r="AH341" s="30">
        <v>2278.8189931205816</v>
      </c>
    </row>
    <row r="342" spans="1:34" ht="12.75">
      <c r="A342" s="2">
        <v>37097</v>
      </c>
      <c r="B342" s="28">
        <v>206</v>
      </c>
      <c r="C342" s="33">
        <v>0.784606457</v>
      </c>
      <c r="D342" s="27">
        <v>0.784606457</v>
      </c>
      <c r="E342" s="3">
        <v>3323</v>
      </c>
      <c r="F342" s="26">
        <v>0</v>
      </c>
      <c r="G342" s="64">
        <v>39.77074177</v>
      </c>
      <c r="H342" s="64">
        <v>-74.93525737</v>
      </c>
      <c r="I342" s="21">
        <v>16.835</v>
      </c>
      <c r="J342" s="25">
        <f t="shared" si="42"/>
        <v>812.8164843750001</v>
      </c>
      <c r="K342" s="22">
        <f t="shared" si="43"/>
        <v>773.5264843750001</v>
      </c>
      <c r="L342" s="29">
        <f t="shared" si="38"/>
        <v>2241.721064210431</v>
      </c>
      <c r="M342" s="29">
        <f t="shared" si="41"/>
        <v>2255.621064210431</v>
      </c>
      <c r="N342" s="29">
        <f t="shared" si="39"/>
        <v>2274.801064210431</v>
      </c>
      <c r="O342" s="30">
        <f t="shared" si="40"/>
        <v>2265.211064210431</v>
      </c>
      <c r="P342" s="22">
        <v>16.4</v>
      </c>
      <c r="Q342" s="22">
        <v>68.8</v>
      </c>
      <c r="R342" s="22">
        <v>50.6</v>
      </c>
      <c r="T342" s="1">
        <v>3.434E-05</v>
      </c>
      <c r="U342" s="1">
        <v>2.453E-05</v>
      </c>
      <c r="V342" s="1">
        <v>1.51E-05</v>
      </c>
      <c r="W342" s="51">
        <v>751.2</v>
      </c>
      <c r="X342" s="51">
        <v>315.5</v>
      </c>
      <c r="Y342" s="51">
        <v>308.5</v>
      </c>
      <c r="Z342" s="51">
        <v>9.8</v>
      </c>
      <c r="AA342" s="21">
        <v>3.621</v>
      </c>
      <c r="AB342" s="28">
        <v>137.978</v>
      </c>
      <c r="AC342" s="28">
        <f t="shared" si="36"/>
        <v>118.70750000000002</v>
      </c>
      <c r="AD342" s="21">
        <v>0.152</v>
      </c>
      <c r="AE342" s="60">
        <v>1.082</v>
      </c>
      <c r="AF342" s="60">
        <f t="shared" si="37"/>
        <v>0.1565</v>
      </c>
      <c r="AG342" s="20">
        <v>10</v>
      </c>
      <c r="AH342" s="30">
        <v>2265.211064210431</v>
      </c>
    </row>
    <row r="343" spans="1:34" ht="12.75">
      <c r="A343" s="2">
        <v>37097</v>
      </c>
      <c r="B343" s="28">
        <v>206</v>
      </c>
      <c r="C343" s="33">
        <v>0.784722209</v>
      </c>
      <c r="D343" s="27">
        <v>0.784722209</v>
      </c>
      <c r="E343" s="3">
        <v>3333</v>
      </c>
      <c r="F343" s="26">
        <v>0</v>
      </c>
      <c r="G343" s="64">
        <v>39.7683871</v>
      </c>
      <c r="H343" s="64">
        <v>-74.92607666</v>
      </c>
      <c r="I343" s="21">
        <v>16.828</v>
      </c>
      <c r="J343" s="25">
        <f t="shared" si="42"/>
        <v>812.3731874999999</v>
      </c>
      <c r="K343" s="22">
        <f t="shared" si="43"/>
        <v>773.0831874999999</v>
      </c>
      <c r="L343" s="29">
        <f t="shared" si="38"/>
        <v>2246.4813031525614</v>
      </c>
      <c r="M343" s="29">
        <f t="shared" si="41"/>
        <v>2260.3813031525615</v>
      </c>
      <c r="N343" s="29">
        <f t="shared" si="39"/>
        <v>2279.5613031525613</v>
      </c>
      <c r="O343" s="30">
        <f t="shared" si="40"/>
        <v>2269.9713031525616</v>
      </c>
      <c r="P343" s="22">
        <v>16.1</v>
      </c>
      <c r="Q343" s="22">
        <v>69.3</v>
      </c>
      <c r="R343" s="22">
        <v>50.9</v>
      </c>
      <c r="AA343" s="21">
        <v>3.489</v>
      </c>
      <c r="AB343" s="28">
        <v>90.186</v>
      </c>
      <c r="AC343" s="28">
        <f t="shared" si="36"/>
        <v>119.89466666666668</v>
      </c>
      <c r="AD343" s="21">
        <v>0.141</v>
      </c>
      <c r="AE343" s="60">
        <v>-0.028</v>
      </c>
      <c r="AF343" s="60">
        <f t="shared" si="37"/>
        <v>0.15666666666666668</v>
      </c>
      <c r="AG343" s="20">
        <v>10</v>
      </c>
      <c r="AH343" s="30">
        <v>2269.9713031525616</v>
      </c>
    </row>
    <row r="344" spans="1:34" ht="12.75">
      <c r="A344" s="2">
        <v>37097</v>
      </c>
      <c r="B344" s="28">
        <v>206</v>
      </c>
      <c r="C344" s="33">
        <v>0.784837961</v>
      </c>
      <c r="D344" s="27">
        <v>0.784837961</v>
      </c>
      <c r="E344" s="3">
        <v>3343</v>
      </c>
      <c r="F344" s="26">
        <v>0</v>
      </c>
      <c r="G344" s="64">
        <v>39.76892748</v>
      </c>
      <c r="H344" s="64">
        <v>-74.91646409</v>
      </c>
      <c r="I344" s="21">
        <v>16.872</v>
      </c>
      <c r="J344" s="25">
        <f t="shared" si="42"/>
        <v>815.159625</v>
      </c>
      <c r="K344" s="22">
        <f t="shared" si="43"/>
        <v>775.869625</v>
      </c>
      <c r="L344" s="29">
        <f t="shared" si="38"/>
        <v>2216.605032844139</v>
      </c>
      <c r="M344" s="29">
        <f t="shared" si="41"/>
        <v>2230.505032844139</v>
      </c>
      <c r="N344" s="29">
        <f t="shared" si="39"/>
        <v>2249.6850328441387</v>
      </c>
      <c r="O344" s="30">
        <f t="shared" si="40"/>
        <v>2240.0950328441386</v>
      </c>
      <c r="P344" s="22">
        <v>16.4</v>
      </c>
      <c r="Q344" s="22">
        <v>69.1</v>
      </c>
      <c r="R344" s="22">
        <v>48.5</v>
      </c>
      <c r="AA344" s="21">
        <v>3.49</v>
      </c>
      <c r="AB344" s="28">
        <v>91.514</v>
      </c>
      <c r="AC344" s="28">
        <f t="shared" si="36"/>
        <v>112.93533333333335</v>
      </c>
      <c r="AD344" s="21">
        <v>0.121</v>
      </c>
      <c r="AE344" s="60">
        <v>-0.028</v>
      </c>
      <c r="AF344" s="60">
        <f t="shared" si="37"/>
        <v>0.15683333333333335</v>
      </c>
      <c r="AG344" s="20">
        <v>10</v>
      </c>
      <c r="AH344" s="30">
        <v>2240.0950328441386</v>
      </c>
    </row>
    <row r="345" spans="1:34" ht="12.75">
      <c r="A345" s="2">
        <v>37097</v>
      </c>
      <c r="B345" s="28">
        <v>206</v>
      </c>
      <c r="C345" s="33">
        <v>0.784953713</v>
      </c>
      <c r="D345" s="27">
        <v>0.784953713</v>
      </c>
      <c r="E345" s="3">
        <v>3353</v>
      </c>
      <c r="F345" s="26">
        <v>0</v>
      </c>
      <c r="G345" s="64">
        <v>39.77214593</v>
      </c>
      <c r="H345" s="64">
        <v>-74.90799154</v>
      </c>
      <c r="I345" s="21">
        <v>16.894</v>
      </c>
      <c r="J345" s="25">
        <f t="shared" si="42"/>
        <v>816.55284375</v>
      </c>
      <c r="K345" s="22">
        <f t="shared" si="43"/>
        <v>777.26284375</v>
      </c>
      <c r="L345" s="29">
        <f t="shared" si="38"/>
        <v>2201.7071099862983</v>
      </c>
      <c r="M345" s="29">
        <f t="shared" si="41"/>
        <v>2215.6071099862984</v>
      </c>
      <c r="N345" s="29">
        <f t="shared" si="39"/>
        <v>2234.787109986298</v>
      </c>
      <c r="O345" s="30">
        <f t="shared" si="40"/>
        <v>2225.1971099862985</v>
      </c>
      <c r="P345" s="22">
        <v>16.6</v>
      </c>
      <c r="Q345" s="22">
        <v>68.7</v>
      </c>
      <c r="R345" s="22">
        <v>48.5</v>
      </c>
      <c r="T345" s="1">
        <v>3.389E-05</v>
      </c>
      <c r="U345" s="1">
        <v>2.335E-05</v>
      </c>
      <c r="V345" s="1">
        <v>1.392E-05</v>
      </c>
      <c r="W345" s="51">
        <v>755</v>
      </c>
      <c r="X345" s="51">
        <v>315.4</v>
      </c>
      <c r="Y345" s="51">
        <v>308.5</v>
      </c>
      <c r="Z345" s="51">
        <v>10.2</v>
      </c>
      <c r="AA345" s="21">
        <v>3.531</v>
      </c>
      <c r="AB345" s="28">
        <v>92.721</v>
      </c>
      <c r="AC345" s="28">
        <f t="shared" si="36"/>
        <v>105.996</v>
      </c>
      <c r="AD345" s="21">
        <v>0.141</v>
      </c>
      <c r="AE345" s="60">
        <v>-0.027</v>
      </c>
      <c r="AF345" s="60">
        <f t="shared" si="37"/>
        <v>0.15716666666666665</v>
      </c>
      <c r="AG345" s="20">
        <v>10</v>
      </c>
      <c r="AH345" s="30">
        <v>2225.1971099862985</v>
      </c>
    </row>
    <row r="346" spans="1:34" ht="12.75">
      <c r="A346" s="2">
        <v>37097</v>
      </c>
      <c r="B346" s="28">
        <v>206</v>
      </c>
      <c r="C346" s="33">
        <v>0.785069466</v>
      </c>
      <c r="D346" s="27">
        <v>0.785069466</v>
      </c>
      <c r="E346" s="3">
        <v>3363</v>
      </c>
      <c r="F346" s="26">
        <v>0</v>
      </c>
      <c r="G346" s="64">
        <v>39.77748025</v>
      </c>
      <c r="H346" s="64">
        <v>-74.90164874</v>
      </c>
      <c r="I346" s="21">
        <v>16.919</v>
      </c>
      <c r="J346" s="25">
        <f t="shared" si="42"/>
        <v>818.1360468749999</v>
      </c>
      <c r="K346" s="22">
        <f t="shared" si="43"/>
        <v>778.846046875</v>
      </c>
      <c r="L346" s="29">
        <f t="shared" si="38"/>
        <v>2184.810032439322</v>
      </c>
      <c r="M346" s="29">
        <f t="shared" si="41"/>
        <v>2198.7100324393223</v>
      </c>
      <c r="N346" s="29">
        <f t="shared" si="39"/>
        <v>2217.890032439322</v>
      </c>
      <c r="O346" s="30">
        <f t="shared" si="40"/>
        <v>2208.3000324393224</v>
      </c>
      <c r="P346" s="22">
        <v>16.7</v>
      </c>
      <c r="Q346" s="22">
        <v>68.7</v>
      </c>
      <c r="R346" s="22">
        <v>51</v>
      </c>
      <c r="S346" s="1">
        <v>1.1E-05</v>
      </c>
      <c r="AA346" s="21">
        <v>3.661</v>
      </c>
      <c r="AB346" s="28">
        <v>191.808</v>
      </c>
      <c r="AC346" s="28">
        <f t="shared" si="36"/>
        <v>115.34983333333334</v>
      </c>
      <c r="AD346" s="21">
        <v>0.153</v>
      </c>
      <c r="AE346" s="60">
        <v>1.083</v>
      </c>
      <c r="AF346" s="60">
        <f t="shared" si="37"/>
        <v>0.3423333333333333</v>
      </c>
      <c r="AG346" s="20">
        <v>10</v>
      </c>
      <c r="AH346" s="30">
        <v>2208.3000324393224</v>
      </c>
    </row>
    <row r="347" spans="1:34" ht="12.75">
      <c r="A347" s="2">
        <v>37097</v>
      </c>
      <c r="B347" s="28">
        <v>206</v>
      </c>
      <c r="C347" s="33">
        <v>0.785185158</v>
      </c>
      <c r="D347" s="27">
        <v>0.785185158</v>
      </c>
      <c r="E347" s="3">
        <v>3373</v>
      </c>
      <c r="F347" s="26">
        <v>0</v>
      </c>
      <c r="G347" s="64">
        <v>39.78390136</v>
      </c>
      <c r="H347" s="64">
        <v>-74.89745744</v>
      </c>
      <c r="I347" s="21">
        <v>16.938</v>
      </c>
      <c r="J347" s="25">
        <f t="shared" si="42"/>
        <v>819.3392812499999</v>
      </c>
      <c r="K347" s="22">
        <f t="shared" si="43"/>
        <v>780.0492812499999</v>
      </c>
      <c r="L347" s="29">
        <f t="shared" si="38"/>
        <v>2171.991209336795</v>
      </c>
      <c r="M347" s="29">
        <f t="shared" si="41"/>
        <v>2185.891209336795</v>
      </c>
      <c r="N347" s="29">
        <f t="shared" si="39"/>
        <v>2205.0712093367947</v>
      </c>
      <c r="O347" s="30">
        <f t="shared" si="40"/>
        <v>2195.4812093367946</v>
      </c>
      <c r="P347" s="22">
        <v>16.5</v>
      </c>
      <c r="Q347" s="22">
        <v>73.6</v>
      </c>
      <c r="R347" s="22">
        <v>50.1</v>
      </c>
      <c r="AA347" s="21">
        <v>3.419</v>
      </c>
      <c r="AB347" s="28">
        <v>46.015</v>
      </c>
      <c r="AC347" s="28">
        <f t="shared" si="36"/>
        <v>108.37033333333333</v>
      </c>
      <c r="AD347" s="21">
        <v>0.144</v>
      </c>
      <c r="AE347" s="60">
        <v>-0.027</v>
      </c>
      <c r="AF347" s="60">
        <f t="shared" si="37"/>
        <v>0.34249999999999997</v>
      </c>
      <c r="AG347" s="20">
        <v>10</v>
      </c>
      <c r="AH347" s="30">
        <v>2195.4812093367946</v>
      </c>
    </row>
    <row r="348" spans="1:34" ht="12.75">
      <c r="A348" s="2">
        <v>37097</v>
      </c>
      <c r="B348" s="28">
        <v>206</v>
      </c>
      <c r="C348" s="33">
        <v>0.78530091</v>
      </c>
      <c r="D348" s="27">
        <v>0.78530091</v>
      </c>
      <c r="E348" s="3">
        <v>3383</v>
      </c>
      <c r="F348" s="26">
        <v>0</v>
      </c>
      <c r="G348" s="64">
        <v>39.79087992</v>
      </c>
      <c r="H348" s="64">
        <v>-74.89609798</v>
      </c>
      <c r="I348" s="21">
        <v>16.967</v>
      </c>
      <c r="J348" s="25">
        <f t="shared" si="42"/>
        <v>821.1757968749998</v>
      </c>
      <c r="K348" s="22">
        <f t="shared" si="43"/>
        <v>781.8857968749999</v>
      </c>
      <c r="L348" s="29">
        <f t="shared" si="38"/>
        <v>2152.4637095253884</v>
      </c>
      <c r="M348" s="29">
        <f t="shared" si="41"/>
        <v>2166.3637095253885</v>
      </c>
      <c r="N348" s="29">
        <f t="shared" si="39"/>
        <v>2185.5437095253883</v>
      </c>
      <c r="O348" s="30">
        <f t="shared" si="40"/>
        <v>2175.953709525388</v>
      </c>
      <c r="P348" s="22">
        <v>16.7</v>
      </c>
      <c r="Q348" s="22">
        <v>76</v>
      </c>
      <c r="R348" s="22">
        <v>47.4</v>
      </c>
      <c r="T348" s="1">
        <v>4.031E-05</v>
      </c>
      <c r="U348" s="1">
        <v>2.793E-05</v>
      </c>
      <c r="V348" s="1">
        <v>1.69E-05</v>
      </c>
      <c r="W348" s="51">
        <v>759.4</v>
      </c>
      <c r="X348" s="51">
        <v>315.4</v>
      </c>
      <c r="Y348" s="51">
        <v>308.4</v>
      </c>
      <c r="Z348" s="51">
        <v>10.5</v>
      </c>
      <c r="AA348" s="21">
        <v>3.619</v>
      </c>
      <c r="AB348" s="28">
        <v>145.343</v>
      </c>
      <c r="AC348" s="28">
        <f t="shared" si="36"/>
        <v>109.59783333333333</v>
      </c>
      <c r="AD348" s="21">
        <v>0.131</v>
      </c>
      <c r="AE348" s="60">
        <v>-0.027</v>
      </c>
      <c r="AF348" s="60">
        <f t="shared" si="37"/>
        <v>0.15766666666666665</v>
      </c>
      <c r="AG348" s="20">
        <v>10</v>
      </c>
      <c r="AH348" s="30">
        <v>2175.953709525388</v>
      </c>
    </row>
    <row r="349" spans="1:34" ht="12.75">
      <c r="A349" s="2">
        <v>37097</v>
      </c>
      <c r="B349" s="28">
        <v>206</v>
      </c>
      <c r="C349" s="33">
        <v>0.785416663</v>
      </c>
      <c r="D349" s="27">
        <v>0.785416663</v>
      </c>
      <c r="E349" s="3">
        <v>3393</v>
      </c>
      <c r="F349" s="26">
        <v>0</v>
      </c>
      <c r="G349" s="64">
        <v>39.79743287</v>
      </c>
      <c r="H349" s="64">
        <v>-74.89832074</v>
      </c>
      <c r="I349" s="21">
        <v>17.009</v>
      </c>
      <c r="J349" s="25">
        <f t="shared" si="42"/>
        <v>823.835578125</v>
      </c>
      <c r="K349" s="22">
        <f t="shared" si="43"/>
        <v>784.545578125</v>
      </c>
      <c r="L349" s="29">
        <f t="shared" si="38"/>
        <v>2124.263667392419</v>
      </c>
      <c r="M349" s="29">
        <f t="shared" si="41"/>
        <v>2138.163667392419</v>
      </c>
      <c r="N349" s="29">
        <f t="shared" si="39"/>
        <v>2157.343667392419</v>
      </c>
      <c r="O349" s="30">
        <f t="shared" si="40"/>
        <v>2147.7536673924187</v>
      </c>
      <c r="P349" s="22">
        <v>17.1</v>
      </c>
      <c r="Q349" s="22">
        <v>75.7</v>
      </c>
      <c r="R349" s="22">
        <v>48.9</v>
      </c>
      <c r="AA349" s="21">
        <v>3.489</v>
      </c>
      <c r="AB349" s="28">
        <v>97.55</v>
      </c>
      <c r="AC349" s="28">
        <f t="shared" si="36"/>
        <v>110.82516666666665</v>
      </c>
      <c r="AD349" s="21">
        <v>0.121</v>
      </c>
      <c r="AE349" s="60">
        <v>-0.027</v>
      </c>
      <c r="AF349" s="60">
        <f t="shared" si="37"/>
        <v>0.15783333333333335</v>
      </c>
      <c r="AG349" s="20">
        <v>10</v>
      </c>
      <c r="AH349" s="30">
        <v>2147.7536673924187</v>
      </c>
    </row>
    <row r="350" spans="1:34" ht="12.75">
      <c r="A350" s="2">
        <v>37097</v>
      </c>
      <c r="B350" s="28">
        <v>206</v>
      </c>
      <c r="C350" s="33">
        <v>0.785532415</v>
      </c>
      <c r="D350" s="27">
        <v>0.785532415</v>
      </c>
      <c r="E350" s="3">
        <v>3403</v>
      </c>
      <c r="F350" s="26">
        <v>0</v>
      </c>
      <c r="G350" s="64">
        <v>39.80245371</v>
      </c>
      <c r="H350" s="64">
        <v>-74.90361469</v>
      </c>
      <c r="I350" s="21">
        <v>17.041</v>
      </c>
      <c r="J350" s="25">
        <f t="shared" si="42"/>
        <v>825.8620781249999</v>
      </c>
      <c r="K350" s="22">
        <f t="shared" si="43"/>
        <v>786.572078125</v>
      </c>
      <c r="L350" s="29">
        <f t="shared" si="38"/>
        <v>2102.8420167341555</v>
      </c>
      <c r="M350" s="29">
        <f t="shared" si="41"/>
        <v>2116.7420167341556</v>
      </c>
      <c r="N350" s="29">
        <f t="shared" si="39"/>
        <v>2135.9220167341555</v>
      </c>
      <c r="O350" s="30">
        <f t="shared" si="40"/>
        <v>2126.3320167341553</v>
      </c>
      <c r="P350" s="22">
        <v>17.2</v>
      </c>
      <c r="Q350" s="22">
        <v>76.3</v>
      </c>
      <c r="R350" s="22">
        <v>49.1</v>
      </c>
      <c r="AA350" s="21">
        <v>3.378</v>
      </c>
      <c r="AB350" s="28">
        <v>49.637</v>
      </c>
      <c r="AC350" s="28">
        <f t="shared" si="36"/>
        <v>103.84566666666665</v>
      </c>
      <c r="AD350" s="21">
        <v>0.132</v>
      </c>
      <c r="AE350" s="60">
        <v>-0.027</v>
      </c>
      <c r="AF350" s="60">
        <f t="shared" si="37"/>
        <v>0.15800000000000003</v>
      </c>
      <c r="AG350" s="20">
        <v>10</v>
      </c>
      <c r="AH350" s="30">
        <v>2126.3320167341553</v>
      </c>
    </row>
    <row r="351" spans="1:34" ht="12.75">
      <c r="A351" s="2">
        <v>37097</v>
      </c>
      <c r="B351" s="28">
        <v>206</v>
      </c>
      <c r="C351" s="33">
        <v>0.785648167</v>
      </c>
      <c r="D351" s="27">
        <v>0.785648167</v>
      </c>
      <c r="E351" s="3">
        <v>3413</v>
      </c>
      <c r="F351" s="26">
        <v>0</v>
      </c>
      <c r="G351" s="64">
        <v>39.80552724</v>
      </c>
      <c r="H351" s="64">
        <v>-74.9110701</v>
      </c>
      <c r="I351" s="21">
        <v>17.063</v>
      </c>
      <c r="J351" s="25">
        <f t="shared" si="42"/>
        <v>827.2552968749999</v>
      </c>
      <c r="K351" s="22">
        <f t="shared" si="43"/>
        <v>787.9652968749999</v>
      </c>
      <c r="L351" s="29">
        <f t="shared" si="38"/>
        <v>2088.146622450583</v>
      </c>
      <c r="M351" s="29">
        <f t="shared" si="41"/>
        <v>2102.046622450583</v>
      </c>
      <c r="N351" s="29">
        <f t="shared" si="39"/>
        <v>2121.226622450583</v>
      </c>
      <c r="O351" s="30">
        <f t="shared" si="40"/>
        <v>2111.6366224505828</v>
      </c>
      <c r="P351" s="22">
        <v>17.2</v>
      </c>
      <c r="Q351" s="22">
        <v>75.8</v>
      </c>
      <c r="R351" s="22">
        <v>46.6</v>
      </c>
      <c r="T351" s="1">
        <v>5.33E-05</v>
      </c>
      <c r="U351" s="1">
        <v>3.794E-05</v>
      </c>
      <c r="V351" s="1">
        <v>2.328E-05</v>
      </c>
      <c r="W351" s="51">
        <v>765.6</v>
      </c>
      <c r="X351" s="51">
        <v>315.3</v>
      </c>
      <c r="Y351" s="51">
        <v>308.4</v>
      </c>
      <c r="Z351" s="51">
        <v>10.9</v>
      </c>
      <c r="AA351" s="21">
        <v>3.53</v>
      </c>
      <c r="AB351" s="28">
        <v>99.844</v>
      </c>
      <c r="AC351" s="28">
        <f t="shared" si="36"/>
        <v>105.03283333333331</v>
      </c>
      <c r="AD351" s="21">
        <v>0.143</v>
      </c>
      <c r="AE351" s="60">
        <v>-0.026</v>
      </c>
      <c r="AF351" s="60">
        <f t="shared" si="37"/>
        <v>0.1581666666666667</v>
      </c>
      <c r="AG351" s="20">
        <v>10</v>
      </c>
      <c r="AH351" s="30">
        <v>2111.6366224505828</v>
      </c>
    </row>
    <row r="352" spans="1:34" ht="12.75">
      <c r="A352" s="2">
        <v>37097</v>
      </c>
      <c r="B352" s="28">
        <v>206</v>
      </c>
      <c r="C352" s="33">
        <v>0.78576386</v>
      </c>
      <c r="D352" s="27">
        <v>0.78576386</v>
      </c>
      <c r="E352" s="3">
        <v>3423</v>
      </c>
      <c r="F352" s="26">
        <v>0</v>
      </c>
      <c r="G352" s="64">
        <v>39.80703734</v>
      </c>
      <c r="H352" s="64">
        <v>-74.91905998</v>
      </c>
      <c r="I352" s="21">
        <v>17.085</v>
      </c>
      <c r="J352" s="25">
        <f t="shared" si="42"/>
        <v>828.6485156250001</v>
      </c>
      <c r="K352" s="22">
        <f t="shared" si="43"/>
        <v>789.3585156250001</v>
      </c>
      <c r="L352" s="29">
        <f t="shared" si="38"/>
        <v>2073.4771884794673</v>
      </c>
      <c r="M352" s="29">
        <f t="shared" si="41"/>
        <v>2087.3771884794673</v>
      </c>
      <c r="N352" s="29">
        <f t="shared" si="39"/>
        <v>2106.557188479467</v>
      </c>
      <c r="O352" s="30">
        <f t="shared" si="40"/>
        <v>2096.967188479467</v>
      </c>
      <c r="P352" s="22">
        <v>17.4</v>
      </c>
      <c r="Q352" s="22">
        <v>76.4</v>
      </c>
      <c r="R352" s="22">
        <v>46.5</v>
      </c>
      <c r="S352" s="1">
        <v>2.73E-05</v>
      </c>
      <c r="AA352" s="21">
        <v>3.407</v>
      </c>
      <c r="AB352" s="28">
        <v>52.172</v>
      </c>
      <c r="AC352" s="28">
        <f t="shared" si="36"/>
        <v>81.76016666666668</v>
      </c>
      <c r="AD352" s="21">
        <v>0.141</v>
      </c>
      <c r="AE352" s="60">
        <v>-0.026</v>
      </c>
      <c r="AF352" s="60">
        <f t="shared" si="37"/>
        <v>-0.02666666666666667</v>
      </c>
      <c r="AG352" s="20">
        <v>10</v>
      </c>
      <c r="AH352" s="30">
        <v>2096.967188479467</v>
      </c>
    </row>
    <row r="353" spans="1:34" ht="12.75">
      <c r="A353" s="2">
        <v>37097</v>
      </c>
      <c r="B353" s="28">
        <v>206</v>
      </c>
      <c r="C353" s="33">
        <v>0.785879612</v>
      </c>
      <c r="D353" s="27">
        <v>0.785879612</v>
      </c>
      <c r="E353" s="3">
        <v>3433</v>
      </c>
      <c r="F353" s="26">
        <v>0</v>
      </c>
      <c r="G353" s="64">
        <v>39.80718879</v>
      </c>
      <c r="H353" s="64">
        <v>-74.92716872</v>
      </c>
      <c r="I353" s="21">
        <v>17.124</v>
      </c>
      <c r="J353" s="25">
        <f t="shared" si="42"/>
        <v>831.1183125</v>
      </c>
      <c r="K353" s="22">
        <f t="shared" si="43"/>
        <v>791.8283125</v>
      </c>
      <c r="L353" s="29">
        <f t="shared" si="38"/>
        <v>2047.5358013348769</v>
      </c>
      <c r="M353" s="29">
        <f t="shared" si="41"/>
        <v>2061.435801334877</v>
      </c>
      <c r="N353" s="29">
        <f t="shared" si="39"/>
        <v>2080.615801334877</v>
      </c>
      <c r="O353" s="30">
        <f t="shared" si="40"/>
        <v>2071.0258013348766</v>
      </c>
      <c r="P353" s="22">
        <v>17.6</v>
      </c>
      <c r="Q353" s="22">
        <v>76.7</v>
      </c>
      <c r="R353" s="22">
        <v>49.9</v>
      </c>
      <c r="AA353" s="21">
        <v>3.508</v>
      </c>
      <c r="AB353" s="28">
        <v>102.379</v>
      </c>
      <c r="AC353" s="28">
        <f t="shared" si="36"/>
        <v>91.15416666666665</v>
      </c>
      <c r="AD353" s="21">
        <v>0.152</v>
      </c>
      <c r="AE353" s="60">
        <v>1.084</v>
      </c>
      <c r="AF353" s="60">
        <f t="shared" si="37"/>
        <v>0.1585</v>
      </c>
      <c r="AG353" s="20">
        <v>10</v>
      </c>
      <c r="AH353" s="30">
        <v>2071.0258013348766</v>
      </c>
    </row>
    <row r="354" spans="1:34" ht="12.75">
      <c r="A354" s="2">
        <v>37097</v>
      </c>
      <c r="B354" s="28">
        <v>206</v>
      </c>
      <c r="C354" s="33">
        <v>0.785995364</v>
      </c>
      <c r="D354" s="27">
        <v>0.785995364</v>
      </c>
      <c r="E354" s="3">
        <v>3443</v>
      </c>
      <c r="F354" s="26">
        <v>0</v>
      </c>
      <c r="G354" s="64">
        <v>39.80600165</v>
      </c>
      <c r="H354" s="64">
        <v>-74.93499765</v>
      </c>
      <c r="I354" s="21">
        <v>17.139</v>
      </c>
      <c r="J354" s="25">
        <f t="shared" si="42"/>
        <v>832.068234375</v>
      </c>
      <c r="K354" s="22">
        <f t="shared" si="43"/>
        <v>792.778234375</v>
      </c>
      <c r="L354" s="29">
        <f t="shared" si="38"/>
        <v>2037.579883864195</v>
      </c>
      <c r="M354" s="29">
        <f t="shared" si="41"/>
        <v>2051.479883864195</v>
      </c>
      <c r="N354" s="29">
        <f t="shared" si="39"/>
        <v>2070.659883864195</v>
      </c>
      <c r="O354" s="30">
        <f t="shared" si="40"/>
        <v>2061.0698838641947</v>
      </c>
      <c r="P354" s="22">
        <v>17.7</v>
      </c>
      <c r="Q354" s="22">
        <v>76.2</v>
      </c>
      <c r="R354" s="22">
        <v>48.4</v>
      </c>
      <c r="T354" s="1">
        <v>5.41E-05</v>
      </c>
      <c r="U354" s="1">
        <v>3.795E-05</v>
      </c>
      <c r="V354" s="1">
        <v>2.314E-05</v>
      </c>
      <c r="W354" s="51">
        <v>770.9</v>
      </c>
      <c r="X354" s="51">
        <v>315.3</v>
      </c>
      <c r="Y354" s="51">
        <v>308.3</v>
      </c>
      <c r="Z354" s="51">
        <v>12</v>
      </c>
      <c r="AA354" s="21">
        <v>3.519</v>
      </c>
      <c r="AB354" s="28">
        <v>103.466</v>
      </c>
      <c r="AC354" s="28">
        <f t="shared" si="36"/>
        <v>84.17466666666667</v>
      </c>
      <c r="AD354" s="21">
        <v>0.131</v>
      </c>
      <c r="AE354" s="60">
        <v>-0.026</v>
      </c>
      <c r="AF354" s="60">
        <f t="shared" si="37"/>
        <v>0.15866666666666668</v>
      </c>
      <c r="AG354" s="20">
        <v>10</v>
      </c>
      <c r="AH354" s="30">
        <v>2061.0698838641947</v>
      </c>
    </row>
    <row r="355" spans="1:34" ht="12.75">
      <c r="A355" s="2">
        <v>37097</v>
      </c>
      <c r="B355" s="28">
        <v>206</v>
      </c>
      <c r="C355" s="33">
        <v>0.786111116</v>
      </c>
      <c r="D355" s="27">
        <v>0.786111116</v>
      </c>
      <c r="E355" s="3">
        <v>3453</v>
      </c>
      <c r="F355" s="26">
        <v>0</v>
      </c>
      <c r="G355" s="64">
        <v>39.80347515</v>
      </c>
      <c r="H355" s="64">
        <v>-74.94233752</v>
      </c>
      <c r="I355" s="21">
        <v>17.163</v>
      </c>
      <c r="J355" s="25">
        <f t="shared" si="42"/>
        <v>833.5881093749999</v>
      </c>
      <c r="K355" s="22">
        <f t="shared" si="43"/>
        <v>794.298109375</v>
      </c>
      <c r="L355" s="29">
        <f t="shared" si="38"/>
        <v>2021.6752022784815</v>
      </c>
      <c r="M355" s="29">
        <f t="shared" si="41"/>
        <v>2035.5752022784816</v>
      </c>
      <c r="N355" s="29">
        <f t="shared" si="39"/>
        <v>2054.7552022784816</v>
      </c>
      <c r="O355" s="30">
        <f t="shared" si="40"/>
        <v>2045.1652022784815</v>
      </c>
      <c r="P355" s="22">
        <v>17.6</v>
      </c>
      <c r="Q355" s="22">
        <v>78.7</v>
      </c>
      <c r="R355" s="22">
        <v>48</v>
      </c>
      <c r="AA355" s="21">
        <v>3.529</v>
      </c>
      <c r="AB355" s="28">
        <v>104.673</v>
      </c>
      <c r="AC355" s="28">
        <f t="shared" si="36"/>
        <v>85.36183333333334</v>
      </c>
      <c r="AD355" s="21">
        <v>0.141</v>
      </c>
      <c r="AE355" s="60">
        <v>-0.026</v>
      </c>
      <c r="AF355" s="60">
        <f t="shared" si="37"/>
        <v>0.15883333333333335</v>
      </c>
      <c r="AG355" s="20">
        <v>10</v>
      </c>
      <c r="AH355" s="30">
        <v>2045.1652022784815</v>
      </c>
    </row>
    <row r="356" spans="1:34" ht="12.75">
      <c r="A356" s="2">
        <v>37097</v>
      </c>
      <c r="B356" s="28">
        <v>206</v>
      </c>
      <c r="C356" s="33">
        <v>0.786226869</v>
      </c>
      <c r="D356" s="27">
        <v>0.786226869</v>
      </c>
      <c r="E356" s="3">
        <v>3463</v>
      </c>
      <c r="F356" s="26">
        <v>0</v>
      </c>
      <c r="G356" s="64">
        <v>39.79976972</v>
      </c>
      <c r="H356" s="64">
        <v>-74.94874834</v>
      </c>
      <c r="I356" s="21">
        <v>17.19</v>
      </c>
      <c r="J356" s="25">
        <f t="shared" si="42"/>
        <v>835.2979687500001</v>
      </c>
      <c r="K356" s="22">
        <f t="shared" si="43"/>
        <v>796.0079687500001</v>
      </c>
      <c r="L356" s="29">
        <f t="shared" si="38"/>
        <v>2003.8187722874536</v>
      </c>
      <c r="M356" s="29">
        <f t="shared" si="41"/>
        <v>2017.7187722874537</v>
      </c>
      <c r="N356" s="29">
        <f t="shared" si="39"/>
        <v>2036.8987722874535</v>
      </c>
      <c r="O356" s="30">
        <f t="shared" si="40"/>
        <v>2027.3087722874536</v>
      </c>
      <c r="P356" s="22">
        <v>17.6</v>
      </c>
      <c r="Q356" s="22">
        <v>80.2</v>
      </c>
      <c r="R356" s="22">
        <v>48.4</v>
      </c>
      <c r="AA356" s="21">
        <v>3.49</v>
      </c>
      <c r="AB356" s="28">
        <v>106.001</v>
      </c>
      <c r="AC356" s="28">
        <f t="shared" si="36"/>
        <v>94.75583333333333</v>
      </c>
      <c r="AD356" s="21">
        <v>0.163</v>
      </c>
      <c r="AE356" s="60">
        <v>1.085</v>
      </c>
      <c r="AF356" s="60">
        <f t="shared" si="37"/>
        <v>0.3441666666666667</v>
      </c>
      <c r="AG356" s="20">
        <v>10</v>
      </c>
      <c r="AH356" s="30">
        <v>2027.3087722874536</v>
      </c>
    </row>
    <row r="357" spans="1:34" ht="12.75">
      <c r="A357" s="2">
        <v>37097</v>
      </c>
      <c r="B357" s="28">
        <v>206</v>
      </c>
      <c r="C357" s="33">
        <v>0.786342621</v>
      </c>
      <c r="D357" s="27">
        <v>0.786342621</v>
      </c>
      <c r="E357" s="3">
        <v>3473</v>
      </c>
      <c r="F357" s="26">
        <v>0</v>
      </c>
      <c r="G357" s="64">
        <v>39.79474181</v>
      </c>
      <c r="H357" s="64">
        <v>-74.95358586</v>
      </c>
      <c r="I357" s="21">
        <v>17.207</v>
      </c>
      <c r="J357" s="25">
        <f t="shared" si="42"/>
        <v>836.3745468750001</v>
      </c>
      <c r="K357" s="22">
        <f t="shared" si="43"/>
        <v>797.0845468750001</v>
      </c>
      <c r="L357" s="29">
        <f t="shared" si="38"/>
        <v>1992.5955022370938</v>
      </c>
      <c r="M357" s="29">
        <f t="shared" si="41"/>
        <v>2006.495502237094</v>
      </c>
      <c r="N357" s="29">
        <f t="shared" si="39"/>
        <v>2025.6755022370937</v>
      </c>
      <c r="O357" s="30">
        <f t="shared" si="40"/>
        <v>2016.0855022370938</v>
      </c>
      <c r="P357" s="22">
        <v>17.7</v>
      </c>
      <c r="Q357" s="22">
        <v>78.2</v>
      </c>
      <c r="R357" s="22">
        <v>48.1</v>
      </c>
      <c r="T357" s="1">
        <v>4.35E-05</v>
      </c>
      <c r="U357" s="1">
        <v>3.042E-05</v>
      </c>
      <c r="V357" s="1">
        <v>1.839E-05</v>
      </c>
      <c r="W357" s="51">
        <v>775.3</v>
      </c>
      <c r="X357" s="51">
        <v>315.2</v>
      </c>
      <c r="Y357" s="51">
        <v>308.2</v>
      </c>
      <c r="Z357" s="51">
        <v>12.5</v>
      </c>
      <c r="AA357" s="21">
        <v>3.481</v>
      </c>
      <c r="AB357" s="28">
        <v>107.208</v>
      </c>
      <c r="AC357" s="28">
        <f t="shared" si="36"/>
        <v>95.98316666666666</v>
      </c>
      <c r="AD357" s="21">
        <v>0.133</v>
      </c>
      <c r="AE357" s="60">
        <v>-0.025</v>
      </c>
      <c r="AF357" s="60">
        <f t="shared" si="37"/>
        <v>0.3443333333333334</v>
      </c>
      <c r="AG357" s="20">
        <v>10</v>
      </c>
      <c r="AH357" s="30">
        <v>2016.0855022370938</v>
      </c>
    </row>
    <row r="358" spans="1:34" ht="12.75">
      <c r="A358" s="2">
        <v>37097</v>
      </c>
      <c r="B358" s="28">
        <v>206</v>
      </c>
      <c r="C358" s="33">
        <v>0.786458313</v>
      </c>
      <c r="D358" s="27">
        <v>0.786458313</v>
      </c>
      <c r="E358" s="3">
        <v>3483</v>
      </c>
      <c r="F358" s="26">
        <v>0</v>
      </c>
      <c r="G358" s="64">
        <v>39.78858882</v>
      </c>
      <c r="H358" s="64">
        <v>-74.95565983</v>
      </c>
      <c r="I358" s="21">
        <v>17.228</v>
      </c>
      <c r="J358" s="25">
        <f t="shared" si="42"/>
        <v>837.7044375</v>
      </c>
      <c r="K358" s="22">
        <f t="shared" si="43"/>
        <v>798.4144375000001</v>
      </c>
      <c r="L358" s="29">
        <f t="shared" si="38"/>
        <v>1978.7523726008549</v>
      </c>
      <c r="M358" s="29">
        <f t="shared" si="41"/>
        <v>1992.652372600855</v>
      </c>
      <c r="N358" s="29">
        <f t="shared" si="39"/>
        <v>2011.8323726008548</v>
      </c>
      <c r="O358" s="30">
        <f t="shared" si="40"/>
        <v>2002.2423726008549</v>
      </c>
      <c r="P358" s="22">
        <v>17.9</v>
      </c>
      <c r="Q358" s="22">
        <v>76</v>
      </c>
      <c r="R358" s="22">
        <v>48.5</v>
      </c>
      <c r="S358" s="1">
        <v>-1.71E-06</v>
      </c>
      <c r="AA358" s="21">
        <v>3.509</v>
      </c>
      <c r="AB358" s="28">
        <v>108.295</v>
      </c>
      <c r="AC358" s="28">
        <f t="shared" si="36"/>
        <v>105.33699999999999</v>
      </c>
      <c r="AD358" s="21">
        <v>0.131</v>
      </c>
      <c r="AE358" s="60">
        <v>-0.025</v>
      </c>
      <c r="AF358" s="60">
        <f t="shared" si="37"/>
        <v>0.34450000000000003</v>
      </c>
      <c r="AG358" s="20">
        <v>10</v>
      </c>
      <c r="AH358" s="30">
        <v>2002.2423726008549</v>
      </c>
    </row>
    <row r="359" spans="1:34" ht="12.75">
      <c r="A359" s="2">
        <v>37097</v>
      </c>
      <c r="B359" s="28">
        <v>206</v>
      </c>
      <c r="C359" s="33">
        <v>0.786574066</v>
      </c>
      <c r="D359" s="27">
        <v>0.786574066</v>
      </c>
      <c r="E359" s="3">
        <v>3493</v>
      </c>
      <c r="F359" s="26">
        <v>0</v>
      </c>
      <c r="G359" s="64">
        <v>39.78207541</v>
      </c>
      <c r="H359" s="64">
        <v>-74.95438749</v>
      </c>
      <c r="I359" s="21">
        <v>17.233</v>
      </c>
      <c r="J359" s="25">
        <f t="shared" si="42"/>
        <v>838.021078125</v>
      </c>
      <c r="K359" s="22">
        <f t="shared" si="43"/>
        <v>798.7310781250001</v>
      </c>
      <c r="L359" s="29">
        <f t="shared" si="38"/>
        <v>1975.4597879726846</v>
      </c>
      <c r="M359" s="29">
        <f t="shared" si="41"/>
        <v>1989.3597879726847</v>
      </c>
      <c r="N359" s="29">
        <f t="shared" si="39"/>
        <v>2008.5397879726845</v>
      </c>
      <c r="O359" s="30">
        <f t="shared" si="40"/>
        <v>1998.9497879726846</v>
      </c>
      <c r="P359" s="22">
        <v>18</v>
      </c>
      <c r="Q359" s="22">
        <v>74.8</v>
      </c>
      <c r="R359" s="22">
        <v>48.3</v>
      </c>
      <c r="AA359" s="21">
        <v>3.467</v>
      </c>
      <c r="AB359" s="28">
        <v>109.502</v>
      </c>
      <c r="AC359" s="28">
        <f t="shared" si="36"/>
        <v>106.52416666666664</v>
      </c>
      <c r="AD359" s="21">
        <v>0.161</v>
      </c>
      <c r="AE359" s="60">
        <v>1.085</v>
      </c>
      <c r="AF359" s="60">
        <f t="shared" si="37"/>
        <v>0.3446666666666667</v>
      </c>
      <c r="AG359" s="20">
        <v>10</v>
      </c>
      <c r="AH359" s="30">
        <v>1998.9497879726846</v>
      </c>
    </row>
    <row r="360" spans="1:34" ht="12.75">
      <c r="A360" s="2">
        <v>37097</v>
      </c>
      <c r="B360" s="28">
        <v>206</v>
      </c>
      <c r="C360" s="33">
        <v>0.786689818</v>
      </c>
      <c r="D360" s="27">
        <v>0.786689818</v>
      </c>
      <c r="E360" s="3">
        <v>3503</v>
      </c>
      <c r="F360" s="26">
        <v>0</v>
      </c>
      <c r="G360" s="64">
        <v>39.77614169</v>
      </c>
      <c r="H360" s="64">
        <v>-74.94932876</v>
      </c>
      <c r="I360" s="21">
        <v>17.255</v>
      </c>
      <c r="J360" s="25">
        <f t="shared" si="42"/>
        <v>839.414296875</v>
      </c>
      <c r="K360" s="22">
        <f t="shared" si="43"/>
        <v>800.124296875</v>
      </c>
      <c r="L360" s="29">
        <f t="shared" si="38"/>
        <v>1960.9879053250436</v>
      </c>
      <c r="M360" s="29">
        <f t="shared" si="41"/>
        <v>1974.8879053250437</v>
      </c>
      <c r="N360" s="29">
        <f t="shared" si="39"/>
        <v>1994.0679053250435</v>
      </c>
      <c r="O360" s="30">
        <f t="shared" si="40"/>
        <v>1984.4779053250436</v>
      </c>
      <c r="P360" s="22">
        <v>18.1</v>
      </c>
      <c r="Q360" s="22">
        <v>74.6</v>
      </c>
      <c r="R360" s="22">
        <v>48.6</v>
      </c>
      <c r="AA360" s="21">
        <v>3.449</v>
      </c>
      <c r="AB360" s="28">
        <v>61.83</v>
      </c>
      <c r="AC360" s="28">
        <f t="shared" si="36"/>
        <v>99.58483333333334</v>
      </c>
      <c r="AD360" s="21">
        <v>0.131</v>
      </c>
      <c r="AE360" s="60">
        <v>-0.025</v>
      </c>
      <c r="AF360" s="60">
        <f t="shared" si="37"/>
        <v>0.3448333333333334</v>
      </c>
      <c r="AG360" s="20">
        <v>10</v>
      </c>
      <c r="AH360" s="30">
        <v>1984.4779053250436</v>
      </c>
    </row>
    <row r="361" spans="1:34" ht="12.75">
      <c r="A361" s="2">
        <v>37097</v>
      </c>
      <c r="B361" s="28">
        <v>206</v>
      </c>
      <c r="C361" s="33">
        <v>0.78680557</v>
      </c>
      <c r="D361" s="27">
        <v>0.78680557</v>
      </c>
      <c r="E361" s="3">
        <v>3513</v>
      </c>
      <c r="F361" s="26">
        <v>0</v>
      </c>
      <c r="G361" s="64">
        <v>39.77236213</v>
      </c>
      <c r="H361" s="64">
        <v>-74.94113683</v>
      </c>
      <c r="I361" s="21">
        <v>17.307</v>
      </c>
      <c r="J361" s="25">
        <f t="shared" si="42"/>
        <v>842.7073593749999</v>
      </c>
      <c r="K361" s="22">
        <f t="shared" si="43"/>
        <v>803.4173593749999</v>
      </c>
      <c r="L361" s="29">
        <f t="shared" si="38"/>
        <v>1926.8815642765217</v>
      </c>
      <c r="M361" s="29">
        <f t="shared" si="41"/>
        <v>1940.7815642765217</v>
      </c>
      <c r="N361" s="29">
        <f t="shared" si="39"/>
        <v>1959.9615642765216</v>
      </c>
      <c r="O361" s="30">
        <f t="shared" si="40"/>
        <v>1950.3715642765217</v>
      </c>
      <c r="P361" s="22">
        <v>18.3</v>
      </c>
      <c r="Q361" s="22">
        <v>78</v>
      </c>
      <c r="R361" s="22">
        <v>47.5</v>
      </c>
      <c r="T361" s="1">
        <v>5.683E-05</v>
      </c>
      <c r="U361" s="1">
        <v>4.111E-05</v>
      </c>
      <c r="V361" s="1">
        <v>2.505E-05</v>
      </c>
      <c r="W361" s="51">
        <v>779</v>
      </c>
      <c r="X361" s="51">
        <v>315.2</v>
      </c>
      <c r="Y361" s="51">
        <v>308.1</v>
      </c>
      <c r="Z361" s="51">
        <v>13.2</v>
      </c>
      <c r="AA361" s="21">
        <v>3.489</v>
      </c>
      <c r="AB361" s="28">
        <v>112.038</v>
      </c>
      <c r="AC361" s="28">
        <f t="shared" si="36"/>
        <v>100.81233333333334</v>
      </c>
      <c r="AD361" s="21">
        <v>0.152</v>
      </c>
      <c r="AE361" s="60">
        <v>1.085</v>
      </c>
      <c r="AF361" s="60">
        <f t="shared" si="37"/>
        <v>0.53</v>
      </c>
      <c r="AG361" s="20">
        <v>10</v>
      </c>
      <c r="AH361" s="30">
        <v>1950.3715642765217</v>
      </c>
    </row>
    <row r="362" spans="1:34" ht="12.75">
      <c r="A362" s="2">
        <v>37097</v>
      </c>
      <c r="B362" s="28">
        <v>206</v>
      </c>
      <c r="C362" s="33">
        <v>0.786921322</v>
      </c>
      <c r="D362" s="27">
        <v>0.786921322</v>
      </c>
      <c r="E362" s="3">
        <v>3523</v>
      </c>
      <c r="F362" s="26">
        <v>0</v>
      </c>
      <c r="G362" s="64">
        <v>39.77114578</v>
      </c>
      <c r="H362" s="64">
        <v>-74.93167268</v>
      </c>
      <c r="I362" s="21">
        <v>17.318</v>
      </c>
      <c r="J362" s="25">
        <f t="shared" si="42"/>
        <v>843.4039687500001</v>
      </c>
      <c r="K362" s="22">
        <f t="shared" si="43"/>
        <v>804.1139687500001</v>
      </c>
      <c r="L362" s="29">
        <f t="shared" si="38"/>
        <v>1919.6846771786943</v>
      </c>
      <c r="M362" s="29">
        <f t="shared" si="41"/>
        <v>1933.5846771786944</v>
      </c>
      <c r="N362" s="29">
        <f t="shared" si="39"/>
        <v>1952.7646771786942</v>
      </c>
      <c r="O362" s="30">
        <f t="shared" si="40"/>
        <v>1943.1746771786943</v>
      </c>
      <c r="P362" s="22">
        <v>18.5</v>
      </c>
      <c r="Q362" s="22">
        <v>75.1</v>
      </c>
      <c r="R362" s="22">
        <v>48.5</v>
      </c>
      <c r="AA362" s="21">
        <v>3.48</v>
      </c>
      <c r="AB362" s="28">
        <v>113.124</v>
      </c>
      <c r="AC362" s="28">
        <f t="shared" si="36"/>
        <v>101.9995</v>
      </c>
      <c r="AD362" s="21">
        <v>0.141</v>
      </c>
      <c r="AE362" s="60">
        <v>-0.024</v>
      </c>
      <c r="AF362" s="60">
        <f t="shared" si="37"/>
        <v>0.3451666666666666</v>
      </c>
      <c r="AG362" s="20">
        <v>10</v>
      </c>
      <c r="AH362" s="30">
        <v>1943.1746771786943</v>
      </c>
    </row>
    <row r="363" spans="1:34" ht="12.75">
      <c r="A363" s="2">
        <v>37097</v>
      </c>
      <c r="B363" s="28">
        <v>206</v>
      </c>
      <c r="C363" s="33">
        <v>0.787037015</v>
      </c>
      <c r="D363" s="27">
        <v>0.787037015</v>
      </c>
      <c r="E363" s="3">
        <v>3533</v>
      </c>
      <c r="F363" s="26">
        <v>0</v>
      </c>
      <c r="G363" s="64">
        <v>39.77316408</v>
      </c>
      <c r="H363" s="64">
        <v>-74.92227917</v>
      </c>
      <c r="I363" s="21">
        <v>17.321</v>
      </c>
      <c r="J363" s="25">
        <f t="shared" si="42"/>
        <v>843.5939531250001</v>
      </c>
      <c r="K363" s="22">
        <f t="shared" si="43"/>
        <v>804.3039531250001</v>
      </c>
      <c r="L363" s="29">
        <f t="shared" si="38"/>
        <v>1917.7229718316946</v>
      </c>
      <c r="M363" s="29">
        <f t="shared" si="41"/>
        <v>1931.6229718316947</v>
      </c>
      <c r="N363" s="29">
        <f t="shared" si="39"/>
        <v>1950.8029718316945</v>
      </c>
      <c r="O363" s="30">
        <f t="shared" si="40"/>
        <v>1941.2129718316946</v>
      </c>
      <c r="P363" s="22">
        <v>18.3</v>
      </c>
      <c r="Q363" s="22">
        <v>77.7</v>
      </c>
      <c r="R363" s="22">
        <v>47.6</v>
      </c>
      <c r="AA363" s="21">
        <v>3.469</v>
      </c>
      <c r="AB363" s="28">
        <v>114.452</v>
      </c>
      <c r="AC363" s="28">
        <f t="shared" si="36"/>
        <v>103.20683333333334</v>
      </c>
      <c r="AD363" s="21">
        <v>0.161</v>
      </c>
      <c r="AE363" s="60">
        <v>1.086</v>
      </c>
      <c r="AF363" s="60">
        <f t="shared" si="37"/>
        <v>0.5303333333333334</v>
      </c>
      <c r="AG363" s="20">
        <v>10</v>
      </c>
      <c r="AH363" s="30">
        <v>1941.2129718316946</v>
      </c>
    </row>
    <row r="364" spans="1:34" ht="12.75">
      <c r="A364" s="2">
        <v>37097</v>
      </c>
      <c r="B364" s="28">
        <v>206</v>
      </c>
      <c r="C364" s="33">
        <v>0.787152767</v>
      </c>
      <c r="D364" s="27">
        <v>0.787152767</v>
      </c>
      <c r="E364" s="3">
        <v>3543</v>
      </c>
      <c r="F364" s="26">
        <v>0</v>
      </c>
      <c r="G364" s="64">
        <v>39.77750232</v>
      </c>
      <c r="H364" s="64">
        <v>-74.91470858</v>
      </c>
      <c r="I364" s="21">
        <v>17.341</v>
      </c>
      <c r="J364" s="25">
        <f t="shared" si="42"/>
        <v>844.8605156250001</v>
      </c>
      <c r="K364" s="22">
        <f t="shared" si="43"/>
        <v>805.5705156250001</v>
      </c>
      <c r="L364" s="29">
        <f t="shared" si="38"/>
        <v>1904.656766007877</v>
      </c>
      <c r="M364" s="29">
        <f t="shared" si="41"/>
        <v>1918.556766007877</v>
      </c>
      <c r="N364" s="29">
        <f t="shared" si="39"/>
        <v>1937.736766007877</v>
      </c>
      <c r="O364" s="30">
        <f t="shared" si="40"/>
        <v>1928.146766007877</v>
      </c>
      <c r="P364" s="22">
        <v>18.1</v>
      </c>
      <c r="Q364" s="22">
        <v>81.3</v>
      </c>
      <c r="R364" s="22">
        <v>51.5</v>
      </c>
      <c r="S364" s="1">
        <v>9.94E-06</v>
      </c>
      <c r="T364" s="1">
        <v>5.755E-05</v>
      </c>
      <c r="U364" s="1">
        <v>4.113E-05</v>
      </c>
      <c r="V364" s="1">
        <v>2.525E-05</v>
      </c>
      <c r="W364" s="51">
        <v>783.7</v>
      </c>
      <c r="X364" s="51">
        <v>315.1</v>
      </c>
      <c r="Y364" s="51">
        <v>308.1</v>
      </c>
      <c r="Z364" s="51">
        <v>13.2</v>
      </c>
      <c r="AA364" s="21">
        <v>3.549</v>
      </c>
      <c r="AB364" s="28">
        <v>115.659</v>
      </c>
      <c r="AC364" s="28">
        <f t="shared" si="36"/>
        <v>104.43416666666667</v>
      </c>
      <c r="AD364" s="21">
        <v>0.131</v>
      </c>
      <c r="AE364" s="60">
        <v>-0.024</v>
      </c>
      <c r="AF364" s="60">
        <f t="shared" si="37"/>
        <v>0.5305</v>
      </c>
      <c r="AG364" s="20">
        <v>10</v>
      </c>
      <c r="AH364" s="30">
        <v>1928.146766007877</v>
      </c>
    </row>
    <row r="365" spans="1:34" ht="12.75">
      <c r="A365" s="2">
        <v>37097</v>
      </c>
      <c r="B365" s="28">
        <v>206</v>
      </c>
      <c r="C365" s="33">
        <v>0.787268519</v>
      </c>
      <c r="D365" s="27">
        <v>0.787268519</v>
      </c>
      <c r="E365" s="3">
        <v>3553</v>
      </c>
      <c r="F365" s="26">
        <v>0</v>
      </c>
      <c r="G365" s="64">
        <v>39.78371863</v>
      </c>
      <c r="H365" s="64">
        <v>-74.91009063</v>
      </c>
      <c r="I365" s="21">
        <v>17.367</v>
      </c>
      <c r="J365" s="25">
        <f t="shared" si="42"/>
        <v>846.507046875</v>
      </c>
      <c r="K365" s="22">
        <f t="shared" si="43"/>
        <v>807.217046875</v>
      </c>
      <c r="L365" s="29">
        <f t="shared" si="38"/>
        <v>1887.7013770891203</v>
      </c>
      <c r="M365" s="29">
        <f t="shared" si="41"/>
        <v>1901.6013770891204</v>
      </c>
      <c r="N365" s="29">
        <f t="shared" si="39"/>
        <v>1920.7813770891203</v>
      </c>
      <c r="O365" s="30">
        <f t="shared" si="40"/>
        <v>1911.1913770891204</v>
      </c>
      <c r="P365" s="22">
        <v>18.1</v>
      </c>
      <c r="Q365" s="22">
        <v>83.8</v>
      </c>
      <c r="R365" s="22">
        <v>48.9</v>
      </c>
      <c r="AA365" s="21">
        <v>3.481</v>
      </c>
      <c r="AB365" s="28">
        <v>116.867</v>
      </c>
      <c r="AC365" s="28">
        <f t="shared" si="36"/>
        <v>105.66166666666665</v>
      </c>
      <c r="AD365" s="21">
        <v>0.153</v>
      </c>
      <c r="AE365" s="60">
        <v>1.086</v>
      </c>
      <c r="AF365" s="60">
        <f t="shared" si="37"/>
        <v>0.5306666666666667</v>
      </c>
      <c r="AG365" s="20">
        <v>10</v>
      </c>
      <c r="AH365" s="30">
        <v>1911.1913770891204</v>
      </c>
    </row>
    <row r="366" spans="1:34" ht="12.75">
      <c r="A366" s="2">
        <v>37097</v>
      </c>
      <c r="B366" s="28">
        <v>206</v>
      </c>
      <c r="C366" s="33">
        <v>0.787384272</v>
      </c>
      <c r="D366" s="27">
        <v>0.787384272</v>
      </c>
      <c r="E366" s="3">
        <v>3563</v>
      </c>
      <c r="F366" s="26">
        <v>0</v>
      </c>
      <c r="G366" s="64">
        <v>39.79052472</v>
      </c>
      <c r="H366" s="64">
        <v>-74.90946252</v>
      </c>
      <c r="I366" s="21">
        <v>17.406</v>
      </c>
      <c r="J366" s="25">
        <f t="shared" si="42"/>
        <v>848.97684375</v>
      </c>
      <c r="K366" s="22">
        <f t="shared" si="43"/>
        <v>809.68684375</v>
      </c>
      <c r="L366" s="29">
        <f t="shared" si="38"/>
        <v>1862.33303056176</v>
      </c>
      <c r="M366" s="29">
        <f t="shared" si="41"/>
        <v>1876.2330305617602</v>
      </c>
      <c r="N366" s="29">
        <f t="shared" si="39"/>
        <v>1895.41303056176</v>
      </c>
      <c r="O366" s="30">
        <f t="shared" si="40"/>
        <v>1885.82303056176</v>
      </c>
      <c r="P366" s="22">
        <v>18.4</v>
      </c>
      <c r="Q366" s="22">
        <v>84.3</v>
      </c>
      <c r="R366" s="22">
        <v>45.6</v>
      </c>
      <c r="AA366" s="21">
        <v>3.459</v>
      </c>
      <c r="AB366" s="28">
        <v>117.953</v>
      </c>
      <c r="AC366" s="28">
        <f t="shared" si="36"/>
        <v>115.01549999999999</v>
      </c>
      <c r="AD366" s="21">
        <v>0.122</v>
      </c>
      <c r="AE366" s="60">
        <v>-0.024</v>
      </c>
      <c r="AF366" s="60">
        <f t="shared" si="37"/>
        <v>0.5308333333333334</v>
      </c>
      <c r="AG366" s="20">
        <v>10</v>
      </c>
      <c r="AH366" s="30">
        <v>1885.82303056176</v>
      </c>
    </row>
    <row r="367" spans="1:34" ht="12.75">
      <c r="A367" s="2">
        <v>37097</v>
      </c>
      <c r="B367" s="28">
        <v>206</v>
      </c>
      <c r="C367" s="33">
        <v>0.787500024</v>
      </c>
      <c r="D367" s="27">
        <v>0.787500024</v>
      </c>
      <c r="E367" s="3">
        <v>3573</v>
      </c>
      <c r="F367" s="26">
        <v>0</v>
      </c>
      <c r="G367" s="64">
        <v>39.79661379</v>
      </c>
      <c r="H367" s="64">
        <v>-74.91272067</v>
      </c>
      <c r="I367" s="21">
        <v>17.441</v>
      </c>
      <c r="J367" s="25">
        <f t="shared" si="42"/>
        <v>851.1933281249999</v>
      </c>
      <c r="K367" s="22">
        <f t="shared" si="43"/>
        <v>811.9033281249999</v>
      </c>
      <c r="L367" s="29">
        <f t="shared" si="38"/>
        <v>1839.6323627254199</v>
      </c>
      <c r="M367" s="29">
        <f t="shared" si="41"/>
        <v>1853.53236272542</v>
      </c>
      <c r="N367" s="29">
        <f t="shared" si="39"/>
        <v>1872.7123627254198</v>
      </c>
      <c r="O367" s="30">
        <f t="shared" si="40"/>
        <v>1863.1223627254199</v>
      </c>
      <c r="P367" s="22">
        <v>18.6</v>
      </c>
      <c r="Q367" s="22">
        <v>83.4</v>
      </c>
      <c r="R367" s="22">
        <v>46.9</v>
      </c>
      <c r="T367" s="1">
        <v>6.295E-05</v>
      </c>
      <c r="U367" s="1">
        <v>4.463E-05</v>
      </c>
      <c r="V367" s="1">
        <v>2.741E-05</v>
      </c>
      <c r="W367" s="51">
        <v>787.5</v>
      </c>
      <c r="X367" s="51">
        <v>315.1</v>
      </c>
      <c r="Y367" s="51">
        <v>308</v>
      </c>
      <c r="Z367" s="51">
        <v>13.6</v>
      </c>
      <c r="AA367" s="21">
        <v>3.489</v>
      </c>
      <c r="AB367" s="28">
        <v>119.281</v>
      </c>
      <c r="AC367" s="28">
        <f t="shared" si="36"/>
        <v>116.22266666666667</v>
      </c>
      <c r="AD367" s="21">
        <v>0.141</v>
      </c>
      <c r="AE367" s="60">
        <v>-0.023</v>
      </c>
      <c r="AF367" s="60">
        <f t="shared" si="37"/>
        <v>0.3461666666666667</v>
      </c>
      <c r="AG367" s="20">
        <v>10</v>
      </c>
      <c r="AH367" s="30">
        <v>1863.1223627254199</v>
      </c>
    </row>
    <row r="368" spans="1:34" ht="12.75">
      <c r="A368" s="2">
        <v>37097</v>
      </c>
      <c r="B368" s="28">
        <v>206</v>
      </c>
      <c r="C368" s="33">
        <v>0.787615716</v>
      </c>
      <c r="D368" s="27">
        <v>0.787615716</v>
      </c>
      <c r="E368" s="3">
        <v>3583</v>
      </c>
      <c r="F368" s="26">
        <v>0</v>
      </c>
      <c r="G368" s="64">
        <v>39.8010211</v>
      </c>
      <c r="H368" s="64">
        <v>-74.91872387</v>
      </c>
      <c r="I368" s="21">
        <v>17.428</v>
      </c>
      <c r="J368" s="25">
        <f t="shared" si="42"/>
        <v>850.3700625000001</v>
      </c>
      <c r="K368" s="22">
        <f t="shared" si="43"/>
        <v>811.0800625000002</v>
      </c>
      <c r="L368" s="29">
        <f t="shared" si="38"/>
        <v>1848.0567968164585</v>
      </c>
      <c r="M368" s="29">
        <f t="shared" si="41"/>
        <v>1861.9567968164586</v>
      </c>
      <c r="N368" s="29">
        <f t="shared" si="39"/>
        <v>1881.1367968164584</v>
      </c>
      <c r="O368" s="30">
        <f t="shared" si="40"/>
        <v>1871.5467968164585</v>
      </c>
      <c r="P368" s="22">
        <v>18.5</v>
      </c>
      <c r="Q368" s="22">
        <v>84.1</v>
      </c>
      <c r="R368" s="22">
        <v>49</v>
      </c>
      <c r="AA368" s="21">
        <v>3.468</v>
      </c>
      <c r="AB368" s="28">
        <v>120.488</v>
      </c>
      <c r="AC368" s="28">
        <f t="shared" si="36"/>
        <v>117.45</v>
      </c>
      <c r="AD368" s="21">
        <v>0.152</v>
      </c>
      <c r="AE368" s="60">
        <v>1.087</v>
      </c>
      <c r="AF368" s="60">
        <f t="shared" si="37"/>
        <v>0.5313333333333333</v>
      </c>
      <c r="AG368" s="20">
        <v>10</v>
      </c>
      <c r="AH368" s="30">
        <v>1871.5467968164585</v>
      </c>
    </row>
    <row r="369" spans="1:34" ht="12.75">
      <c r="A369" s="2">
        <v>37097</v>
      </c>
      <c r="B369" s="28">
        <v>206</v>
      </c>
      <c r="C369" s="33">
        <v>0.787731469</v>
      </c>
      <c r="D369" s="27">
        <v>0.787731469</v>
      </c>
      <c r="E369" s="3">
        <v>3593</v>
      </c>
      <c r="F369" s="26">
        <v>0</v>
      </c>
      <c r="G369" s="64">
        <v>39.80295441</v>
      </c>
      <c r="H369" s="64">
        <v>-74.92666575</v>
      </c>
      <c r="I369" s="21">
        <v>17.467</v>
      </c>
      <c r="J369" s="25">
        <f t="shared" si="42"/>
        <v>852.8398593749998</v>
      </c>
      <c r="K369" s="22">
        <f t="shared" si="43"/>
        <v>813.5498593749999</v>
      </c>
      <c r="L369" s="29">
        <f t="shared" si="38"/>
        <v>1822.809091265909</v>
      </c>
      <c r="M369" s="29">
        <f t="shared" si="41"/>
        <v>1836.7090912659091</v>
      </c>
      <c r="N369" s="29">
        <f t="shared" si="39"/>
        <v>1855.889091265909</v>
      </c>
      <c r="O369" s="30">
        <f t="shared" si="40"/>
        <v>1846.299091265909</v>
      </c>
      <c r="P369" s="22">
        <v>18.6</v>
      </c>
      <c r="Q369" s="22">
        <v>84.4</v>
      </c>
      <c r="R369" s="22">
        <v>50.4</v>
      </c>
      <c r="AA369" s="21">
        <v>3.507</v>
      </c>
      <c r="AB369" s="28">
        <v>121.575</v>
      </c>
      <c r="AC369" s="28">
        <f t="shared" si="36"/>
        <v>118.63716666666669</v>
      </c>
      <c r="AD369" s="21">
        <v>0.16</v>
      </c>
      <c r="AE369" s="60">
        <v>1.087</v>
      </c>
      <c r="AF369" s="60">
        <f t="shared" si="37"/>
        <v>0.5315</v>
      </c>
      <c r="AG369" s="20">
        <v>10</v>
      </c>
      <c r="AH369" s="30">
        <v>1846.299091265909</v>
      </c>
    </row>
    <row r="370" spans="1:34" ht="12.75">
      <c r="A370" s="2">
        <v>37097</v>
      </c>
      <c r="B370" s="28">
        <v>206</v>
      </c>
      <c r="C370" s="33">
        <v>0.787847221</v>
      </c>
      <c r="D370" s="27">
        <v>0.787847221</v>
      </c>
      <c r="E370" s="3">
        <v>3603</v>
      </c>
      <c r="F370" s="26">
        <v>0</v>
      </c>
      <c r="G370" s="64">
        <v>39.80169092</v>
      </c>
      <c r="H370" s="64">
        <v>-74.9341724</v>
      </c>
      <c r="I370" s="21">
        <v>17.529</v>
      </c>
      <c r="J370" s="25">
        <f t="shared" si="42"/>
        <v>856.766203125</v>
      </c>
      <c r="K370" s="22">
        <f t="shared" si="43"/>
        <v>817.476203125</v>
      </c>
      <c r="L370" s="29">
        <f t="shared" si="38"/>
        <v>1782.8290672795515</v>
      </c>
      <c r="M370" s="29">
        <f t="shared" si="41"/>
        <v>1796.7290672795516</v>
      </c>
      <c r="N370" s="29">
        <f t="shared" si="39"/>
        <v>1815.9090672795514</v>
      </c>
      <c r="O370" s="30">
        <f t="shared" si="40"/>
        <v>1806.3190672795515</v>
      </c>
      <c r="P370" s="22">
        <v>19</v>
      </c>
      <c r="Q370" s="22">
        <v>82.8</v>
      </c>
      <c r="R370" s="22">
        <v>49.6</v>
      </c>
      <c r="S370" s="1">
        <v>8.67E-06</v>
      </c>
      <c r="T370" s="1">
        <v>6.566E-05</v>
      </c>
      <c r="U370" s="1">
        <v>4.561E-05</v>
      </c>
      <c r="V370" s="1">
        <v>2.9E-05</v>
      </c>
      <c r="W370" s="51">
        <v>792.4</v>
      </c>
      <c r="X370" s="51">
        <v>315</v>
      </c>
      <c r="Y370" s="51">
        <v>307.9</v>
      </c>
      <c r="Z370" s="51">
        <v>14.3</v>
      </c>
      <c r="AA370" s="21">
        <v>3.441</v>
      </c>
      <c r="AB370" s="28">
        <v>73.782</v>
      </c>
      <c r="AC370" s="28">
        <f t="shared" si="36"/>
        <v>111.65766666666667</v>
      </c>
      <c r="AD370" s="21">
        <v>0.151</v>
      </c>
      <c r="AE370" s="60">
        <v>1.087</v>
      </c>
      <c r="AF370" s="60">
        <f t="shared" si="37"/>
        <v>0.7166666666666667</v>
      </c>
      <c r="AG370" s="20">
        <v>10</v>
      </c>
      <c r="AH370" s="30">
        <v>1806.3190672795515</v>
      </c>
    </row>
    <row r="371" spans="1:34" ht="12.75">
      <c r="A371" s="2">
        <v>37097</v>
      </c>
      <c r="B371" s="28">
        <v>206</v>
      </c>
      <c r="C371" s="33">
        <v>0.787962973</v>
      </c>
      <c r="D371" s="27">
        <v>0.787962973</v>
      </c>
      <c r="E371" s="3">
        <v>3613</v>
      </c>
      <c r="F371" s="26">
        <v>0</v>
      </c>
      <c r="G371" s="64">
        <v>39.79804989</v>
      </c>
      <c r="H371" s="64">
        <v>-74.94020396</v>
      </c>
      <c r="I371" s="21">
        <v>17.545</v>
      </c>
      <c r="J371" s="25">
        <f t="shared" si="42"/>
        <v>857.7794531250001</v>
      </c>
      <c r="K371" s="22">
        <f t="shared" si="43"/>
        <v>818.4894531250002</v>
      </c>
      <c r="L371" s="29">
        <f t="shared" si="38"/>
        <v>1772.542812465559</v>
      </c>
      <c r="M371" s="29">
        <f t="shared" si="41"/>
        <v>1786.4428124655592</v>
      </c>
      <c r="N371" s="29">
        <f t="shared" si="39"/>
        <v>1805.622812465559</v>
      </c>
      <c r="O371" s="30">
        <f t="shared" si="40"/>
        <v>1796.0328124655591</v>
      </c>
      <c r="P371" s="22">
        <v>19.1</v>
      </c>
      <c r="Q371" s="22">
        <v>82.2</v>
      </c>
      <c r="R371" s="22">
        <v>47.1</v>
      </c>
      <c r="AA371" s="21">
        <v>3.389</v>
      </c>
      <c r="AB371" s="28">
        <v>75.11</v>
      </c>
      <c r="AC371" s="28">
        <f t="shared" si="36"/>
        <v>104.69816666666667</v>
      </c>
      <c r="AD371" s="21">
        <v>0.172</v>
      </c>
      <c r="AE371" s="60">
        <v>1.087</v>
      </c>
      <c r="AF371" s="60">
        <f t="shared" si="37"/>
        <v>0.7168333333333332</v>
      </c>
      <c r="AG371" s="20">
        <v>10</v>
      </c>
      <c r="AH371" s="30">
        <v>1796.0328124655591</v>
      </c>
    </row>
    <row r="372" spans="1:34" ht="12.75">
      <c r="A372" s="2">
        <v>37097</v>
      </c>
      <c r="B372" s="28">
        <v>206</v>
      </c>
      <c r="C372" s="33">
        <v>0.788078725</v>
      </c>
      <c r="D372" s="27">
        <v>0.788078725</v>
      </c>
      <c r="E372" s="3">
        <v>3623</v>
      </c>
      <c r="F372" s="26">
        <v>0</v>
      </c>
      <c r="G372" s="64">
        <v>39.79269676</v>
      </c>
      <c r="H372" s="64">
        <v>-74.94436183</v>
      </c>
      <c r="I372" s="21">
        <v>17.567</v>
      </c>
      <c r="J372" s="25">
        <f t="shared" si="42"/>
        <v>859.1726718750001</v>
      </c>
      <c r="K372" s="22">
        <f t="shared" si="43"/>
        <v>819.8826718750001</v>
      </c>
      <c r="L372" s="29">
        <f t="shared" si="38"/>
        <v>1758.419984857973</v>
      </c>
      <c r="M372" s="29">
        <f t="shared" si="41"/>
        <v>1772.3199848579732</v>
      </c>
      <c r="N372" s="29">
        <f t="shared" si="39"/>
        <v>1791.499984857973</v>
      </c>
      <c r="O372" s="30">
        <f t="shared" si="40"/>
        <v>1781.909984857973</v>
      </c>
      <c r="P372" s="22">
        <v>19</v>
      </c>
      <c r="Q372" s="22">
        <v>82.7</v>
      </c>
      <c r="R372" s="22">
        <v>47.9</v>
      </c>
      <c r="AA372" s="21">
        <v>3.52</v>
      </c>
      <c r="AB372" s="28">
        <v>125.318</v>
      </c>
      <c r="AC372" s="28">
        <f t="shared" si="36"/>
        <v>105.92566666666666</v>
      </c>
      <c r="AD372" s="21">
        <v>0.171</v>
      </c>
      <c r="AE372" s="60">
        <v>1.088</v>
      </c>
      <c r="AF372" s="60">
        <f t="shared" si="37"/>
        <v>0.9021666666666666</v>
      </c>
      <c r="AG372" s="20">
        <v>10</v>
      </c>
      <c r="AH372" s="30">
        <v>1781.909984857973</v>
      </c>
    </row>
    <row r="373" spans="1:34" ht="12.75">
      <c r="A373" s="2">
        <v>37097</v>
      </c>
      <c r="B373" s="28">
        <v>206</v>
      </c>
      <c r="C373" s="33">
        <v>0.788194418</v>
      </c>
      <c r="D373" s="27">
        <v>0.788194418</v>
      </c>
      <c r="E373" s="3">
        <v>3633</v>
      </c>
      <c r="F373" s="26">
        <v>0</v>
      </c>
      <c r="G373" s="64">
        <v>39.78665408</v>
      </c>
      <c r="H373" s="64">
        <v>-74.94641353</v>
      </c>
      <c r="I373" s="21">
        <v>17.607</v>
      </c>
      <c r="J373" s="25">
        <f t="shared" si="42"/>
        <v>861.705796875</v>
      </c>
      <c r="K373" s="22">
        <f t="shared" si="43"/>
        <v>822.4157968750001</v>
      </c>
      <c r="L373" s="29">
        <f t="shared" si="38"/>
        <v>1732.8034919965924</v>
      </c>
      <c r="M373" s="29">
        <f t="shared" si="41"/>
        <v>1746.7034919965924</v>
      </c>
      <c r="N373" s="29">
        <f t="shared" si="39"/>
        <v>1765.8834919965923</v>
      </c>
      <c r="O373" s="30">
        <f t="shared" si="40"/>
        <v>1756.2934919965924</v>
      </c>
      <c r="P373" s="22">
        <v>19.4</v>
      </c>
      <c r="Q373" s="22">
        <v>82.9</v>
      </c>
      <c r="R373" s="22">
        <v>48.9</v>
      </c>
      <c r="T373" s="1">
        <v>6.834E-05</v>
      </c>
      <c r="U373" s="1">
        <v>4.734E-05</v>
      </c>
      <c r="V373" s="1">
        <v>2.897E-05</v>
      </c>
      <c r="W373" s="51">
        <v>798.9</v>
      </c>
      <c r="X373" s="51">
        <v>315</v>
      </c>
      <c r="Y373" s="51">
        <v>307.9</v>
      </c>
      <c r="Z373" s="51">
        <v>15.1</v>
      </c>
      <c r="AA373" s="21">
        <v>3.537</v>
      </c>
      <c r="AB373" s="28">
        <v>126.404</v>
      </c>
      <c r="AC373" s="28">
        <f t="shared" si="36"/>
        <v>107.11283333333334</v>
      </c>
      <c r="AD373" s="21">
        <v>0.181</v>
      </c>
      <c r="AE373" s="60">
        <v>1.088</v>
      </c>
      <c r="AF373" s="60">
        <f t="shared" si="37"/>
        <v>1.0873333333333333</v>
      </c>
      <c r="AG373" s="20">
        <v>10</v>
      </c>
      <c r="AH373" s="30">
        <v>1756.2934919965924</v>
      </c>
    </row>
    <row r="374" spans="1:34" ht="12.75">
      <c r="A374" s="2">
        <v>37097</v>
      </c>
      <c r="B374" s="28">
        <v>206</v>
      </c>
      <c r="C374" s="33">
        <v>0.78831017</v>
      </c>
      <c r="D374" s="27">
        <v>0.78831017</v>
      </c>
      <c r="E374" s="3">
        <v>3643</v>
      </c>
      <c r="F374" s="26">
        <v>0</v>
      </c>
      <c r="G374" s="64">
        <v>39.7802944</v>
      </c>
      <c r="H374" s="64">
        <v>-74.94599054</v>
      </c>
      <c r="I374" s="21">
        <v>17.647</v>
      </c>
      <c r="J374" s="25">
        <f t="shared" si="42"/>
        <v>864.238921875</v>
      </c>
      <c r="K374" s="22">
        <f t="shared" si="43"/>
        <v>824.948921875</v>
      </c>
      <c r="L374" s="29">
        <f t="shared" si="38"/>
        <v>1707.2657793593917</v>
      </c>
      <c r="M374" s="29">
        <f t="shared" si="41"/>
        <v>1721.1657793593918</v>
      </c>
      <c r="N374" s="29">
        <f t="shared" si="39"/>
        <v>1740.3457793593916</v>
      </c>
      <c r="O374" s="30">
        <f t="shared" si="40"/>
        <v>1730.7557793593917</v>
      </c>
      <c r="P374" s="22">
        <v>19.8</v>
      </c>
      <c r="Q374" s="22">
        <v>80.4</v>
      </c>
      <c r="R374" s="22">
        <v>51.5</v>
      </c>
      <c r="AA374" s="21">
        <v>3.459</v>
      </c>
      <c r="AB374" s="28">
        <v>127.611</v>
      </c>
      <c r="AC374" s="28">
        <f t="shared" si="36"/>
        <v>108.3</v>
      </c>
      <c r="AD374" s="21">
        <v>0.192</v>
      </c>
      <c r="AE374" s="60">
        <v>1.088</v>
      </c>
      <c r="AF374" s="60">
        <f t="shared" si="37"/>
        <v>1.0875000000000001</v>
      </c>
      <c r="AG374" s="20">
        <v>10</v>
      </c>
      <c r="AH374" s="30">
        <v>1730.7557793593917</v>
      </c>
    </row>
    <row r="375" spans="1:34" ht="12.75">
      <c r="A375" s="2">
        <v>37097</v>
      </c>
      <c r="B375" s="28">
        <v>206</v>
      </c>
      <c r="C375" s="33">
        <v>0.788425922</v>
      </c>
      <c r="D375" s="27">
        <v>0.788425922</v>
      </c>
      <c r="E375" s="3">
        <v>3653</v>
      </c>
      <c r="F375" s="26">
        <v>0</v>
      </c>
      <c r="G375" s="64">
        <v>39.77407846</v>
      </c>
      <c r="H375" s="64">
        <v>-74.94259114</v>
      </c>
      <c r="I375" s="21">
        <v>17.653</v>
      </c>
      <c r="J375" s="25">
        <f t="shared" si="42"/>
        <v>864.618890625</v>
      </c>
      <c r="K375" s="22">
        <f t="shared" si="43"/>
        <v>825.328890625</v>
      </c>
      <c r="L375" s="29">
        <f t="shared" si="38"/>
        <v>1703.4418873398342</v>
      </c>
      <c r="M375" s="29">
        <f t="shared" si="41"/>
        <v>1717.3418873398343</v>
      </c>
      <c r="N375" s="29">
        <f t="shared" si="39"/>
        <v>1736.5218873398342</v>
      </c>
      <c r="O375" s="30">
        <f t="shared" si="40"/>
        <v>1726.9318873398342</v>
      </c>
      <c r="P375" s="22">
        <v>19.8</v>
      </c>
      <c r="Q375" s="22">
        <v>83.6</v>
      </c>
      <c r="R375" s="22">
        <v>45.6</v>
      </c>
      <c r="AA375" s="21">
        <v>3.379</v>
      </c>
      <c r="AB375" s="28">
        <v>79.939</v>
      </c>
      <c r="AC375" s="28">
        <f t="shared" si="36"/>
        <v>101.36066666666666</v>
      </c>
      <c r="AD375" s="21">
        <v>0.182</v>
      </c>
      <c r="AE375" s="60">
        <v>1.088</v>
      </c>
      <c r="AF375" s="60">
        <f t="shared" si="37"/>
        <v>1.0876666666666666</v>
      </c>
      <c r="AG375" s="20">
        <v>10</v>
      </c>
      <c r="AH375" s="30">
        <v>1726.9318873398342</v>
      </c>
    </row>
    <row r="376" spans="1:34" ht="12.75">
      <c r="A376" s="2">
        <v>37097</v>
      </c>
      <c r="B376" s="28">
        <v>206</v>
      </c>
      <c r="C376" s="33">
        <v>0.788541675</v>
      </c>
      <c r="D376" s="27">
        <v>0.788541675</v>
      </c>
      <c r="E376" s="3">
        <v>3663</v>
      </c>
      <c r="F376" s="26">
        <v>0</v>
      </c>
      <c r="G376" s="64">
        <v>39.76857402</v>
      </c>
      <c r="H376" s="64">
        <v>-74.93687681</v>
      </c>
      <c r="I376" s="21">
        <v>17.686</v>
      </c>
      <c r="J376" s="25">
        <f t="shared" si="42"/>
        <v>866.7087187499999</v>
      </c>
      <c r="K376" s="22">
        <f t="shared" si="43"/>
        <v>827.4187187499999</v>
      </c>
      <c r="L376" s="29">
        <f t="shared" si="38"/>
        <v>1682.4418988647142</v>
      </c>
      <c r="M376" s="29">
        <f t="shared" si="41"/>
        <v>1696.3418988647143</v>
      </c>
      <c r="N376" s="29">
        <f t="shared" si="39"/>
        <v>1715.521898864714</v>
      </c>
      <c r="O376" s="30">
        <f t="shared" si="40"/>
        <v>1705.9318988647142</v>
      </c>
      <c r="P376" s="22">
        <v>20</v>
      </c>
      <c r="Q376" s="22">
        <v>82.9</v>
      </c>
      <c r="R376" s="22">
        <v>48.5</v>
      </c>
      <c r="S376" s="1">
        <v>6.49E-06</v>
      </c>
      <c r="T376" s="1">
        <v>6.798E-05</v>
      </c>
      <c r="U376" s="1">
        <v>4.815E-05</v>
      </c>
      <c r="V376" s="1">
        <v>2.894E-05</v>
      </c>
      <c r="W376" s="51">
        <v>804.5</v>
      </c>
      <c r="X376" s="51">
        <v>314.9</v>
      </c>
      <c r="Y376" s="51">
        <v>307.8</v>
      </c>
      <c r="Z376" s="51">
        <v>15.2</v>
      </c>
      <c r="AA376" s="21">
        <v>3.429</v>
      </c>
      <c r="AB376" s="28">
        <v>81.147</v>
      </c>
      <c r="AC376" s="28">
        <f t="shared" si="36"/>
        <v>102.58816666666667</v>
      </c>
      <c r="AD376" s="21">
        <v>0.182</v>
      </c>
      <c r="AE376" s="60">
        <v>1.088</v>
      </c>
      <c r="AF376" s="60">
        <f t="shared" si="37"/>
        <v>1.0878333333333334</v>
      </c>
      <c r="AG376" s="20">
        <v>10</v>
      </c>
      <c r="AH376" s="30">
        <v>1705.9318988647142</v>
      </c>
    </row>
    <row r="377" spans="1:34" ht="12.75">
      <c r="A377" s="2">
        <v>37097</v>
      </c>
      <c r="B377" s="28">
        <v>206</v>
      </c>
      <c r="C377" s="33">
        <v>0.788657427</v>
      </c>
      <c r="D377" s="27">
        <v>0.788657427</v>
      </c>
      <c r="E377" s="3">
        <v>3673</v>
      </c>
      <c r="F377" s="26">
        <v>0</v>
      </c>
      <c r="G377" s="64">
        <v>39.76450663</v>
      </c>
      <c r="H377" s="64">
        <v>-74.92917284</v>
      </c>
      <c r="I377" s="21">
        <v>17.72</v>
      </c>
      <c r="J377" s="25">
        <f t="shared" si="42"/>
        <v>868.8618749999998</v>
      </c>
      <c r="K377" s="22">
        <f t="shared" si="43"/>
        <v>829.5718749999999</v>
      </c>
      <c r="L377" s="29">
        <f t="shared" si="38"/>
        <v>1660.8609497304317</v>
      </c>
      <c r="M377" s="29">
        <f t="shared" si="41"/>
        <v>1674.7609497304318</v>
      </c>
      <c r="N377" s="29">
        <f t="shared" si="39"/>
        <v>1693.9409497304316</v>
      </c>
      <c r="O377" s="30">
        <f t="shared" si="40"/>
        <v>1684.3509497304317</v>
      </c>
      <c r="P377" s="22">
        <v>20</v>
      </c>
      <c r="Q377" s="22">
        <v>83</v>
      </c>
      <c r="R377" s="22">
        <v>49.4</v>
      </c>
      <c r="AA377" s="21">
        <v>3.369</v>
      </c>
      <c r="AB377" s="28">
        <v>82.233</v>
      </c>
      <c r="AC377" s="28">
        <f t="shared" si="36"/>
        <v>103.77533333333334</v>
      </c>
      <c r="AD377" s="21">
        <v>0.151</v>
      </c>
      <c r="AE377" s="60">
        <v>1.088</v>
      </c>
      <c r="AF377" s="60">
        <f t="shared" si="37"/>
        <v>1.088</v>
      </c>
      <c r="AG377" s="20">
        <v>10</v>
      </c>
      <c r="AH377" s="30">
        <v>1684.3509497304317</v>
      </c>
    </row>
    <row r="378" spans="1:34" ht="12.75">
      <c r="A378" s="2">
        <v>37097</v>
      </c>
      <c r="B378" s="28">
        <v>206</v>
      </c>
      <c r="C378" s="33">
        <v>0.788773119</v>
      </c>
      <c r="D378" s="27">
        <v>0.788773119</v>
      </c>
      <c r="E378" s="3">
        <v>3683</v>
      </c>
      <c r="F378" s="26">
        <v>0</v>
      </c>
      <c r="G378" s="64">
        <v>39.7625634</v>
      </c>
      <c r="H378" s="64">
        <v>-74.9200226</v>
      </c>
      <c r="I378" s="21">
        <v>17.78</v>
      </c>
      <c r="J378" s="25">
        <f t="shared" si="42"/>
        <v>872.6615625000002</v>
      </c>
      <c r="K378" s="22">
        <f t="shared" si="43"/>
        <v>833.3715625000002</v>
      </c>
      <c r="L378" s="29">
        <f t="shared" si="38"/>
        <v>1622.9132066773016</v>
      </c>
      <c r="M378" s="29">
        <f t="shared" si="41"/>
        <v>1636.8132066773017</v>
      </c>
      <c r="N378" s="29">
        <f t="shared" si="39"/>
        <v>1655.9932066773015</v>
      </c>
      <c r="O378" s="30">
        <f t="shared" si="40"/>
        <v>1646.4032066773016</v>
      </c>
      <c r="P378" s="22">
        <v>20.5</v>
      </c>
      <c r="Q378" s="22">
        <v>81.1</v>
      </c>
      <c r="R378" s="22">
        <v>49.5</v>
      </c>
      <c r="AA378" s="21">
        <v>3.419</v>
      </c>
      <c r="AB378" s="28">
        <v>83.441</v>
      </c>
      <c r="AC378" s="28">
        <f t="shared" si="36"/>
        <v>96.79583333333333</v>
      </c>
      <c r="AD378" s="21">
        <v>0.152</v>
      </c>
      <c r="AE378" s="60">
        <v>1.089</v>
      </c>
      <c r="AF378" s="60">
        <f t="shared" si="37"/>
        <v>1.0881666666666667</v>
      </c>
      <c r="AG378" s="20">
        <v>10</v>
      </c>
      <c r="AH378" s="30">
        <v>1646.4032066773016</v>
      </c>
    </row>
    <row r="379" spans="1:34" ht="12.75">
      <c r="A379" s="2">
        <v>37097</v>
      </c>
      <c r="B379" s="28">
        <v>206</v>
      </c>
      <c r="C379" s="33">
        <v>0.788888872</v>
      </c>
      <c r="D379" s="27">
        <v>0.788888872</v>
      </c>
      <c r="E379" s="3">
        <v>3693</v>
      </c>
      <c r="F379" s="26">
        <v>0</v>
      </c>
      <c r="G379" s="64">
        <v>39.76336848</v>
      </c>
      <c r="H379" s="64">
        <v>-74.91044583</v>
      </c>
      <c r="I379" s="21">
        <v>17.738</v>
      </c>
      <c r="J379" s="25">
        <f t="shared" si="42"/>
        <v>870.00178125</v>
      </c>
      <c r="K379" s="22">
        <f t="shared" si="43"/>
        <v>830.7117812500001</v>
      </c>
      <c r="L379" s="29">
        <f t="shared" si="38"/>
        <v>1649.4584071343709</v>
      </c>
      <c r="M379" s="29">
        <f t="shared" si="41"/>
        <v>1663.358407134371</v>
      </c>
      <c r="N379" s="29">
        <f t="shared" si="39"/>
        <v>1682.5384071343708</v>
      </c>
      <c r="O379" s="30">
        <f t="shared" si="40"/>
        <v>1672.9484071343709</v>
      </c>
      <c r="P379" s="22">
        <v>20.1</v>
      </c>
      <c r="Q379" s="22">
        <v>80.6</v>
      </c>
      <c r="R379" s="22">
        <v>47.4</v>
      </c>
      <c r="AA379" s="21">
        <v>3.419</v>
      </c>
      <c r="AB379" s="28">
        <v>84.769</v>
      </c>
      <c r="AC379" s="28">
        <f t="shared" si="36"/>
        <v>89.85666666666667</v>
      </c>
      <c r="AD379" s="21">
        <v>0.151</v>
      </c>
      <c r="AE379" s="60">
        <v>1.089</v>
      </c>
      <c r="AF379" s="60">
        <f t="shared" si="37"/>
        <v>1.0883333333333336</v>
      </c>
      <c r="AG379" s="20">
        <v>10</v>
      </c>
      <c r="AH379" s="30">
        <v>1672.9484071343709</v>
      </c>
    </row>
    <row r="380" spans="1:34" ht="12.75">
      <c r="A380" s="2">
        <v>37097</v>
      </c>
      <c r="B380" s="28">
        <v>206</v>
      </c>
      <c r="C380" s="33">
        <v>0.789004624</v>
      </c>
      <c r="D380" s="27">
        <v>0.789004624</v>
      </c>
      <c r="E380" s="3">
        <v>3703</v>
      </c>
      <c r="F380" s="26">
        <v>0</v>
      </c>
      <c r="G380" s="64">
        <v>39.7671813</v>
      </c>
      <c r="H380" s="64">
        <v>-74.90204774</v>
      </c>
      <c r="I380" s="21">
        <v>17.74</v>
      </c>
      <c r="J380" s="25">
        <f t="shared" si="42"/>
        <v>870.1284374999998</v>
      </c>
      <c r="K380" s="22">
        <f t="shared" si="43"/>
        <v>830.8384374999998</v>
      </c>
      <c r="L380" s="29">
        <f t="shared" si="38"/>
        <v>1648.1924239204704</v>
      </c>
      <c r="M380" s="29">
        <f t="shared" si="41"/>
        <v>1662.0924239204705</v>
      </c>
      <c r="N380" s="29">
        <f t="shared" si="39"/>
        <v>1681.2724239204704</v>
      </c>
      <c r="O380" s="30">
        <f t="shared" si="40"/>
        <v>1671.6824239204705</v>
      </c>
      <c r="P380" s="22">
        <v>19.9</v>
      </c>
      <c r="Q380" s="22">
        <v>77.3</v>
      </c>
      <c r="R380" s="22">
        <v>48.6</v>
      </c>
      <c r="T380" s="1">
        <v>7.797E-05</v>
      </c>
      <c r="U380" s="1">
        <v>5.556E-05</v>
      </c>
      <c r="V380" s="1">
        <v>3.344E-05</v>
      </c>
      <c r="W380" s="51">
        <v>809.9</v>
      </c>
      <c r="X380" s="51">
        <v>314.9</v>
      </c>
      <c r="Y380" s="51">
        <v>307.8</v>
      </c>
      <c r="Z380" s="51">
        <v>15.8</v>
      </c>
      <c r="AA380" s="21">
        <v>3.439</v>
      </c>
      <c r="AB380" s="28">
        <v>85.976</v>
      </c>
      <c r="AC380" s="28">
        <f t="shared" si="36"/>
        <v>82.9175</v>
      </c>
      <c r="AD380" s="21">
        <v>0.162</v>
      </c>
      <c r="AE380" s="60">
        <v>1.089</v>
      </c>
      <c r="AF380" s="60">
        <f t="shared" si="37"/>
        <v>1.0885</v>
      </c>
      <c r="AG380" s="20">
        <v>10</v>
      </c>
      <c r="AH380" s="30">
        <v>1671.6824239204705</v>
      </c>
    </row>
    <row r="381" spans="1:34" ht="12.75">
      <c r="A381" s="2">
        <v>37097</v>
      </c>
      <c r="B381" s="28">
        <v>206</v>
      </c>
      <c r="C381" s="33">
        <v>0.789120376</v>
      </c>
      <c r="D381" s="27">
        <v>0.789120376</v>
      </c>
      <c r="E381" s="3">
        <v>3713</v>
      </c>
      <c r="F381" s="26">
        <v>0</v>
      </c>
      <c r="G381" s="64">
        <v>39.7730473</v>
      </c>
      <c r="H381" s="64">
        <v>-74.89658447</v>
      </c>
      <c r="I381" s="21">
        <v>17.818</v>
      </c>
      <c r="J381" s="25">
        <f t="shared" si="42"/>
        <v>875.0680312500001</v>
      </c>
      <c r="K381" s="22">
        <f t="shared" si="43"/>
        <v>835.7780312500001</v>
      </c>
      <c r="L381" s="29">
        <f t="shared" si="38"/>
        <v>1598.9690216878416</v>
      </c>
      <c r="M381" s="29">
        <f t="shared" si="41"/>
        <v>1612.8690216878417</v>
      </c>
      <c r="N381" s="29">
        <f t="shared" si="39"/>
        <v>1632.0490216878416</v>
      </c>
      <c r="O381" s="30">
        <f t="shared" si="40"/>
        <v>1622.4590216878416</v>
      </c>
      <c r="P381" s="22">
        <v>20.4</v>
      </c>
      <c r="Q381" s="22">
        <v>71.7</v>
      </c>
      <c r="R381" s="22">
        <v>50.6</v>
      </c>
      <c r="AA381" s="21">
        <v>3.51</v>
      </c>
      <c r="AB381" s="28">
        <v>136.062</v>
      </c>
      <c r="AC381" s="28">
        <f t="shared" si="36"/>
        <v>92.27133333333335</v>
      </c>
      <c r="AD381" s="21">
        <v>0.152</v>
      </c>
      <c r="AE381" s="60">
        <v>1.089</v>
      </c>
      <c r="AF381" s="60">
        <f t="shared" si="37"/>
        <v>1.0886666666666667</v>
      </c>
      <c r="AG381" s="20">
        <v>10</v>
      </c>
      <c r="AH381" s="30">
        <v>1622.4590216878416</v>
      </c>
    </row>
    <row r="382" spans="1:34" ht="12.75">
      <c r="A382" s="2">
        <v>37097</v>
      </c>
      <c r="B382" s="28">
        <v>206</v>
      </c>
      <c r="C382" s="33">
        <v>0.789236128</v>
      </c>
      <c r="D382" s="27">
        <v>0.789236128</v>
      </c>
      <c r="E382" s="3">
        <v>3723</v>
      </c>
      <c r="F382" s="26">
        <v>0</v>
      </c>
      <c r="G382" s="64">
        <v>39.7796671</v>
      </c>
      <c r="H382" s="64">
        <v>-74.89517518</v>
      </c>
      <c r="I382" s="21">
        <v>17.813</v>
      </c>
      <c r="J382" s="25">
        <f t="shared" si="42"/>
        <v>874.7513906249999</v>
      </c>
      <c r="K382" s="22">
        <f t="shared" si="43"/>
        <v>835.4613906249999</v>
      </c>
      <c r="L382" s="29">
        <f t="shared" si="38"/>
        <v>1602.1156305452525</v>
      </c>
      <c r="M382" s="29">
        <f t="shared" si="41"/>
        <v>1616.0156305452526</v>
      </c>
      <c r="N382" s="29">
        <f t="shared" si="39"/>
        <v>1635.1956305452525</v>
      </c>
      <c r="O382" s="30">
        <f t="shared" si="40"/>
        <v>1625.6056305452526</v>
      </c>
      <c r="P382" s="22">
        <v>20.3</v>
      </c>
      <c r="Q382" s="22">
        <v>72.3</v>
      </c>
      <c r="R382" s="22">
        <v>55.6</v>
      </c>
      <c r="S382" s="1">
        <v>-4.73E-06</v>
      </c>
      <c r="AA382" s="21">
        <v>3.361</v>
      </c>
      <c r="AB382" s="28">
        <v>88.27</v>
      </c>
      <c r="AC382" s="28">
        <f t="shared" si="36"/>
        <v>93.4585</v>
      </c>
      <c r="AD382" s="21">
        <v>0.182</v>
      </c>
      <c r="AE382" s="60">
        <v>1.089</v>
      </c>
      <c r="AF382" s="60">
        <f t="shared" si="37"/>
        <v>1.0888333333333335</v>
      </c>
      <c r="AG382" s="20">
        <v>10</v>
      </c>
      <c r="AH382" s="30">
        <v>1625.6056305452526</v>
      </c>
    </row>
    <row r="383" spans="1:34" ht="12.75">
      <c r="A383" s="2">
        <v>37097</v>
      </c>
      <c r="B383" s="28">
        <v>206</v>
      </c>
      <c r="C383" s="33">
        <v>0.789351881</v>
      </c>
      <c r="D383" s="27">
        <v>0.789351881</v>
      </c>
      <c r="E383" s="3">
        <v>3733</v>
      </c>
      <c r="F383" s="26">
        <v>0</v>
      </c>
      <c r="G383" s="64">
        <v>39.78585092</v>
      </c>
      <c r="H383" s="64">
        <v>-74.89719517</v>
      </c>
      <c r="I383" s="21">
        <v>17.852</v>
      </c>
      <c r="J383" s="25">
        <f t="shared" si="42"/>
        <v>877.2211875</v>
      </c>
      <c r="K383" s="22">
        <f t="shared" si="43"/>
        <v>837.9311875000001</v>
      </c>
      <c r="L383" s="29">
        <f t="shared" si="38"/>
        <v>1577.603644166457</v>
      </c>
      <c r="M383" s="29">
        <f t="shared" si="41"/>
        <v>1591.503644166457</v>
      </c>
      <c r="N383" s="29">
        <f t="shared" si="39"/>
        <v>1610.6836441664568</v>
      </c>
      <c r="O383" s="30">
        <f t="shared" si="40"/>
        <v>1601.093644166457</v>
      </c>
      <c r="P383" s="22">
        <v>20.4</v>
      </c>
      <c r="Q383" s="22">
        <v>74.2</v>
      </c>
      <c r="R383" s="22">
        <v>60.4</v>
      </c>
      <c r="T383" s="1">
        <v>7.707E-05</v>
      </c>
      <c r="U383" s="1">
        <v>5.537E-05</v>
      </c>
      <c r="V383" s="1">
        <v>3.314E-05</v>
      </c>
      <c r="W383" s="51">
        <v>813</v>
      </c>
      <c r="X383" s="51">
        <v>314.9</v>
      </c>
      <c r="Y383" s="51">
        <v>307.8</v>
      </c>
      <c r="Z383" s="51">
        <v>16.2</v>
      </c>
      <c r="AA383" s="21">
        <v>3.379</v>
      </c>
      <c r="AB383" s="28">
        <v>89.598</v>
      </c>
      <c r="AC383" s="28">
        <f t="shared" si="36"/>
        <v>94.68599999999999</v>
      </c>
      <c r="AD383" s="21">
        <v>0.201</v>
      </c>
      <c r="AE383" s="60">
        <v>1.09</v>
      </c>
      <c r="AF383" s="60">
        <f t="shared" si="37"/>
        <v>1.0891666666666666</v>
      </c>
      <c r="AG383" s="20">
        <v>10</v>
      </c>
      <c r="AH383" s="30">
        <v>1601.093644166457</v>
      </c>
    </row>
    <row r="384" spans="1:34" ht="12.75">
      <c r="A384" s="2">
        <v>37097</v>
      </c>
      <c r="B384" s="28">
        <v>206</v>
      </c>
      <c r="C384" s="33">
        <v>0.789467573</v>
      </c>
      <c r="D384" s="27">
        <v>0.789467573</v>
      </c>
      <c r="E384" s="3">
        <v>3743</v>
      </c>
      <c r="F384" s="26">
        <v>0</v>
      </c>
      <c r="G384" s="64">
        <v>39.79005759</v>
      </c>
      <c r="H384" s="64">
        <v>-74.90330759</v>
      </c>
      <c r="I384" s="21">
        <v>17.924</v>
      </c>
      <c r="J384" s="25">
        <f t="shared" si="42"/>
        <v>881.7808124999999</v>
      </c>
      <c r="K384" s="22">
        <f t="shared" si="43"/>
        <v>842.4908125</v>
      </c>
      <c r="L384" s="29">
        <f t="shared" si="38"/>
        <v>1532.5399670710194</v>
      </c>
      <c r="M384" s="29">
        <f t="shared" si="41"/>
        <v>1546.4399670710195</v>
      </c>
      <c r="N384" s="29">
        <f t="shared" si="39"/>
        <v>1565.6199670710193</v>
      </c>
      <c r="O384" s="30">
        <f t="shared" si="40"/>
        <v>1556.0299670710194</v>
      </c>
      <c r="P384" s="22">
        <v>21.2</v>
      </c>
      <c r="Q384" s="22">
        <v>73.2</v>
      </c>
      <c r="R384" s="22">
        <v>68.4</v>
      </c>
      <c r="AA384" s="21">
        <v>3.378</v>
      </c>
      <c r="AB384" s="28">
        <v>90.805</v>
      </c>
      <c r="AC384" s="28">
        <f t="shared" si="36"/>
        <v>95.91333333333334</v>
      </c>
      <c r="AD384" s="21">
        <v>0.213</v>
      </c>
      <c r="AE384" s="60">
        <v>1.09</v>
      </c>
      <c r="AF384" s="60">
        <f t="shared" si="37"/>
        <v>1.0893333333333333</v>
      </c>
      <c r="AG384" s="20">
        <v>10</v>
      </c>
      <c r="AH384" s="30">
        <v>1556.0299670710194</v>
      </c>
    </row>
    <row r="385" spans="1:34" ht="12.75">
      <c r="A385" s="2">
        <v>37097</v>
      </c>
      <c r="B385" s="28">
        <v>206</v>
      </c>
      <c r="C385" s="33">
        <v>0.789583325</v>
      </c>
      <c r="D385" s="27">
        <v>0.789583325</v>
      </c>
      <c r="E385" s="3">
        <v>3753</v>
      </c>
      <c r="F385" s="26">
        <v>0</v>
      </c>
      <c r="G385" s="64">
        <v>39.79131589</v>
      </c>
      <c r="H385" s="64">
        <v>-74.91095071</v>
      </c>
      <c r="I385" s="21">
        <v>17.953</v>
      </c>
      <c r="J385" s="25">
        <f t="shared" si="42"/>
        <v>883.6173281249999</v>
      </c>
      <c r="K385" s="22">
        <f t="shared" si="43"/>
        <v>844.3273281249999</v>
      </c>
      <c r="L385" s="29">
        <f t="shared" si="38"/>
        <v>1514.458180893383</v>
      </c>
      <c r="M385" s="29">
        <f t="shared" si="41"/>
        <v>1528.3581808933832</v>
      </c>
      <c r="N385" s="29">
        <f t="shared" si="39"/>
        <v>1547.538180893383</v>
      </c>
      <c r="O385" s="30">
        <f t="shared" si="40"/>
        <v>1537.948180893383</v>
      </c>
      <c r="P385" s="22">
        <v>21.3</v>
      </c>
      <c r="Q385" s="22">
        <v>73.3</v>
      </c>
      <c r="R385" s="22">
        <v>69.9</v>
      </c>
      <c r="AA385" s="21">
        <v>3.308</v>
      </c>
      <c r="AB385" s="28">
        <v>42.891</v>
      </c>
      <c r="AC385" s="28">
        <f t="shared" si="36"/>
        <v>88.93366666666667</v>
      </c>
      <c r="AD385" s="21">
        <v>0.262</v>
      </c>
      <c r="AE385" s="60">
        <v>2.2</v>
      </c>
      <c r="AF385" s="60">
        <f t="shared" si="37"/>
        <v>1.2745</v>
      </c>
      <c r="AG385" s="20">
        <v>10</v>
      </c>
      <c r="AH385" s="30">
        <v>1537.948180893383</v>
      </c>
    </row>
    <row r="386" spans="1:34" ht="12.75">
      <c r="A386" s="2">
        <v>37097</v>
      </c>
      <c r="B386" s="28">
        <v>206</v>
      </c>
      <c r="C386" s="33">
        <v>0.789699078</v>
      </c>
      <c r="D386" s="27">
        <v>0.789699078</v>
      </c>
      <c r="E386" s="3">
        <v>3763</v>
      </c>
      <c r="F386" s="26">
        <v>0</v>
      </c>
      <c r="G386" s="64">
        <v>39.79029546</v>
      </c>
      <c r="H386" s="64">
        <v>-74.91910286</v>
      </c>
      <c r="I386" s="21">
        <v>18.013</v>
      </c>
      <c r="J386" s="25">
        <f t="shared" si="42"/>
        <v>887.4170156250002</v>
      </c>
      <c r="K386" s="22">
        <f t="shared" si="43"/>
        <v>848.1270156250002</v>
      </c>
      <c r="L386" s="29">
        <f t="shared" si="38"/>
        <v>1477.1721254587246</v>
      </c>
      <c r="M386" s="29">
        <f t="shared" si="41"/>
        <v>1491.0721254587247</v>
      </c>
      <c r="N386" s="29">
        <f t="shared" si="39"/>
        <v>1510.2521254587245</v>
      </c>
      <c r="O386" s="30">
        <f t="shared" si="40"/>
        <v>1500.6621254587246</v>
      </c>
      <c r="P386" s="22">
        <v>21.6</v>
      </c>
      <c r="Q386" s="22">
        <v>71.4</v>
      </c>
      <c r="R386" s="22">
        <v>76.9</v>
      </c>
      <c r="T386" s="1">
        <v>7.57E-05</v>
      </c>
      <c r="U386" s="1">
        <v>5.277E-05</v>
      </c>
      <c r="V386" s="1">
        <v>3.14E-05</v>
      </c>
      <c r="W386" s="51">
        <v>820.7</v>
      </c>
      <c r="X386" s="51">
        <v>314.8</v>
      </c>
      <c r="Y386" s="51">
        <v>307.7</v>
      </c>
      <c r="Z386" s="51">
        <v>15.6</v>
      </c>
      <c r="AA386" s="21">
        <v>3.319</v>
      </c>
      <c r="AB386" s="28">
        <v>44.099</v>
      </c>
      <c r="AC386" s="28">
        <f t="shared" si="36"/>
        <v>81.95416666666667</v>
      </c>
      <c r="AD386" s="21">
        <v>0.312</v>
      </c>
      <c r="AE386" s="60">
        <v>2.2</v>
      </c>
      <c r="AF386" s="60">
        <f t="shared" si="37"/>
        <v>1.4596666666666664</v>
      </c>
      <c r="AG386" s="20">
        <v>10</v>
      </c>
      <c r="AH386" s="30">
        <v>1500.6621254587246</v>
      </c>
    </row>
    <row r="387" spans="1:34" ht="12.75">
      <c r="A387" s="2">
        <v>37097</v>
      </c>
      <c r="B387" s="28">
        <v>206</v>
      </c>
      <c r="C387" s="33">
        <v>0.78981483</v>
      </c>
      <c r="D387" s="27">
        <v>0.78981483</v>
      </c>
      <c r="E387" s="3">
        <v>3773</v>
      </c>
      <c r="F387" s="26">
        <v>0</v>
      </c>
      <c r="G387" s="64">
        <v>39.78748167</v>
      </c>
      <c r="H387" s="64">
        <v>-74.9263297</v>
      </c>
      <c r="I387" s="21">
        <v>18.032</v>
      </c>
      <c r="J387" s="25">
        <f t="shared" si="42"/>
        <v>888.6202499999999</v>
      </c>
      <c r="K387" s="22">
        <f t="shared" si="43"/>
        <v>849.33025</v>
      </c>
      <c r="L387" s="29">
        <f t="shared" si="38"/>
        <v>1465.3996919313295</v>
      </c>
      <c r="M387" s="29">
        <f t="shared" si="41"/>
        <v>1479.2996919313296</v>
      </c>
      <c r="N387" s="29">
        <f t="shared" si="39"/>
        <v>1498.4796919313294</v>
      </c>
      <c r="O387" s="30">
        <f t="shared" si="40"/>
        <v>1488.8896919313295</v>
      </c>
      <c r="P387" s="22">
        <v>21.6</v>
      </c>
      <c r="Q387" s="22">
        <v>71.7</v>
      </c>
      <c r="R387" s="22">
        <v>79.8</v>
      </c>
      <c r="AA387" s="21">
        <v>3.361</v>
      </c>
      <c r="AB387" s="28">
        <v>94.427</v>
      </c>
      <c r="AC387" s="28">
        <f t="shared" si="36"/>
        <v>75.015</v>
      </c>
      <c r="AD387" s="21">
        <v>0.351</v>
      </c>
      <c r="AE387" s="60">
        <v>3.31</v>
      </c>
      <c r="AF387" s="60">
        <f t="shared" si="37"/>
        <v>1.8298333333333334</v>
      </c>
      <c r="AG387" s="20">
        <v>10</v>
      </c>
      <c r="AH387" s="30">
        <v>1488.8896919313295</v>
      </c>
    </row>
    <row r="388" spans="1:34" ht="12.75">
      <c r="A388" s="2">
        <v>37097</v>
      </c>
      <c r="B388" s="28">
        <v>206</v>
      </c>
      <c r="C388" s="33">
        <v>0.789930582</v>
      </c>
      <c r="D388" s="27">
        <v>0.789930582</v>
      </c>
      <c r="E388" s="3">
        <v>3783</v>
      </c>
      <c r="F388" s="26">
        <v>0</v>
      </c>
      <c r="G388" s="64">
        <v>39.78170271</v>
      </c>
      <c r="H388" s="64">
        <v>-74.93039995</v>
      </c>
      <c r="I388" s="21">
        <v>18.146</v>
      </c>
      <c r="J388" s="25">
        <f t="shared" si="42"/>
        <v>895.83965625</v>
      </c>
      <c r="K388" s="22">
        <f t="shared" si="43"/>
        <v>856.54965625</v>
      </c>
      <c r="L388" s="29">
        <f t="shared" si="38"/>
        <v>1395.1134354057158</v>
      </c>
      <c r="M388" s="29">
        <f t="shared" si="41"/>
        <v>1409.0134354057159</v>
      </c>
      <c r="N388" s="29">
        <f t="shared" si="39"/>
        <v>1428.1934354057157</v>
      </c>
      <c r="O388" s="30">
        <f t="shared" si="40"/>
        <v>1418.6034354057158</v>
      </c>
      <c r="P388" s="22">
        <v>22.4</v>
      </c>
      <c r="Q388" s="22">
        <v>72</v>
      </c>
      <c r="R388" s="22">
        <v>81.4</v>
      </c>
      <c r="S388" s="1">
        <v>8.84E-06</v>
      </c>
      <c r="AA388" s="21">
        <v>3.329</v>
      </c>
      <c r="AB388" s="28">
        <v>46.634</v>
      </c>
      <c r="AC388" s="28">
        <f t="shared" si="36"/>
        <v>68.07566666666668</v>
      </c>
      <c r="AD388" s="21">
        <v>0.411</v>
      </c>
      <c r="AE388" s="60">
        <v>3.311</v>
      </c>
      <c r="AF388" s="60">
        <f t="shared" si="37"/>
        <v>2.2001666666666666</v>
      </c>
      <c r="AG388" s="20">
        <v>10</v>
      </c>
      <c r="AH388" s="30">
        <v>1418.6034354057158</v>
      </c>
    </row>
    <row r="389" spans="1:34" ht="12.75">
      <c r="A389" s="2">
        <v>37097</v>
      </c>
      <c r="B389" s="28">
        <v>206</v>
      </c>
      <c r="C389" s="33">
        <v>0.790046275</v>
      </c>
      <c r="D389" s="27">
        <v>0.790046275</v>
      </c>
      <c r="E389" s="3">
        <v>3793</v>
      </c>
      <c r="F389" s="26">
        <v>0</v>
      </c>
      <c r="G389" s="64">
        <v>39.77481756</v>
      </c>
      <c r="H389" s="64">
        <v>-74.92852622</v>
      </c>
      <c r="I389" s="21">
        <v>18.164</v>
      </c>
      <c r="J389" s="25">
        <f t="shared" si="42"/>
        <v>896.9795625000002</v>
      </c>
      <c r="K389" s="22">
        <f t="shared" si="43"/>
        <v>857.6895625000002</v>
      </c>
      <c r="L389" s="29">
        <f t="shared" si="38"/>
        <v>1384.0697871677328</v>
      </c>
      <c r="M389" s="29">
        <f t="shared" si="41"/>
        <v>1397.9697871677329</v>
      </c>
      <c r="N389" s="29">
        <f t="shared" si="39"/>
        <v>1417.1497871677327</v>
      </c>
      <c r="O389" s="30">
        <f t="shared" si="40"/>
        <v>1407.5597871677328</v>
      </c>
      <c r="P389" s="22">
        <v>22.5</v>
      </c>
      <c r="Q389" s="22">
        <v>73.4</v>
      </c>
      <c r="R389" s="22">
        <v>77.5</v>
      </c>
      <c r="T389" s="1">
        <v>0.0001024</v>
      </c>
      <c r="U389" s="1">
        <v>6.983E-05</v>
      </c>
      <c r="V389" s="1">
        <v>4.04E-05</v>
      </c>
      <c r="W389" s="51">
        <v>830.7</v>
      </c>
      <c r="X389" s="51">
        <v>314.8</v>
      </c>
      <c r="Y389" s="51">
        <v>307.6</v>
      </c>
      <c r="Z389" s="51">
        <v>15.4</v>
      </c>
      <c r="AA389" s="21">
        <v>3.309</v>
      </c>
      <c r="AB389" s="28">
        <v>47.721</v>
      </c>
      <c r="AC389" s="28">
        <f t="shared" si="36"/>
        <v>61.09616666666667</v>
      </c>
      <c r="AD389" s="21">
        <v>0.432</v>
      </c>
      <c r="AE389" s="60">
        <v>3.311</v>
      </c>
      <c r="AF389" s="60">
        <f t="shared" si="37"/>
        <v>2.5703333333333336</v>
      </c>
      <c r="AG389" s="20">
        <v>10</v>
      </c>
      <c r="AH389" s="30">
        <v>1407.5597871677328</v>
      </c>
    </row>
    <row r="390" spans="1:34" ht="12.75">
      <c r="A390" s="2">
        <v>37097</v>
      </c>
      <c r="B390" s="28">
        <v>206</v>
      </c>
      <c r="C390" s="33">
        <v>0.790162027</v>
      </c>
      <c r="D390" s="27">
        <v>0.790162027</v>
      </c>
      <c r="E390" s="3">
        <v>3803</v>
      </c>
      <c r="F390" s="26">
        <v>0</v>
      </c>
      <c r="G390" s="64">
        <v>39.76937761</v>
      </c>
      <c r="H390" s="64">
        <v>-74.92131507</v>
      </c>
      <c r="I390" s="21">
        <v>18.183</v>
      </c>
      <c r="J390" s="25">
        <f t="shared" si="42"/>
        <v>898.1827968749999</v>
      </c>
      <c r="K390" s="22">
        <f t="shared" si="43"/>
        <v>858.8927968749999</v>
      </c>
      <c r="L390" s="29">
        <f t="shared" si="38"/>
        <v>1372.4285148210479</v>
      </c>
      <c r="M390" s="29">
        <f t="shared" si="41"/>
        <v>1386.328514821048</v>
      </c>
      <c r="N390" s="29">
        <f t="shared" si="39"/>
        <v>1405.5085148210478</v>
      </c>
      <c r="O390" s="30">
        <f t="shared" si="40"/>
        <v>1395.918514821048</v>
      </c>
      <c r="P390" s="22">
        <v>22.1</v>
      </c>
      <c r="Q390" s="22">
        <v>76.9</v>
      </c>
      <c r="R390" s="22">
        <v>78.9</v>
      </c>
      <c r="AA390" s="21">
        <v>3.291</v>
      </c>
      <c r="AB390" s="28">
        <v>48.928</v>
      </c>
      <c r="AC390" s="28">
        <f t="shared" si="36"/>
        <v>54.11666666666667</v>
      </c>
      <c r="AD390" s="21">
        <v>0.422</v>
      </c>
      <c r="AE390" s="60">
        <v>3.311</v>
      </c>
      <c r="AF390" s="60">
        <f t="shared" si="37"/>
        <v>2.9405</v>
      </c>
      <c r="AG390" s="20">
        <v>10</v>
      </c>
      <c r="AH390" s="30">
        <v>1395.918514821048</v>
      </c>
    </row>
    <row r="391" spans="1:34" ht="12.75">
      <c r="A391" s="2">
        <v>37097</v>
      </c>
      <c r="B391" s="28">
        <v>206</v>
      </c>
      <c r="C391" s="33">
        <v>0.790277779</v>
      </c>
      <c r="D391" s="27">
        <v>0.790277779</v>
      </c>
      <c r="E391" s="3">
        <v>3813</v>
      </c>
      <c r="F391" s="26">
        <v>0</v>
      </c>
      <c r="G391" s="64">
        <v>39.76645129</v>
      </c>
      <c r="H391" s="64">
        <v>-74.91166063</v>
      </c>
      <c r="I391" s="21">
        <v>18.253</v>
      </c>
      <c r="J391" s="25">
        <f t="shared" si="42"/>
        <v>902.615765625</v>
      </c>
      <c r="K391" s="22">
        <f t="shared" si="43"/>
        <v>863.325765625</v>
      </c>
      <c r="L391" s="29">
        <f t="shared" si="38"/>
        <v>1329.6798892612019</v>
      </c>
      <c r="M391" s="29">
        <f t="shared" si="41"/>
        <v>1343.579889261202</v>
      </c>
      <c r="N391" s="29">
        <f t="shared" si="39"/>
        <v>1362.7598892612018</v>
      </c>
      <c r="O391" s="30">
        <f t="shared" si="40"/>
        <v>1353.169889261202</v>
      </c>
      <c r="P391" s="22">
        <v>22.5</v>
      </c>
      <c r="Q391" s="22">
        <v>76.2</v>
      </c>
      <c r="R391" s="22">
        <v>75.4</v>
      </c>
      <c r="AA391" s="21">
        <v>3.319</v>
      </c>
      <c r="AB391" s="28">
        <v>50.256</v>
      </c>
      <c r="AC391" s="28">
        <f aca="true" t="shared" si="44" ref="AC391:AC454">AVERAGE(AB386:AB391)</f>
        <v>55.34416666666667</v>
      </c>
      <c r="AD391" s="21">
        <v>0.403</v>
      </c>
      <c r="AE391" s="60">
        <v>3.311</v>
      </c>
      <c r="AF391" s="60">
        <f aca="true" t="shared" si="45" ref="AF391:AF454">AVERAGE(AE386:AE391)</f>
        <v>3.125666666666666</v>
      </c>
      <c r="AG391" s="20">
        <v>10</v>
      </c>
      <c r="AH391" s="30">
        <v>1353.169889261202</v>
      </c>
    </row>
    <row r="392" spans="1:34" ht="12.75">
      <c r="A392" s="2">
        <v>37097</v>
      </c>
      <c r="B392" s="28">
        <v>206</v>
      </c>
      <c r="C392" s="33">
        <v>0.790393531</v>
      </c>
      <c r="D392" s="27">
        <v>0.790393531</v>
      </c>
      <c r="E392" s="3">
        <v>3823</v>
      </c>
      <c r="F392" s="26">
        <v>0</v>
      </c>
      <c r="G392" s="64">
        <v>39.76755683</v>
      </c>
      <c r="H392" s="64">
        <v>-74.90164215</v>
      </c>
      <c r="I392" s="21">
        <v>18.301</v>
      </c>
      <c r="J392" s="25">
        <f t="shared" si="42"/>
        <v>905.6555156249999</v>
      </c>
      <c r="K392" s="22">
        <f t="shared" si="43"/>
        <v>866.365515625</v>
      </c>
      <c r="L392" s="29">
        <f aca="true" t="shared" si="46" ref="L392:L455">(8303.951372*(LN(1013.25/K392)))</f>
        <v>1300.4932217411185</v>
      </c>
      <c r="M392" s="29">
        <f t="shared" si="41"/>
        <v>1314.3932217411186</v>
      </c>
      <c r="N392" s="29">
        <f aca="true" t="shared" si="47" ref="N392:N455">(L392+33.08)</f>
        <v>1333.5732217411185</v>
      </c>
      <c r="O392" s="30">
        <f aca="true" t="shared" si="48" ref="O392:O455">AVERAGE(M392:N392)</f>
        <v>1323.9832217411185</v>
      </c>
      <c r="P392" s="22">
        <v>22.9</v>
      </c>
      <c r="Q392" s="22">
        <v>68.5</v>
      </c>
      <c r="R392" s="22">
        <v>72.4</v>
      </c>
      <c r="T392" s="1">
        <v>0.0001033</v>
      </c>
      <c r="U392" s="1">
        <v>7.294E-05</v>
      </c>
      <c r="V392" s="1">
        <v>4.338E-05</v>
      </c>
      <c r="W392" s="51">
        <v>839.8</v>
      </c>
      <c r="X392" s="51">
        <v>314.8</v>
      </c>
      <c r="Y392" s="51">
        <v>307.6</v>
      </c>
      <c r="Z392" s="51">
        <v>16</v>
      </c>
      <c r="AA392" s="21">
        <v>3.279</v>
      </c>
      <c r="AB392" s="28">
        <v>51.463</v>
      </c>
      <c r="AC392" s="28">
        <f t="shared" si="44"/>
        <v>56.57150000000001</v>
      </c>
      <c r="AD392" s="21">
        <v>0.391</v>
      </c>
      <c r="AE392" s="60">
        <v>3.311</v>
      </c>
      <c r="AF392" s="60">
        <f t="shared" si="45"/>
        <v>3.3108333333333335</v>
      </c>
      <c r="AG392" s="20">
        <v>10</v>
      </c>
      <c r="AH392" s="30">
        <v>1323.9832217411185</v>
      </c>
    </row>
    <row r="393" spans="1:34" ht="12.75">
      <c r="A393" s="2">
        <v>37097</v>
      </c>
      <c r="B393" s="28">
        <v>206</v>
      </c>
      <c r="C393" s="33">
        <v>0.790509284</v>
      </c>
      <c r="D393" s="27">
        <v>0.790509284</v>
      </c>
      <c r="E393" s="3">
        <v>3833</v>
      </c>
      <c r="F393" s="26">
        <v>0</v>
      </c>
      <c r="G393" s="64">
        <v>39.77239069</v>
      </c>
      <c r="H393" s="64">
        <v>-74.89380886</v>
      </c>
      <c r="I393" s="21">
        <v>18.347</v>
      </c>
      <c r="J393" s="25">
        <f t="shared" si="42"/>
        <v>908.568609375</v>
      </c>
      <c r="K393" s="22">
        <f t="shared" si="43"/>
        <v>869.2786093750001</v>
      </c>
      <c r="L393" s="29">
        <f t="shared" si="46"/>
        <v>1272.6186002005516</v>
      </c>
      <c r="M393" s="29">
        <f aca="true" t="shared" si="49" ref="M393:M456">(L393+13.9)</f>
        <v>1286.5186002005516</v>
      </c>
      <c r="N393" s="29">
        <f t="shared" si="47"/>
        <v>1305.6986002005515</v>
      </c>
      <c r="O393" s="30">
        <f t="shared" si="48"/>
        <v>1296.1086002005516</v>
      </c>
      <c r="P393" s="22">
        <v>23</v>
      </c>
      <c r="Q393" s="22">
        <v>68.3</v>
      </c>
      <c r="R393" s="22">
        <v>71.3</v>
      </c>
      <c r="AA393" s="21">
        <v>3.399</v>
      </c>
      <c r="AB393" s="28">
        <v>101.55</v>
      </c>
      <c r="AC393" s="28">
        <f t="shared" si="44"/>
        <v>57.75866666666666</v>
      </c>
      <c r="AD393" s="21">
        <v>0.371</v>
      </c>
      <c r="AE393" s="60">
        <v>3.311</v>
      </c>
      <c r="AF393" s="60">
        <f t="shared" si="45"/>
        <v>3.311</v>
      </c>
      <c r="AG393" s="20">
        <v>10</v>
      </c>
      <c r="AH393" s="30">
        <v>1296.1086002005516</v>
      </c>
    </row>
    <row r="394" spans="1:34" ht="12.75">
      <c r="A394" s="2">
        <v>37097</v>
      </c>
      <c r="B394" s="28">
        <v>206</v>
      </c>
      <c r="C394" s="33">
        <v>0.790624976</v>
      </c>
      <c r="D394" s="27">
        <v>0.790624976</v>
      </c>
      <c r="E394" s="3">
        <v>3843</v>
      </c>
      <c r="F394" s="26">
        <v>0</v>
      </c>
      <c r="G394" s="64">
        <v>39.77914503</v>
      </c>
      <c r="H394" s="64">
        <v>-74.88925351</v>
      </c>
      <c r="I394" s="21">
        <v>18.365</v>
      </c>
      <c r="J394" s="25">
        <f aca="true" t="shared" si="50" ref="J394:J457">((I394*63.328125)-253.3125)</f>
        <v>909.7085156249998</v>
      </c>
      <c r="K394" s="22">
        <f aca="true" t="shared" si="51" ref="K394:K457">(J394-39.29)</f>
        <v>870.4185156249998</v>
      </c>
      <c r="L394" s="29">
        <f t="shared" si="46"/>
        <v>1261.736559542726</v>
      </c>
      <c r="M394" s="29">
        <f t="shared" si="49"/>
        <v>1275.636559542726</v>
      </c>
      <c r="N394" s="29">
        <f t="shared" si="47"/>
        <v>1294.8165595427258</v>
      </c>
      <c r="O394" s="30">
        <f t="shared" si="48"/>
        <v>1285.226559542726</v>
      </c>
      <c r="P394" s="22">
        <v>23.1</v>
      </c>
      <c r="Q394" s="22">
        <v>65.2</v>
      </c>
      <c r="R394" s="22">
        <v>71.5</v>
      </c>
      <c r="S394" s="1">
        <v>-2.01E-06</v>
      </c>
      <c r="AA394" s="21">
        <v>3.391</v>
      </c>
      <c r="AB394" s="28">
        <v>102.757</v>
      </c>
      <c r="AC394" s="28">
        <f t="shared" si="44"/>
        <v>67.1125</v>
      </c>
      <c r="AD394" s="21">
        <v>0.363</v>
      </c>
      <c r="AE394" s="60">
        <v>3.312</v>
      </c>
      <c r="AF394" s="60">
        <f t="shared" si="45"/>
        <v>3.311166666666667</v>
      </c>
      <c r="AG394" s="20">
        <v>10</v>
      </c>
      <c r="AH394" s="30">
        <v>1285.226559542726</v>
      </c>
    </row>
    <row r="395" spans="1:34" ht="12.75">
      <c r="A395" s="2">
        <v>37097</v>
      </c>
      <c r="B395" s="28">
        <v>206</v>
      </c>
      <c r="C395" s="33">
        <v>0.790740728</v>
      </c>
      <c r="D395" s="27">
        <v>0.790740728</v>
      </c>
      <c r="E395" s="3">
        <v>3853</v>
      </c>
      <c r="F395" s="26">
        <v>0</v>
      </c>
      <c r="G395" s="64">
        <v>39.78664921</v>
      </c>
      <c r="H395" s="64">
        <v>-74.88857327</v>
      </c>
      <c r="I395" s="21">
        <v>18.42</v>
      </c>
      <c r="J395" s="25">
        <f t="shared" si="50"/>
        <v>913.1915625000001</v>
      </c>
      <c r="K395" s="22">
        <f t="shared" si="51"/>
        <v>873.9015625000002</v>
      </c>
      <c r="L395" s="29">
        <f t="shared" si="46"/>
        <v>1228.5739643519496</v>
      </c>
      <c r="M395" s="29">
        <f t="shared" si="49"/>
        <v>1242.4739643519497</v>
      </c>
      <c r="N395" s="29">
        <f t="shared" si="47"/>
        <v>1261.6539643519495</v>
      </c>
      <c r="O395" s="30">
        <f t="shared" si="48"/>
        <v>1252.0639643519496</v>
      </c>
      <c r="P395" s="22">
        <v>23.5</v>
      </c>
      <c r="Q395" s="22">
        <v>64.3</v>
      </c>
      <c r="R395" s="22">
        <v>69.5</v>
      </c>
      <c r="T395" s="1">
        <v>0.0001129</v>
      </c>
      <c r="U395" s="1">
        <v>8.233E-05</v>
      </c>
      <c r="V395" s="1">
        <v>5.073E-05</v>
      </c>
      <c r="W395" s="51">
        <v>847.7</v>
      </c>
      <c r="X395" s="51">
        <v>314.7</v>
      </c>
      <c r="Y395" s="51">
        <v>307.6</v>
      </c>
      <c r="Z395" s="51">
        <v>16.9</v>
      </c>
      <c r="AA395" s="21">
        <v>3.299</v>
      </c>
      <c r="AB395" s="28">
        <v>55.085</v>
      </c>
      <c r="AC395" s="28">
        <f t="shared" si="44"/>
        <v>68.33983333333333</v>
      </c>
      <c r="AD395" s="21">
        <v>0.321</v>
      </c>
      <c r="AE395" s="60">
        <v>2.202</v>
      </c>
      <c r="AF395" s="60">
        <f t="shared" si="45"/>
        <v>3.1263333333333336</v>
      </c>
      <c r="AG395" s="20">
        <v>10</v>
      </c>
      <c r="AH395" s="30">
        <v>1252.0639643519496</v>
      </c>
    </row>
    <row r="396" spans="1:34" ht="12.75">
      <c r="A396" s="2">
        <v>37097</v>
      </c>
      <c r="B396" s="28">
        <v>206</v>
      </c>
      <c r="C396" s="33">
        <v>0.790856481</v>
      </c>
      <c r="D396" s="27">
        <v>0.790856481</v>
      </c>
      <c r="E396" s="3">
        <v>3863</v>
      </c>
      <c r="F396" s="26">
        <v>0</v>
      </c>
      <c r="G396" s="64">
        <v>39.79313254</v>
      </c>
      <c r="H396" s="64">
        <v>-74.89212322</v>
      </c>
      <c r="I396" s="21">
        <v>18.505</v>
      </c>
      <c r="J396" s="25">
        <f t="shared" si="50"/>
        <v>918.574453125</v>
      </c>
      <c r="K396" s="22">
        <f t="shared" si="51"/>
        <v>879.284453125</v>
      </c>
      <c r="L396" s="29">
        <f t="shared" si="46"/>
        <v>1177.5817683685095</v>
      </c>
      <c r="M396" s="29">
        <f t="shared" si="49"/>
        <v>1191.4817683685096</v>
      </c>
      <c r="N396" s="29">
        <f t="shared" si="47"/>
        <v>1210.6617683685095</v>
      </c>
      <c r="O396" s="30">
        <f t="shared" si="48"/>
        <v>1201.0717683685095</v>
      </c>
      <c r="P396" s="22">
        <v>23.9</v>
      </c>
      <c r="Q396" s="22">
        <v>62.2</v>
      </c>
      <c r="R396" s="22">
        <v>70</v>
      </c>
      <c r="AA396" s="21">
        <v>3.311</v>
      </c>
      <c r="AB396" s="28">
        <v>56.171</v>
      </c>
      <c r="AC396" s="28">
        <f t="shared" si="44"/>
        <v>69.547</v>
      </c>
      <c r="AD396" s="21">
        <v>0.312</v>
      </c>
      <c r="AE396" s="60">
        <v>2.202</v>
      </c>
      <c r="AF396" s="60">
        <f t="shared" si="45"/>
        <v>2.9415</v>
      </c>
      <c r="AG396" s="20">
        <v>10</v>
      </c>
      <c r="AH396" s="30">
        <v>1201.0717683685095</v>
      </c>
    </row>
    <row r="397" spans="1:34" ht="12.75">
      <c r="A397" s="2">
        <v>37097</v>
      </c>
      <c r="B397" s="28">
        <v>206</v>
      </c>
      <c r="C397" s="33">
        <v>0.790972233</v>
      </c>
      <c r="D397" s="27">
        <v>0.790972233</v>
      </c>
      <c r="E397" s="3">
        <v>3873</v>
      </c>
      <c r="F397" s="26">
        <v>0</v>
      </c>
      <c r="G397" s="64">
        <v>39.79791752</v>
      </c>
      <c r="H397" s="64">
        <v>-74.89835706</v>
      </c>
      <c r="I397" s="21">
        <v>18.557</v>
      </c>
      <c r="J397" s="25">
        <f t="shared" si="50"/>
        <v>921.8675156249999</v>
      </c>
      <c r="K397" s="22">
        <f t="shared" si="51"/>
        <v>882.5775156249999</v>
      </c>
      <c r="L397" s="29">
        <f t="shared" si="46"/>
        <v>1146.5402189242652</v>
      </c>
      <c r="M397" s="29">
        <f t="shared" si="49"/>
        <v>1160.4402189242653</v>
      </c>
      <c r="N397" s="29">
        <f t="shared" si="47"/>
        <v>1179.6202189242651</v>
      </c>
      <c r="O397" s="30">
        <f t="shared" si="48"/>
        <v>1170.0302189242652</v>
      </c>
      <c r="P397" s="22">
        <v>24.1</v>
      </c>
      <c r="Q397" s="22">
        <v>61.9</v>
      </c>
      <c r="R397" s="22">
        <v>70.4</v>
      </c>
      <c r="AA397" s="21">
        <v>3.33</v>
      </c>
      <c r="AB397" s="28">
        <v>57.379</v>
      </c>
      <c r="AC397" s="28">
        <f t="shared" si="44"/>
        <v>70.73416666666667</v>
      </c>
      <c r="AD397" s="21">
        <v>0.291</v>
      </c>
      <c r="AE397" s="60">
        <v>2.202</v>
      </c>
      <c r="AF397" s="60">
        <f t="shared" si="45"/>
        <v>2.7566666666666664</v>
      </c>
      <c r="AG397" s="20">
        <v>10</v>
      </c>
      <c r="AH397" s="30">
        <v>1170.0302189242652</v>
      </c>
    </row>
    <row r="398" spans="1:34" ht="12.75">
      <c r="A398" s="2">
        <v>37097</v>
      </c>
      <c r="B398" s="28">
        <v>206</v>
      </c>
      <c r="C398" s="33">
        <v>0.791087985</v>
      </c>
      <c r="D398" s="27">
        <v>0.791087985</v>
      </c>
      <c r="E398" s="3">
        <v>3883</v>
      </c>
      <c r="F398" s="26">
        <v>0</v>
      </c>
      <c r="G398" s="64">
        <v>39.79965817</v>
      </c>
      <c r="H398" s="64">
        <v>-74.90686527</v>
      </c>
      <c r="I398" s="21">
        <v>18.609</v>
      </c>
      <c r="J398" s="25">
        <f t="shared" si="50"/>
        <v>925.160578125</v>
      </c>
      <c r="K398" s="22">
        <f t="shared" si="51"/>
        <v>885.8705781250001</v>
      </c>
      <c r="L398" s="29">
        <f t="shared" si="46"/>
        <v>1115.6142759256063</v>
      </c>
      <c r="M398" s="29">
        <f t="shared" si="49"/>
        <v>1129.5142759256064</v>
      </c>
      <c r="N398" s="29">
        <f t="shared" si="47"/>
        <v>1148.6942759256062</v>
      </c>
      <c r="O398" s="30">
        <f t="shared" si="48"/>
        <v>1139.1042759256063</v>
      </c>
      <c r="P398" s="22">
        <v>23.2</v>
      </c>
      <c r="Q398" s="22">
        <v>77.2</v>
      </c>
      <c r="R398" s="22">
        <v>72.3</v>
      </c>
      <c r="AA398" s="21">
        <v>3.339</v>
      </c>
      <c r="AB398" s="28">
        <v>58.586</v>
      </c>
      <c r="AC398" s="28">
        <f t="shared" si="44"/>
        <v>71.92133333333334</v>
      </c>
      <c r="AD398" s="21">
        <v>0.301</v>
      </c>
      <c r="AE398" s="60">
        <v>2.202</v>
      </c>
      <c r="AF398" s="60">
        <f t="shared" si="45"/>
        <v>2.571833333333333</v>
      </c>
      <c r="AG398" s="20">
        <v>10</v>
      </c>
      <c r="AH398" s="30">
        <v>1139.1042759256063</v>
      </c>
    </row>
    <row r="399" spans="1:34" ht="12.75">
      <c r="A399" s="2">
        <v>37097</v>
      </c>
      <c r="B399" s="28">
        <v>206</v>
      </c>
      <c r="C399" s="33">
        <v>0.791203678</v>
      </c>
      <c r="D399" s="27">
        <v>0.791203678</v>
      </c>
      <c r="E399" s="3">
        <v>3893</v>
      </c>
      <c r="F399" s="26">
        <v>0</v>
      </c>
      <c r="G399" s="64">
        <v>39.79979545</v>
      </c>
      <c r="H399" s="64">
        <v>-74.91555943</v>
      </c>
      <c r="I399" s="21">
        <v>18.698</v>
      </c>
      <c r="J399" s="25">
        <f t="shared" si="50"/>
        <v>930.7967812500001</v>
      </c>
      <c r="K399" s="22">
        <f t="shared" si="51"/>
        <v>891.5067812500001</v>
      </c>
      <c r="L399" s="29">
        <f t="shared" si="46"/>
        <v>1062.949136127849</v>
      </c>
      <c r="M399" s="29">
        <f t="shared" si="49"/>
        <v>1076.849136127849</v>
      </c>
      <c r="N399" s="29">
        <f t="shared" si="47"/>
        <v>1096.029136127849</v>
      </c>
      <c r="O399" s="30">
        <f t="shared" si="48"/>
        <v>1086.439136127849</v>
      </c>
      <c r="P399" s="22">
        <v>22.7</v>
      </c>
      <c r="Q399" s="22">
        <v>100</v>
      </c>
      <c r="R399" s="22">
        <v>70.4</v>
      </c>
      <c r="T399" s="1">
        <v>0.0001258</v>
      </c>
      <c r="U399" s="1">
        <v>9.144E-05</v>
      </c>
      <c r="V399" s="1">
        <v>5.832E-05</v>
      </c>
      <c r="W399" s="51">
        <v>859.3</v>
      </c>
      <c r="X399" s="51">
        <v>314.7</v>
      </c>
      <c r="Y399" s="51">
        <v>307.5</v>
      </c>
      <c r="Z399" s="51">
        <v>16.2</v>
      </c>
      <c r="AA399" s="21">
        <v>3.241</v>
      </c>
      <c r="AB399" s="28">
        <v>10.914</v>
      </c>
      <c r="AC399" s="28">
        <f t="shared" si="44"/>
        <v>56.815333333333335</v>
      </c>
      <c r="AD399" s="21">
        <v>0.342</v>
      </c>
      <c r="AE399" s="60">
        <v>2.203</v>
      </c>
      <c r="AF399" s="60">
        <f t="shared" si="45"/>
        <v>2.3871666666666664</v>
      </c>
      <c r="AG399" s="20">
        <v>10</v>
      </c>
      <c r="AH399" s="30">
        <v>1086.439136127849</v>
      </c>
    </row>
    <row r="400" spans="1:34" ht="12.75">
      <c r="A400" s="2">
        <v>37097</v>
      </c>
      <c r="B400" s="28">
        <v>206</v>
      </c>
      <c r="C400" s="33">
        <v>0.79131943</v>
      </c>
      <c r="D400" s="27">
        <v>0.79131943</v>
      </c>
      <c r="E400" s="3">
        <v>3903</v>
      </c>
      <c r="F400" s="26">
        <v>0</v>
      </c>
      <c r="G400" s="64">
        <v>39.79785251</v>
      </c>
      <c r="H400" s="64">
        <v>-74.92348188</v>
      </c>
      <c r="I400" s="21">
        <v>18.791</v>
      </c>
      <c r="J400" s="25">
        <f t="shared" si="50"/>
        <v>936.6862968749999</v>
      </c>
      <c r="K400" s="22">
        <f t="shared" si="51"/>
        <v>897.396296875</v>
      </c>
      <c r="L400" s="29">
        <f t="shared" si="46"/>
        <v>1008.2715757271691</v>
      </c>
      <c r="M400" s="29">
        <f t="shared" si="49"/>
        <v>1022.171575727169</v>
      </c>
      <c r="N400" s="29">
        <f t="shared" si="47"/>
        <v>1041.3515757271691</v>
      </c>
      <c r="O400" s="30">
        <f t="shared" si="48"/>
        <v>1031.7615757271692</v>
      </c>
      <c r="P400" s="22">
        <v>24.2</v>
      </c>
      <c r="Q400" s="22">
        <v>88.7</v>
      </c>
      <c r="R400" s="22">
        <v>69.5</v>
      </c>
      <c r="S400" s="1">
        <v>2.28E-05</v>
      </c>
      <c r="AA400" s="21">
        <v>3.18</v>
      </c>
      <c r="AB400" s="28">
        <v>12.001</v>
      </c>
      <c r="AC400" s="28">
        <f t="shared" si="44"/>
        <v>41.68933333333333</v>
      </c>
      <c r="AD400" s="21">
        <v>0.353</v>
      </c>
      <c r="AE400" s="60">
        <v>3.313</v>
      </c>
      <c r="AF400" s="60">
        <f t="shared" si="45"/>
        <v>2.3873333333333333</v>
      </c>
      <c r="AG400" s="20">
        <v>10</v>
      </c>
      <c r="AH400" s="30">
        <v>1031.7615757271692</v>
      </c>
    </row>
    <row r="401" spans="1:34" ht="12.75">
      <c r="A401" s="2">
        <v>37097</v>
      </c>
      <c r="B401" s="28">
        <v>206</v>
      </c>
      <c r="C401" s="33">
        <v>0.791435182</v>
      </c>
      <c r="D401" s="27">
        <v>0.791435182</v>
      </c>
      <c r="E401" s="3">
        <v>3913</v>
      </c>
      <c r="F401" s="26">
        <v>0</v>
      </c>
      <c r="G401" s="64">
        <v>39.79173479</v>
      </c>
      <c r="H401" s="64">
        <v>-74.92793111</v>
      </c>
      <c r="I401" s="21">
        <v>18.791</v>
      </c>
      <c r="J401" s="25">
        <f t="shared" si="50"/>
        <v>936.6862968749999</v>
      </c>
      <c r="K401" s="22">
        <f t="shared" si="51"/>
        <v>897.396296875</v>
      </c>
      <c r="L401" s="29">
        <f t="shared" si="46"/>
        <v>1008.2715757271691</v>
      </c>
      <c r="M401" s="29">
        <f t="shared" si="49"/>
        <v>1022.171575727169</v>
      </c>
      <c r="N401" s="29">
        <f t="shared" si="47"/>
        <v>1041.3515757271691</v>
      </c>
      <c r="O401" s="30">
        <f t="shared" si="48"/>
        <v>1031.7615757271692</v>
      </c>
      <c r="P401" s="22">
        <v>23.5</v>
      </c>
      <c r="Q401" s="22">
        <v>96.3</v>
      </c>
      <c r="R401" s="22">
        <v>70.4</v>
      </c>
      <c r="AA401" s="21">
        <v>3.308</v>
      </c>
      <c r="AB401" s="28">
        <v>62.208</v>
      </c>
      <c r="AC401" s="28">
        <f t="shared" si="44"/>
        <v>42.8765</v>
      </c>
      <c r="AD401" s="21">
        <v>0.321</v>
      </c>
      <c r="AE401" s="60">
        <v>2.203</v>
      </c>
      <c r="AF401" s="60">
        <f t="shared" si="45"/>
        <v>2.3874999999999997</v>
      </c>
      <c r="AG401" s="20">
        <v>10</v>
      </c>
      <c r="AH401" s="30">
        <v>1031.7615757271692</v>
      </c>
    </row>
    <row r="402" spans="1:34" ht="12.75">
      <c r="A402" s="2">
        <v>37097</v>
      </c>
      <c r="B402" s="28">
        <v>206</v>
      </c>
      <c r="C402" s="33">
        <v>0.791550934</v>
      </c>
      <c r="D402" s="27">
        <v>0.791550934</v>
      </c>
      <c r="E402" s="3">
        <v>3923</v>
      </c>
      <c r="F402" s="26">
        <v>0</v>
      </c>
      <c r="G402" s="64">
        <v>39.78496413</v>
      </c>
      <c r="H402" s="64">
        <v>-74.92690124</v>
      </c>
      <c r="I402" s="21">
        <v>18.827</v>
      </c>
      <c r="J402" s="25">
        <f t="shared" si="50"/>
        <v>938.9661093750001</v>
      </c>
      <c r="K402" s="22">
        <f t="shared" si="51"/>
        <v>899.6761093750001</v>
      </c>
      <c r="L402" s="29">
        <f t="shared" si="46"/>
        <v>987.2023497709828</v>
      </c>
      <c r="M402" s="29">
        <f t="shared" si="49"/>
        <v>1001.1023497709828</v>
      </c>
      <c r="N402" s="29">
        <f t="shared" si="47"/>
        <v>1020.2823497709828</v>
      </c>
      <c r="O402" s="30">
        <f t="shared" si="48"/>
        <v>1010.6923497709828</v>
      </c>
      <c r="P402" s="22">
        <v>23.5</v>
      </c>
      <c r="Q402" s="22">
        <v>97.4</v>
      </c>
      <c r="R402" s="22">
        <v>69.9</v>
      </c>
      <c r="T402" s="1">
        <v>0.0001651</v>
      </c>
      <c r="U402" s="1">
        <v>0.000122</v>
      </c>
      <c r="V402" s="1">
        <v>7.555E-05</v>
      </c>
      <c r="W402" s="51">
        <v>873.2</v>
      </c>
      <c r="X402" s="51">
        <v>314.7</v>
      </c>
      <c r="Y402" s="51">
        <v>307.5</v>
      </c>
      <c r="Z402" s="51">
        <v>16.5</v>
      </c>
      <c r="AA402" s="21">
        <v>3.281</v>
      </c>
      <c r="AB402" s="28">
        <v>63.536</v>
      </c>
      <c r="AC402" s="28">
        <f t="shared" si="44"/>
        <v>44.104000000000006</v>
      </c>
      <c r="AD402" s="21">
        <v>0.381</v>
      </c>
      <c r="AE402" s="60">
        <v>3.313</v>
      </c>
      <c r="AF402" s="60">
        <f t="shared" si="45"/>
        <v>2.5726666666666667</v>
      </c>
      <c r="AG402" s="20">
        <v>10</v>
      </c>
      <c r="AH402" s="30">
        <v>1010.6923497709828</v>
      </c>
    </row>
    <row r="403" spans="1:34" ht="12.75">
      <c r="A403" s="2">
        <v>37097</v>
      </c>
      <c r="B403" s="28">
        <v>206</v>
      </c>
      <c r="C403" s="33">
        <v>0.791666687</v>
      </c>
      <c r="D403" s="27">
        <v>0.791666687</v>
      </c>
      <c r="E403" s="3">
        <v>3933</v>
      </c>
      <c r="F403" s="26">
        <v>0</v>
      </c>
      <c r="G403" s="64">
        <v>39.77981719</v>
      </c>
      <c r="H403" s="64">
        <v>-74.92101597</v>
      </c>
      <c r="I403" s="21">
        <v>18.795</v>
      </c>
      <c r="J403" s="25">
        <f t="shared" si="50"/>
        <v>936.9396093750001</v>
      </c>
      <c r="K403" s="22">
        <f t="shared" si="51"/>
        <v>897.6496093750002</v>
      </c>
      <c r="L403" s="29">
        <f t="shared" si="46"/>
        <v>1005.9279089846532</v>
      </c>
      <c r="M403" s="29">
        <f t="shared" si="49"/>
        <v>1019.8279089846532</v>
      </c>
      <c r="N403" s="29">
        <f t="shared" si="47"/>
        <v>1039.007908984653</v>
      </c>
      <c r="O403" s="30">
        <f t="shared" si="48"/>
        <v>1029.4179089846532</v>
      </c>
      <c r="P403" s="22">
        <v>22.7</v>
      </c>
      <c r="Q403" s="22">
        <v>100</v>
      </c>
      <c r="R403" s="22">
        <v>71.9</v>
      </c>
      <c r="AA403" s="21">
        <v>3.319</v>
      </c>
      <c r="AB403" s="28">
        <v>64.743</v>
      </c>
      <c r="AC403" s="28">
        <f t="shared" si="44"/>
        <v>45.33133333333333</v>
      </c>
      <c r="AD403" s="21">
        <v>0.361</v>
      </c>
      <c r="AE403" s="60">
        <v>3.313</v>
      </c>
      <c r="AF403" s="60">
        <f t="shared" si="45"/>
        <v>2.7578333333333336</v>
      </c>
      <c r="AG403" s="20">
        <v>10</v>
      </c>
      <c r="AH403" s="30">
        <v>1029.4179089846532</v>
      </c>
    </row>
    <row r="404" spans="1:34" ht="12.75">
      <c r="A404" s="2">
        <v>37097</v>
      </c>
      <c r="B404" s="28">
        <v>206</v>
      </c>
      <c r="C404" s="33">
        <v>0.791782379</v>
      </c>
      <c r="D404" s="27">
        <v>0.791782379</v>
      </c>
      <c r="E404" s="3">
        <v>3943</v>
      </c>
      <c r="F404" s="26">
        <v>0</v>
      </c>
      <c r="G404" s="64">
        <v>39.77801844</v>
      </c>
      <c r="H404" s="64">
        <v>-74.91236124</v>
      </c>
      <c r="I404" s="21">
        <v>18.861</v>
      </c>
      <c r="J404" s="25">
        <f t="shared" si="50"/>
        <v>941.119265625</v>
      </c>
      <c r="K404" s="22">
        <f t="shared" si="51"/>
        <v>901.8292656250001</v>
      </c>
      <c r="L404" s="29">
        <f t="shared" si="46"/>
        <v>967.3526023784294</v>
      </c>
      <c r="M404" s="29">
        <f t="shared" si="49"/>
        <v>981.2526023784294</v>
      </c>
      <c r="N404" s="29">
        <f t="shared" si="47"/>
        <v>1000.4326023784295</v>
      </c>
      <c r="O404" s="30">
        <f t="shared" si="48"/>
        <v>990.8426023784294</v>
      </c>
      <c r="P404" s="22">
        <v>23.6</v>
      </c>
      <c r="Q404" s="22">
        <v>96.7</v>
      </c>
      <c r="R404" s="22">
        <v>69.5</v>
      </c>
      <c r="AA404" s="21">
        <v>3.319</v>
      </c>
      <c r="AB404" s="28">
        <v>65.83</v>
      </c>
      <c r="AC404" s="28">
        <f t="shared" si="44"/>
        <v>46.538666666666664</v>
      </c>
      <c r="AD404" s="21">
        <v>0.371</v>
      </c>
      <c r="AE404" s="60">
        <v>3.314</v>
      </c>
      <c r="AF404" s="60">
        <f t="shared" si="45"/>
        <v>2.9431666666666665</v>
      </c>
      <c r="AG404" s="20">
        <v>10</v>
      </c>
      <c r="AH404" s="30">
        <v>990.8426023784294</v>
      </c>
    </row>
    <row r="405" spans="1:34" ht="12.75">
      <c r="A405" s="2">
        <v>37097</v>
      </c>
      <c r="B405" s="28">
        <v>206</v>
      </c>
      <c r="C405" s="33">
        <v>0.791898131</v>
      </c>
      <c r="D405" s="27">
        <v>0.791898131</v>
      </c>
      <c r="E405" s="3">
        <v>3953</v>
      </c>
      <c r="F405" s="26">
        <v>0</v>
      </c>
      <c r="G405" s="64">
        <v>39.78040578</v>
      </c>
      <c r="H405" s="64">
        <v>-74.90364311</v>
      </c>
      <c r="I405" s="21">
        <v>18.902</v>
      </c>
      <c r="J405" s="25">
        <f t="shared" si="50"/>
        <v>943.7157187500002</v>
      </c>
      <c r="K405" s="22">
        <f t="shared" si="51"/>
        <v>904.4257187500002</v>
      </c>
      <c r="L405" s="29">
        <f t="shared" si="46"/>
        <v>943.4790789535451</v>
      </c>
      <c r="M405" s="29">
        <f t="shared" si="49"/>
        <v>957.3790789535451</v>
      </c>
      <c r="N405" s="29">
        <f t="shared" si="47"/>
        <v>976.5590789535452</v>
      </c>
      <c r="O405" s="30">
        <f t="shared" si="48"/>
        <v>966.9690789535451</v>
      </c>
      <c r="P405" s="22">
        <v>23.4</v>
      </c>
      <c r="Q405" s="22">
        <v>100</v>
      </c>
      <c r="R405" s="22">
        <v>68.9</v>
      </c>
      <c r="T405" s="1">
        <v>0.0001573</v>
      </c>
      <c r="U405" s="1">
        <v>0.000114</v>
      </c>
      <c r="V405" s="1">
        <v>6.864E-05</v>
      </c>
      <c r="W405" s="51">
        <v>877.1</v>
      </c>
      <c r="X405" s="51">
        <v>314.6</v>
      </c>
      <c r="Y405" s="51">
        <v>307.5</v>
      </c>
      <c r="Z405" s="51">
        <v>20.3</v>
      </c>
      <c r="AA405" s="21">
        <v>3.37</v>
      </c>
      <c r="AB405" s="28">
        <v>116.037</v>
      </c>
      <c r="AC405" s="28">
        <f t="shared" si="44"/>
        <v>64.05916666666667</v>
      </c>
      <c r="AD405" s="21">
        <v>0.372</v>
      </c>
      <c r="AE405" s="60">
        <v>3.314</v>
      </c>
      <c r="AF405" s="60">
        <f t="shared" si="45"/>
        <v>3.128333333333334</v>
      </c>
      <c r="AG405" s="20">
        <v>10</v>
      </c>
      <c r="AH405" s="30">
        <v>966.9690789535451</v>
      </c>
    </row>
    <row r="406" spans="1:34" ht="12.75">
      <c r="A406" s="2">
        <v>37097</v>
      </c>
      <c r="B406" s="28">
        <v>206</v>
      </c>
      <c r="C406" s="33">
        <v>0.792013884</v>
      </c>
      <c r="D406" s="27">
        <v>0.792013884</v>
      </c>
      <c r="E406" s="3">
        <v>3963</v>
      </c>
      <c r="F406" s="26">
        <v>0</v>
      </c>
      <c r="G406" s="64">
        <v>39.78682507</v>
      </c>
      <c r="H406" s="64">
        <v>-74.89974744</v>
      </c>
      <c r="I406" s="21">
        <v>18.938</v>
      </c>
      <c r="J406" s="25">
        <f t="shared" si="50"/>
        <v>945.9955312499999</v>
      </c>
      <c r="K406" s="22">
        <f t="shared" si="51"/>
        <v>906.7055312499999</v>
      </c>
      <c r="L406" s="29">
        <f t="shared" si="46"/>
        <v>922.5734023093048</v>
      </c>
      <c r="M406" s="29">
        <f t="shared" si="49"/>
        <v>936.4734023093048</v>
      </c>
      <c r="N406" s="29">
        <f t="shared" si="47"/>
        <v>955.6534023093049</v>
      </c>
      <c r="O406" s="30">
        <f t="shared" si="48"/>
        <v>946.0634023093048</v>
      </c>
      <c r="P406" s="22">
        <v>23.6</v>
      </c>
      <c r="Q406" s="22">
        <v>100</v>
      </c>
      <c r="R406" s="22">
        <v>70.9</v>
      </c>
      <c r="S406" s="1">
        <v>2.27E-05</v>
      </c>
      <c r="AA406" s="21">
        <v>3.251</v>
      </c>
      <c r="AB406" s="28">
        <v>68.365</v>
      </c>
      <c r="AC406" s="28">
        <f t="shared" si="44"/>
        <v>73.45316666666668</v>
      </c>
      <c r="AD406" s="21">
        <v>0.34</v>
      </c>
      <c r="AE406" s="60">
        <v>2.204</v>
      </c>
      <c r="AF406" s="60">
        <f t="shared" si="45"/>
        <v>2.9435000000000002</v>
      </c>
      <c r="AG406" s="20">
        <v>10</v>
      </c>
      <c r="AH406" s="30">
        <v>946.0634023093048</v>
      </c>
    </row>
    <row r="407" spans="1:34" ht="12.75">
      <c r="A407" s="2">
        <v>37097</v>
      </c>
      <c r="B407" s="28">
        <v>206</v>
      </c>
      <c r="C407" s="33">
        <v>0.792129636</v>
      </c>
      <c r="D407" s="27">
        <v>0.792129636</v>
      </c>
      <c r="E407" s="3">
        <v>3973</v>
      </c>
      <c r="F407" s="26">
        <v>0</v>
      </c>
      <c r="G407" s="64">
        <v>39.79380094</v>
      </c>
      <c r="H407" s="64">
        <v>-74.90177698</v>
      </c>
      <c r="I407" s="21">
        <v>18.983</v>
      </c>
      <c r="J407" s="25">
        <f t="shared" si="50"/>
        <v>948.845296875</v>
      </c>
      <c r="K407" s="22">
        <f t="shared" si="51"/>
        <v>909.5552968750001</v>
      </c>
      <c r="L407" s="29">
        <f t="shared" si="46"/>
        <v>896.5151025050859</v>
      </c>
      <c r="M407" s="29">
        <f t="shared" si="49"/>
        <v>910.4151025050859</v>
      </c>
      <c r="N407" s="29">
        <f t="shared" si="47"/>
        <v>929.595102505086</v>
      </c>
      <c r="O407" s="30">
        <f t="shared" si="48"/>
        <v>920.0051025050859</v>
      </c>
      <c r="P407" s="22">
        <v>23.9</v>
      </c>
      <c r="Q407" s="22">
        <v>100</v>
      </c>
      <c r="R407" s="22">
        <v>71.9</v>
      </c>
      <c r="AA407" s="21">
        <v>3.27</v>
      </c>
      <c r="AB407" s="28">
        <v>69.572</v>
      </c>
      <c r="AC407" s="28">
        <f t="shared" si="44"/>
        <v>74.6805</v>
      </c>
      <c r="AD407" s="21">
        <v>0.34</v>
      </c>
      <c r="AE407" s="60">
        <v>2.204</v>
      </c>
      <c r="AF407" s="60">
        <f t="shared" si="45"/>
        <v>2.943666666666667</v>
      </c>
      <c r="AG407" s="20">
        <v>10</v>
      </c>
      <c r="AH407" s="30">
        <v>920.0051025050859</v>
      </c>
    </row>
    <row r="408" spans="1:34" ht="12.75">
      <c r="A408" s="2">
        <v>37097</v>
      </c>
      <c r="B408" s="28">
        <v>206</v>
      </c>
      <c r="C408" s="33">
        <v>0.792245388</v>
      </c>
      <c r="D408" s="27">
        <v>0.792245388</v>
      </c>
      <c r="E408" s="3">
        <v>3983</v>
      </c>
      <c r="F408" s="26">
        <v>0</v>
      </c>
      <c r="G408" s="64">
        <v>39.7975136</v>
      </c>
      <c r="H408" s="64">
        <v>-74.90902222</v>
      </c>
      <c r="I408" s="21">
        <v>19.008</v>
      </c>
      <c r="J408" s="25">
        <f t="shared" si="50"/>
        <v>950.4285</v>
      </c>
      <c r="K408" s="22">
        <f t="shared" si="51"/>
        <v>911.1385</v>
      </c>
      <c r="L408" s="29">
        <f t="shared" si="46"/>
        <v>882.0735252358475</v>
      </c>
      <c r="M408" s="29">
        <f t="shared" si="49"/>
        <v>895.9735252358474</v>
      </c>
      <c r="N408" s="29">
        <f t="shared" si="47"/>
        <v>915.1535252358475</v>
      </c>
      <c r="O408" s="30">
        <f t="shared" si="48"/>
        <v>905.5635252358475</v>
      </c>
      <c r="P408" s="22">
        <v>23.8</v>
      </c>
      <c r="Q408" s="22">
        <v>100</v>
      </c>
      <c r="R408" s="22">
        <v>72.3</v>
      </c>
      <c r="T408" s="1">
        <v>0.0001537</v>
      </c>
      <c r="U408" s="1">
        <v>0.0001098</v>
      </c>
      <c r="V408" s="1">
        <v>6.772E-05</v>
      </c>
      <c r="W408" s="51">
        <v>884.4</v>
      </c>
      <c r="X408" s="51">
        <v>314.6</v>
      </c>
      <c r="Y408" s="51">
        <v>307.5</v>
      </c>
      <c r="Z408" s="51">
        <v>22.7</v>
      </c>
      <c r="AA408" s="21">
        <v>3.231</v>
      </c>
      <c r="AB408" s="28">
        <v>21.659</v>
      </c>
      <c r="AC408" s="28">
        <f t="shared" si="44"/>
        <v>67.701</v>
      </c>
      <c r="AD408" s="21">
        <v>0.351</v>
      </c>
      <c r="AE408" s="60">
        <v>3.314</v>
      </c>
      <c r="AF408" s="60">
        <f t="shared" si="45"/>
        <v>2.943833333333334</v>
      </c>
      <c r="AG408" s="20">
        <v>10</v>
      </c>
      <c r="AH408" s="30">
        <v>905.5635252358475</v>
      </c>
    </row>
    <row r="409" spans="1:34" ht="12.75">
      <c r="A409" s="2">
        <v>37097</v>
      </c>
      <c r="B409" s="28">
        <v>206</v>
      </c>
      <c r="C409" s="33">
        <v>0.79236114</v>
      </c>
      <c r="D409" s="27">
        <v>0.79236114</v>
      </c>
      <c r="E409" s="3">
        <v>3993</v>
      </c>
      <c r="F409" s="26">
        <v>0</v>
      </c>
      <c r="G409" s="64">
        <v>39.80000983</v>
      </c>
      <c r="H409" s="64">
        <v>-74.91701658</v>
      </c>
      <c r="I409" s="21">
        <v>19.054</v>
      </c>
      <c r="J409" s="25">
        <f t="shared" si="50"/>
        <v>953.3415937499999</v>
      </c>
      <c r="K409" s="22">
        <f t="shared" si="51"/>
        <v>914.0515937499999</v>
      </c>
      <c r="L409" s="29">
        <f t="shared" si="46"/>
        <v>855.566467734902</v>
      </c>
      <c r="M409" s="29">
        <f t="shared" si="49"/>
        <v>869.4664677349019</v>
      </c>
      <c r="N409" s="29">
        <f t="shared" si="47"/>
        <v>888.646467734902</v>
      </c>
      <c r="O409" s="30">
        <f t="shared" si="48"/>
        <v>879.056467734902</v>
      </c>
      <c r="P409" s="22">
        <v>24.1</v>
      </c>
      <c r="Q409" s="22">
        <v>100</v>
      </c>
      <c r="R409" s="22">
        <v>71.9</v>
      </c>
      <c r="AA409" s="21">
        <v>3.291</v>
      </c>
      <c r="AB409" s="28">
        <v>71.866</v>
      </c>
      <c r="AC409" s="28">
        <f t="shared" si="44"/>
        <v>68.88816666666666</v>
      </c>
      <c r="AD409" s="21">
        <v>0.342</v>
      </c>
      <c r="AE409" s="60">
        <v>2.204</v>
      </c>
      <c r="AF409" s="60">
        <f t="shared" si="45"/>
        <v>2.7590000000000003</v>
      </c>
      <c r="AG409" s="20">
        <v>10</v>
      </c>
      <c r="AH409" s="30">
        <v>879.056467734902</v>
      </c>
    </row>
    <row r="410" spans="1:34" ht="12.75">
      <c r="A410" s="2">
        <v>37097</v>
      </c>
      <c r="B410" s="28">
        <v>206</v>
      </c>
      <c r="C410" s="33">
        <v>0.792476833</v>
      </c>
      <c r="D410" s="27">
        <v>0.792476833</v>
      </c>
      <c r="E410" s="3">
        <v>4003</v>
      </c>
      <c r="F410" s="26">
        <v>0</v>
      </c>
      <c r="G410" s="64">
        <v>39.80107283</v>
      </c>
      <c r="H410" s="64">
        <v>-74.92533887</v>
      </c>
      <c r="I410" s="21">
        <v>19.09</v>
      </c>
      <c r="J410" s="25">
        <f t="shared" si="50"/>
        <v>955.6214062500001</v>
      </c>
      <c r="K410" s="22">
        <f t="shared" si="51"/>
        <v>916.3314062500001</v>
      </c>
      <c r="L410" s="29">
        <f t="shared" si="46"/>
        <v>834.8806747318424</v>
      </c>
      <c r="M410" s="29">
        <f t="shared" si="49"/>
        <v>848.7806747318424</v>
      </c>
      <c r="N410" s="29">
        <f t="shared" si="47"/>
        <v>867.9606747318425</v>
      </c>
      <c r="O410" s="30">
        <f t="shared" si="48"/>
        <v>858.3706747318424</v>
      </c>
      <c r="P410" s="22">
        <v>24.4</v>
      </c>
      <c r="Q410" s="22">
        <v>100</v>
      </c>
      <c r="R410" s="22">
        <v>74.1</v>
      </c>
      <c r="AA410" s="21">
        <v>3.291</v>
      </c>
      <c r="AB410" s="28">
        <v>73.194</v>
      </c>
      <c r="AC410" s="28">
        <f t="shared" si="44"/>
        <v>70.1155</v>
      </c>
      <c r="AD410" s="21">
        <v>0.363</v>
      </c>
      <c r="AE410" s="60">
        <v>3.315</v>
      </c>
      <c r="AF410" s="60">
        <f t="shared" si="45"/>
        <v>2.759166666666667</v>
      </c>
      <c r="AG410" s="20">
        <v>10</v>
      </c>
      <c r="AH410" s="30">
        <v>858.3706747318424</v>
      </c>
    </row>
    <row r="411" spans="1:34" ht="12.75">
      <c r="A411" s="2">
        <v>37097</v>
      </c>
      <c r="B411" s="28">
        <v>206</v>
      </c>
      <c r="C411" s="33">
        <v>0.792592585</v>
      </c>
      <c r="D411" s="27">
        <v>0.792592585</v>
      </c>
      <c r="E411" s="3">
        <v>4013</v>
      </c>
      <c r="F411" s="26">
        <v>0</v>
      </c>
      <c r="G411" s="64">
        <v>39.80044991</v>
      </c>
      <c r="H411" s="64">
        <v>-74.93324101</v>
      </c>
      <c r="I411" s="21">
        <v>19.136</v>
      </c>
      <c r="J411" s="25">
        <f t="shared" si="50"/>
        <v>958.5345</v>
      </c>
      <c r="K411" s="22">
        <f t="shared" si="51"/>
        <v>919.2445</v>
      </c>
      <c r="L411" s="29">
        <f t="shared" si="46"/>
        <v>808.523596205755</v>
      </c>
      <c r="M411" s="29">
        <f t="shared" si="49"/>
        <v>822.423596205755</v>
      </c>
      <c r="N411" s="29">
        <f t="shared" si="47"/>
        <v>841.603596205755</v>
      </c>
      <c r="O411" s="30">
        <f t="shared" si="48"/>
        <v>832.013596205755</v>
      </c>
      <c r="P411" s="22">
        <v>24.7</v>
      </c>
      <c r="Q411" s="22">
        <v>100</v>
      </c>
      <c r="R411" s="22">
        <v>71.9</v>
      </c>
      <c r="T411" s="1">
        <v>0.0001562</v>
      </c>
      <c r="U411" s="1">
        <v>0.0001113</v>
      </c>
      <c r="V411" s="1">
        <v>6.929E-05</v>
      </c>
      <c r="W411" s="51">
        <v>891.7</v>
      </c>
      <c r="X411" s="51">
        <v>314.6</v>
      </c>
      <c r="Y411" s="51">
        <v>307.5</v>
      </c>
      <c r="Z411" s="51">
        <v>24.3</v>
      </c>
      <c r="AA411" s="21">
        <v>3.309</v>
      </c>
      <c r="AB411" s="28">
        <v>74.401</v>
      </c>
      <c r="AC411" s="28">
        <f t="shared" si="44"/>
        <v>63.17616666666667</v>
      </c>
      <c r="AD411" s="21">
        <v>0.39</v>
      </c>
      <c r="AE411" s="60">
        <v>3.315</v>
      </c>
      <c r="AF411" s="60">
        <f t="shared" si="45"/>
        <v>2.7593333333333336</v>
      </c>
      <c r="AG411" s="20">
        <v>10</v>
      </c>
      <c r="AH411" s="30">
        <v>832.013596205755</v>
      </c>
    </row>
    <row r="412" spans="1:34" ht="12.75">
      <c r="A412" s="2">
        <v>37097</v>
      </c>
      <c r="B412" s="28">
        <v>206</v>
      </c>
      <c r="C412" s="33">
        <v>0.792708337</v>
      </c>
      <c r="D412" s="27">
        <v>0.792708337</v>
      </c>
      <c r="E412" s="3">
        <v>4023</v>
      </c>
      <c r="F412" s="26">
        <v>0</v>
      </c>
      <c r="G412" s="64">
        <v>39.79629651</v>
      </c>
      <c r="H412" s="64">
        <v>-74.93851511</v>
      </c>
      <c r="I412" s="21">
        <v>19.162</v>
      </c>
      <c r="J412" s="25">
        <f t="shared" si="50"/>
        <v>960.1810312499999</v>
      </c>
      <c r="K412" s="22">
        <f t="shared" si="51"/>
        <v>920.89103125</v>
      </c>
      <c r="L412" s="29">
        <f t="shared" si="46"/>
        <v>793.6630396333912</v>
      </c>
      <c r="M412" s="29">
        <f t="shared" si="49"/>
        <v>807.5630396333912</v>
      </c>
      <c r="N412" s="29">
        <f t="shared" si="47"/>
        <v>826.7430396333913</v>
      </c>
      <c r="O412" s="30">
        <f t="shared" si="48"/>
        <v>817.1530396333912</v>
      </c>
      <c r="P412" s="22">
        <v>24.8</v>
      </c>
      <c r="Q412" s="22">
        <v>94.3</v>
      </c>
      <c r="R412" s="22">
        <v>73.3</v>
      </c>
      <c r="S412" s="1">
        <v>6.48E-06</v>
      </c>
      <c r="AA412" s="21">
        <v>3.259</v>
      </c>
      <c r="AB412" s="28">
        <v>75.488</v>
      </c>
      <c r="AC412" s="28">
        <f t="shared" si="44"/>
        <v>64.36333333333333</v>
      </c>
      <c r="AD412" s="21">
        <v>0.371</v>
      </c>
      <c r="AE412" s="60">
        <v>3.315</v>
      </c>
      <c r="AF412" s="60">
        <f t="shared" si="45"/>
        <v>2.9445</v>
      </c>
      <c r="AG412" s="20">
        <v>10</v>
      </c>
      <c r="AH412" s="30">
        <v>817.1530396333912</v>
      </c>
    </row>
    <row r="413" spans="1:34" ht="12.75">
      <c r="A413" s="2">
        <v>37097</v>
      </c>
      <c r="B413" s="28">
        <v>206</v>
      </c>
      <c r="C413" s="33">
        <v>0.79282409</v>
      </c>
      <c r="D413" s="27">
        <v>0.79282409</v>
      </c>
      <c r="E413" s="3">
        <v>4033</v>
      </c>
      <c r="F413" s="26">
        <v>0</v>
      </c>
      <c r="G413" s="64">
        <v>39.79039075</v>
      </c>
      <c r="H413" s="64">
        <v>-74.94020785</v>
      </c>
      <c r="I413" s="21">
        <v>19.196</v>
      </c>
      <c r="J413" s="25">
        <f t="shared" si="50"/>
        <v>962.3341875000001</v>
      </c>
      <c r="K413" s="22">
        <f t="shared" si="51"/>
        <v>923.0441875000001</v>
      </c>
      <c r="L413" s="29">
        <f t="shared" si="46"/>
        <v>774.2700449761725</v>
      </c>
      <c r="M413" s="29">
        <f t="shared" si="49"/>
        <v>788.1700449761724</v>
      </c>
      <c r="N413" s="29">
        <f t="shared" si="47"/>
        <v>807.3500449761725</v>
      </c>
      <c r="O413" s="30">
        <f t="shared" si="48"/>
        <v>797.7600449761725</v>
      </c>
      <c r="P413" s="22">
        <v>24.8</v>
      </c>
      <c r="Q413" s="22">
        <v>100</v>
      </c>
      <c r="R413" s="22">
        <v>72.4</v>
      </c>
      <c r="AA413" s="21">
        <v>3.28</v>
      </c>
      <c r="AB413" s="28">
        <v>76.695</v>
      </c>
      <c r="AC413" s="28">
        <f t="shared" si="44"/>
        <v>65.5505</v>
      </c>
      <c r="AD413" s="21">
        <v>0.361</v>
      </c>
      <c r="AE413" s="60">
        <v>3.315</v>
      </c>
      <c r="AF413" s="60">
        <f t="shared" si="45"/>
        <v>3.1296666666666666</v>
      </c>
      <c r="AG413" s="20">
        <v>10</v>
      </c>
      <c r="AH413" s="30">
        <v>797.7600449761725</v>
      </c>
    </row>
    <row r="414" spans="1:34" ht="12.75">
      <c r="A414" s="2">
        <v>37097</v>
      </c>
      <c r="B414" s="28">
        <v>206</v>
      </c>
      <c r="C414" s="33">
        <v>0.792939842</v>
      </c>
      <c r="D414" s="27">
        <v>0.792939842</v>
      </c>
      <c r="E414" s="3">
        <v>4043</v>
      </c>
      <c r="F414" s="26">
        <v>0</v>
      </c>
      <c r="G414" s="64">
        <v>39.78447559</v>
      </c>
      <c r="H414" s="64">
        <v>-74.93771423</v>
      </c>
      <c r="I414" s="21">
        <v>19.201</v>
      </c>
      <c r="J414" s="25">
        <f t="shared" si="50"/>
        <v>962.6508281250001</v>
      </c>
      <c r="K414" s="22">
        <f t="shared" si="51"/>
        <v>923.3608281250001</v>
      </c>
      <c r="L414" s="29">
        <f t="shared" si="46"/>
        <v>771.4219500501679</v>
      </c>
      <c r="M414" s="29">
        <f t="shared" si="49"/>
        <v>785.3219500501679</v>
      </c>
      <c r="N414" s="29">
        <f t="shared" si="47"/>
        <v>804.5019500501679</v>
      </c>
      <c r="O414" s="30">
        <f t="shared" si="48"/>
        <v>794.9119500501679</v>
      </c>
      <c r="P414" s="22">
        <v>24.4</v>
      </c>
      <c r="Q414" s="22">
        <v>100</v>
      </c>
      <c r="R414" s="22">
        <v>71.9</v>
      </c>
      <c r="T414" s="1">
        <v>0.0001587</v>
      </c>
      <c r="U414" s="1">
        <v>0.0001151</v>
      </c>
      <c r="V414" s="1">
        <v>7.219E-05</v>
      </c>
      <c r="W414" s="51">
        <v>898.6</v>
      </c>
      <c r="X414" s="51">
        <v>314.6</v>
      </c>
      <c r="Y414" s="51">
        <v>307.5</v>
      </c>
      <c r="Z414" s="51">
        <v>24.9</v>
      </c>
      <c r="AA414" s="21">
        <v>3.298</v>
      </c>
      <c r="AB414" s="28">
        <v>78.023</v>
      </c>
      <c r="AC414" s="28">
        <f t="shared" si="44"/>
        <v>74.9445</v>
      </c>
      <c r="AD414" s="21">
        <v>0.402</v>
      </c>
      <c r="AE414" s="60">
        <v>3.315</v>
      </c>
      <c r="AF414" s="60">
        <f t="shared" si="45"/>
        <v>3.1298333333333335</v>
      </c>
      <c r="AG414" s="20">
        <v>10</v>
      </c>
      <c r="AH414" s="30">
        <v>794.9119500501679</v>
      </c>
    </row>
    <row r="415" spans="1:34" ht="12.75">
      <c r="A415" s="2">
        <v>37097</v>
      </c>
      <c r="B415" s="28">
        <v>206</v>
      </c>
      <c r="C415" s="33">
        <v>0.793055534</v>
      </c>
      <c r="D415" s="27">
        <v>0.793055534</v>
      </c>
      <c r="E415" s="3">
        <v>4053</v>
      </c>
      <c r="F415" s="26">
        <v>0</v>
      </c>
      <c r="G415" s="64">
        <v>39.78028908</v>
      </c>
      <c r="H415" s="64">
        <v>-74.93140735</v>
      </c>
      <c r="I415" s="21">
        <v>19.237</v>
      </c>
      <c r="J415" s="25">
        <f t="shared" si="50"/>
        <v>964.9306406249998</v>
      </c>
      <c r="K415" s="22">
        <f t="shared" si="51"/>
        <v>925.6406406249998</v>
      </c>
      <c r="L415" s="29">
        <f t="shared" si="46"/>
        <v>750.9444522753402</v>
      </c>
      <c r="M415" s="29">
        <f t="shared" si="49"/>
        <v>764.8444522753401</v>
      </c>
      <c r="N415" s="29">
        <f t="shared" si="47"/>
        <v>784.0244522753402</v>
      </c>
      <c r="O415" s="30">
        <f t="shared" si="48"/>
        <v>774.4344522753402</v>
      </c>
      <c r="P415" s="22">
        <v>24.9</v>
      </c>
      <c r="Q415" s="22">
        <v>100</v>
      </c>
      <c r="R415" s="22">
        <v>69.4</v>
      </c>
      <c r="AA415" s="21">
        <v>3.252</v>
      </c>
      <c r="AB415" s="28">
        <v>79.23</v>
      </c>
      <c r="AC415" s="28">
        <f t="shared" si="44"/>
        <v>76.17183333333334</v>
      </c>
      <c r="AD415" s="21">
        <v>0.352</v>
      </c>
      <c r="AE415" s="60">
        <v>3.316</v>
      </c>
      <c r="AF415" s="60">
        <f t="shared" si="45"/>
        <v>3.3151666666666664</v>
      </c>
      <c r="AG415" s="20">
        <v>10</v>
      </c>
      <c r="AH415" s="30">
        <v>774.4344522753402</v>
      </c>
    </row>
    <row r="416" spans="1:34" ht="12.75">
      <c r="A416" s="2">
        <v>37097</v>
      </c>
      <c r="B416" s="28">
        <v>206</v>
      </c>
      <c r="C416" s="33">
        <v>0.793171287</v>
      </c>
      <c r="D416" s="27">
        <v>0.793171287</v>
      </c>
      <c r="E416" s="3">
        <v>4063</v>
      </c>
      <c r="F416" s="26">
        <v>0</v>
      </c>
      <c r="G416" s="64">
        <v>39.77886451</v>
      </c>
      <c r="H416" s="64">
        <v>-74.92302368</v>
      </c>
      <c r="I416" s="21">
        <v>19.282</v>
      </c>
      <c r="J416" s="25">
        <f t="shared" si="50"/>
        <v>967.7804062499999</v>
      </c>
      <c r="K416" s="22">
        <f t="shared" si="51"/>
        <v>928.49040625</v>
      </c>
      <c r="L416" s="29">
        <f t="shared" si="46"/>
        <v>725.4183883591114</v>
      </c>
      <c r="M416" s="29">
        <f t="shared" si="49"/>
        <v>739.3183883591114</v>
      </c>
      <c r="N416" s="29">
        <f t="shared" si="47"/>
        <v>758.4983883591115</v>
      </c>
      <c r="O416" s="30">
        <f t="shared" si="48"/>
        <v>748.9083883591114</v>
      </c>
      <c r="P416" s="22">
        <v>25.2</v>
      </c>
      <c r="Q416" s="22">
        <v>99.2</v>
      </c>
      <c r="R416" s="22">
        <v>70.9</v>
      </c>
      <c r="AA416" s="21">
        <v>3.261</v>
      </c>
      <c r="AB416" s="28">
        <v>80.317</v>
      </c>
      <c r="AC416" s="28">
        <f t="shared" si="44"/>
        <v>77.359</v>
      </c>
      <c r="AD416" s="21">
        <v>0.341</v>
      </c>
      <c r="AE416" s="60">
        <v>2.206</v>
      </c>
      <c r="AF416" s="60">
        <f t="shared" si="45"/>
        <v>3.130333333333333</v>
      </c>
      <c r="AG416" s="20">
        <v>10</v>
      </c>
      <c r="AH416" s="30">
        <v>748.9083883591114</v>
      </c>
    </row>
    <row r="417" spans="1:34" ht="12.75">
      <c r="A417" s="2">
        <v>37097</v>
      </c>
      <c r="B417" s="28">
        <v>206</v>
      </c>
      <c r="C417" s="33">
        <v>0.793287039</v>
      </c>
      <c r="D417" s="27">
        <v>0.793287039</v>
      </c>
      <c r="E417" s="3">
        <v>4073</v>
      </c>
      <c r="F417" s="26">
        <v>0</v>
      </c>
      <c r="G417" s="64">
        <v>39.78251557</v>
      </c>
      <c r="H417" s="64">
        <v>-74.91499647</v>
      </c>
      <c r="I417" s="21">
        <v>19.319</v>
      </c>
      <c r="J417" s="25">
        <f t="shared" si="50"/>
        <v>970.1235468749999</v>
      </c>
      <c r="K417" s="22">
        <f t="shared" si="51"/>
        <v>930.8335468749999</v>
      </c>
      <c r="L417" s="29">
        <f t="shared" si="46"/>
        <v>704.4889144228108</v>
      </c>
      <c r="M417" s="29">
        <f t="shared" si="49"/>
        <v>718.3889144228108</v>
      </c>
      <c r="N417" s="29">
        <f t="shared" si="47"/>
        <v>737.5689144228108</v>
      </c>
      <c r="O417" s="30">
        <f t="shared" si="48"/>
        <v>727.9789144228108</v>
      </c>
      <c r="P417" s="22">
        <v>25.2</v>
      </c>
      <c r="Q417" s="22">
        <v>100</v>
      </c>
      <c r="R417" s="22">
        <v>70.4</v>
      </c>
      <c r="AA417" s="21">
        <v>3.29</v>
      </c>
      <c r="AB417" s="28">
        <v>81.524</v>
      </c>
      <c r="AC417" s="28">
        <f t="shared" si="44"/>
        <v>78.54616666666666</v>
      </c>
      <c r="AD417" s="21">
        <v>0.361</v>
      </c>
      <c r="AE417" s="60">
        <v>3.316</v>
      </c>
      <c r="AF417" s="60">
        <f t="shared" si="45"/>
        <v>3.1304999999999996</v>
      </c>
      <c r="AG417" s="20">
        <v>10</v>
      </c>
      <c r="AH417" s="30">
        <v>727.9789144228108</v>
      </c>
    </row>
    <row r="418" spans="1:34" ht="12.75">
      <c r="A418" s="2">
        <v>37097</v>
      </c>
      <c r="B418" s="28">
        <v>206</v>
      </c>
      <c r="C418" s="33">
        <v>0.793402791</v>
      </c>
      <c r="D418" s="27">
        <v>0.793402791</v>
      </c>
      <c r="E418" s="3">
        <v>4083</v>
      </c>
      <c r="F418" s="26">
        <v>0</v>
      </c>
      <c r="G418" s="64">
        <v>39.78884728</v>
      </c>
      <c r="H418" s="64">
        <v>-74.91178712</v>
      </c>
      <c r="I418" s="21">
        <v>19.392</v>
      </c>
      <c r="J418" s="25">
        <f t="shared" si="50"/>
        <v>974.7465</v>
      </c>
      <c r="K418" s="22">
        <f t="shared" si="51"/>
        <v>935.4565</v>
      </c>
      <c r="L418" s="29">
        <f t="shared" si="46"/>
        <v>663.3496965111992</v>
      </c>
      <c r="M418" s="29">
        <f t="shared" si="49"/>
        <v>677.2496965111992</v>
      </c>
      <c r="N418" s="29">
        <f t="shared" si="47"/>
        <v>696.4296965111993</v>
      </c>
      <c r="O418" s="30">
        <f t="shared" si="48"/>
        <v>686.8396965111992</v>
      </c>
      <c r="P418" s="22">
        <v>25.8</v>
      </c>
      <c r="Q418" s="22">
        <v>100</v>
      </c>
      <c r="R418" s="22">
        <v>70.8</v>
      </c>
      <c r="S418" s="1">
        <v>7.88E-06</v>
      </c>
      <c r="T418" s="1">
        <v>0.0001577</v>
      </c>
      <c r="U418" s="1">
        <v>0.0001129</v>
      </c>
      <c r="V418" s="1">
        <v>7.081E-05</v>
      </c>
      <c r="W418" s="51">
        <v>904.3</v>
      </c>
      <c r="X418" s="51">
        <v>314.6</v>
      </c>
      <c r="Y418" s="51">
        <v>307.5</v>
      </c>
      <c r="Z418" s="51">
        <v>24.9</v>
      </c>
      <c r="AA418" s="21">
        <v>3.339</v>
      </c>
      <c r="AB418" s="28">
        <v>82.852</v>
      </c>
      <c r="AC418" s="28">
        <f t="shared" si="44"/>
        <v>79.7735</v>
      </c>
      <c r="AD418" s="21">
        <v>0.371</v>
      </c>
      <c r="AE418" s="60">
        <v>3.316</v>
      </c>
      <c r="AF418" s="60">
        <f t="shared" si="45"/>
        <v>3.1306666666666665</v>
      </c>
      <c r="AG418" s="20">
        <v>10</v>
      </c>
      <c r="AH418" s="30">
        <v>686.8396965111992</v>
      </c>
    </row>
    <row r="419" spans="1:34" ht="12.75">
      <c r="A419" s="2">
        <v>37097</v>
      </c>
      <c r="B419" s="28">
        <v>206</v>
      </c>
      <c r="C419" s="33">
        <v>0.793518543</v>
      </c>
      <c r="D419" s="27">
        <v>0.793518543</v>
      </c>
      <c r="E419" s="3">
        <v>4093</v>
      </c>
      <c r="F419" s="26">
        <v>0</v>
      </c>
      <c r="G419" s="64">
        <v>39.79490509</v>
      </c>
      <c r="H419" s="64">
        <v>-74.91355068</v>
      </c>
      <c r="I419" s="21">
        <v>19.399</v>
      </c>
      <c r="J419" s="25">
        <f t="shared" si="50"/>
        <v>975.189796875</v>
      </c>
      <c r="K419" s="22">
        <f t="shared" si="51"/>
        <v>935.899796875</v>
      </c>
      <c r="L419" s="29">
        <f t="shared" si="46"/>
        <v>659.4155277285245</v>
      </c>
      <c r="M419" s="29">
        <f t="shared" si="49"/>
        <v>673.3155277285244</v>
      </c>
      <c r="N419" s="29">
        <f t="shared" si="47"/>
        <v>692.4955277285245</v>
      </c>
      <c r="O419" s="30">
        <f t="shared" si="48"/>
        <v>682.9055277285245</v>
      </c>
      <c r="P419" s="22">
        <v>25.9</v>
      </c>
      <c r="Q419" s="22">
        <v>100</v>
      </c>
      <c r="R419" s="22">
        <v>70.6</v>
      </c>
      <c r="AA419" s="21">
        <v>3.231</v>
      </c>
      <c r="AB419" s="28">
        <v>35.06</v>
      </c>
      <c r="AC419" s="28">
        <f t="shared" si="44"/>
        <v>72.83433333333333</v>
      </c>
      <c r="AD419" s="21">
        <v>0.346</v>
      </c>
      <c r="AE419" s="60">
        <v>2.206</v>
      </c>
      <c r="AF419" s="60">
        <f t="shared" si="45"/>
        <v>2.945833333333333</v>
      </c>
      <c r="AG419" s="20">
        <v>10</v>
      </c>
      <c r="AH419" s="30">
        <v>682.9055277285245</v>
      </c>
    </row>
    <row r="420" spans="1:34" ht="12.75">
      <c r="A420" s="2">
        <v>37097</v>
      </c>
      <c r="B420" s="28">
        <v>206</v>
      </c>
      <c r="C420" s="33">
        <v>0.793634236</v>
      </c>
      <c r="D420" s="27">
        <v>0.793634236</v>
      </c>
      <c r="E420" s="3">
        <v>4103</v>
      </c>
      <c r="F420" s="26">
        <v>0</v>
      </c>
      <c r="G420" s="64">
        <v>39.79890318</v>
      </c>
      <c r="H420" s="64">
        <v>-74.91935168</v>
      </c>
      <c r="I420" s="21">
        <v>19.468</v>
      </c>
      <c r="J420" s="25">
        <f t="shared" si="50"/>
        <v>979.5594375000001</v>
      </c>
      <c r="K420" s="22">
        <f t="shared" si="51"/>
        <v>940.2694375000001</v>
      </c>
      <c r="L420" s="29">
        <f t="shared" si="46"/>
        <v>620.7352762815915</v>
      </c>
      <c r="M420" s="29">
        <f t="shared" si="49"/>
        <v>634.6352762815915</v>
      </c>
      <c r="N420" s="29">
        <f t="shared" si="47"/>
        <v>653.8152762815915</v>
      </c>
      <c r="O420" s="30">
        <f t="shared" si="48"/>
        <v>644.2252762815915</v>
      </c>
      <c r="P420" s="22">
        <v>26.5</v>
      </c>
      <c r="Q420" s="22">
        <v>90</v>
      </c>
      <c r="R420" s="22">
        <v>72.9</v>
      </c>
      <c r="AA420" s="21">
        <v>3.261</v>
      </c>
      <c r="AB420" s="28">
        <v>85.146</v>
      </c>
      <c r="AC420" s="28">
        <f t="shared" si="44"/>
        <v>74.0215</v>
      </c>
      <c r="AD420" s="21">
        <v>0.371</v>
      </c>
      <c r="AE420" s="60">
        <v>3.317</v>
      </c>
      <c r="AF420" s="60">
        <f t="shared" si="45"/>
        <v>2.9461666666666666</v>
      </c>
      <c r="AG420" s="20">
        <v>10</v>
      </c>
      <c r="AH420" s="30">
        <v>644.2252762815915</v>
      </c>
    </row>
    <row r="421" spans="1:34" ht="12.75">
      <c r="A421" s="2">
        <v>37097</v>
      </c>
      <c r="B421" s="28">
        <v>206</v>
      </c>
      <c r="C421" s="33">
        <v>0.793749988</v>
      </c>
      <c r="D421" s="27">
        <v>0.793749988</v>
      </c>
      <c r="E421" s="3">
        <v>4113</v>
      </c>
      <c r="F421" s="26">
        <v>0</v>
      </c>
      <c r="G421" s="64">
        <v>39.7996895</v>
      </c>
      <c r="H421" s="64">
        <v>-74.92729146</v>
      </c>
      <c r="I421" s="21">
        <v>19.502</v>
      </c>
      <c r="J421" s="25">
        <f t="shared" si="50"/>
        <v>981.71259375</v>
      </c>
      <c r="K421" s="22">
        <f t="shared" si="51"/>
        <v>942.42259375</v>
      </c>
      <c r="L421" s="29">
        <f t="shared" si="46"/>
        <v>601.741503221712</v>
      </c>
      <c r="M421" s="29">
        <f t="shared" si="49"/>
        <v>615.641503221712</v>
      </c>
      <c r="N421" s="29">
        <f t="shared" si="47"/>
        <v>634.8215032217121</v>
      </c>
      <c r="O421" s="30">
        <f t="shared" si="48"/>
        <v>625.231503221712</v>
      </c>
      <c r="P421" s="22">
        <v>26.7</v>
      </c>
      <c r="Q421" s="22">
        <v>93.6</v>
      </c>
      <c r="R421" s="22">
        <v>70.6</v>
      </c>
      <c r="T421" s="1">
        <v>0.0001655</v>
      </c>
      <c r="U421" s="1">
        <v>0.000119</v>
      </c>
      <c r="V421" s="1">
        <v>7.326E-05</v>
      </c>
      <c r="W421" s="51">
        <v>913.2</v>
      </c>
      <c r="X421" s="51">
        <v>314.6</v>
      </c>
      <c r="Y421" s="51">
        <v>307.6</v>
      </c>
      <c r="Z421" s="51">
        <v>26</v>
      </c>
      <c r="AA421" s="21">
        <v>3.249</v>
      </c>
      <c r="AB421" s="28">
        <v>37.353</v>
      </c>
      <c r="AC421" s="28">
        <f t="shared" si="44"/>
        <v>67.04200000000002</v>
      </c>
      <c r="AD421" s="21">
        <v>0.345</v>
      </c>
      <c r="AE421" s="60">
        <v>2.207</v>
      </c>
      <c r="AF421" s="60">
        <f t="shared" si="45"/>
        <v>2.7613333333333334</v>
      </c>
      <c r="AG421" s="20">
        <v>10</v>
      </c>
      <c r="AH421" s="30">
        <v>625.231503221712</v>
      </c>
    </row>
    <row r="422" spans="1:34" ht="12.75">
      <c r="A422" s="2">
        <v>37097</v>
      </c>
      <c r="B422" s="28">
        <v>206</v>
      </c>
      <c r="C422" s="33">
        <v>0.79386574</v>
      </c>
      <c r="D422" s="27">
        <v>0.79386574</v>
      </c>
      <c r="E422" s="3">
        <v>4123</v>
      </c>
      <c r="F422" s="26">
        <v>0</v>
      </c>
      <c r="G422" s="64">
        <v>39.79823759</v>
      </c>
      <c r="H422" s="64">
        <v>-74.93491801</v>
      </c>
      <c r="I422" s="21">
        <v>19.495</v>
      </c>
      <c r="J422" s="25">
        <f t="shared" si="50"/>
        <v>981.269296875</v>
      </c>
      <c r="K422" s="22">
        <f t="shared" si="51"/>
        <v>941.979296875</v>
      </c>
      <c r="L422" s="29">
        <f t="shared" si="46"/>
        <v>605.6484360045528</v>
      </c>
      <c r="M422" s="29">
        <f t="shared" si="49"/>
        <v>619.5484360045527</v>
      </c>
      <c r="N422" s="29">
        <f t="shared" si="47"/>
        <v>638.7284360045528</v>
      </c>
      <c r="O422" s="30">
        <f t="shared" si="48"/>
        <v>629.1384360045528</v>
      </c>
      <c r="P422" s="22">
        <v>26.7</v>
      </c>
      <c r="Q422" s="22">
        <v>93.5</v>
      </c>
      <c r="R422" s="22">
        <v>72.1</v>
      </c>
      <c r="AA422" s="21">
        <v>3.244</v>
      </c>
      <c r="AB422" s="28">
        <v>38.681</v>
      </c>
      <c r="AC422" s="28">
        <f t="shared" si="44"/>
        <v>60.102666666666664</v>
      </c>
      <c r="AD422" s="21">
        <v>0.384</v>
      </c>
      <c r="AE422" s="60">
        <v>3.317</v>
      </c>
      <c r="AF422" s="60">
        <f t="shared" si="45"/>
        <v>2.9465</v>
      </c>
      <c r="AG422" s="20">
        <v>10</v>
      </c>
      <c r="AH422" s="30">
        <v>629.1384360045528</v>
      </c>
    </row>
    <row r="423" spans="1:34" ht="12.75">
      <c r="A423" s="2">
        <v>37097</v>
      </c>
      <c r="B423" s="28">
        <v>206</v>
      </c>
      <c r="C423" s="33">
        <v>0.793981493</v>
      </c>
      <c r="D423" s="27">
        <v>0.793981493</v>
      </c>
      <c r="E423" s="3">
        <v>4133</v>
      </c>
      <c r="F423" s="26">
        <v>0</v>
      </c>
      <c r="G423" s="64">
        <v>39.79445927</v>
      </c>
      <c r="H423" s="64">
        <v>-74.94129339</v>
      </c>
      <c r="I423" s="21">
        <v>19.532</v>
      </c>
      <c r="J423" s="25">
        <f t="shared" si="50"/>
        <v>983.6124374999999</v>
      </c>
      <c r="K423" s="22">
        <f t="shared" si="51"/>
        <v>944.3224375</v>
      </c>
      <c r="L423" s="29">
        <f t="shared" si="46"/>
        <v>585.0182945367993</v>
      </c>
      <c r="M423" s="29">
        <f t="shared" si="49"/>
        <v>598.9182945367993</v>
      </c>
      <c r="N423" s="29">
        <f t="shared" si="47"/>
        <v>618.0982945367994</v>
      </c>
      <c r="O423" s="30">
        <f t="shared" si="48"/>
        <v>608.5082945367993</v>
      </c>
      <c r="P423" s="22">
        <v>26.6</v>
      </c>
      <c r="Q423" s="22">
        <v>92.6</v>
      </c>
      <c r="R423" s="22">
        <v>72.1</v>
      </c>
      <c r="AA423" s="21">
        <v>3.321</v>
      </c>
      <c r="AB423" s="28">
        <v>88.768</v>
      </c>
      <c r="AC423" s="28">
        <f t="shared" si="44"/>
        <v>61.31</v>
      </c>
      <c r="AD423" s="21">
        <v>0.372</v>
      </c>
      <c r="AE423" s="60">
        <v>3.317</v>
      </c>
      <c r="AF423" s="60">
        <f t="shared" si="45"/>
        <v>2.9466666666666668</v>
      </c>
      <c r="AG423" s="20">
        <v>10</v>
      </c>
      <c r="AH423" s="30">
        <v>608.5082945367993</v>
      </c>
    </row>
    <row r="424" spans="1:34" ht="12.75">
      <c r="A424" s="2">
        <v>37097</v>
      </c>
      <c r="B424" s="28">
        <v>206</v>
      </c>
      <c r="C424" s="33">
        <v>0.794097245</v>
      </c>
      <c r="D424" s="27">
        <v>0.794097245</v>
      </c>
      <c r="E424" s="3">
        <v>4143</v>
      </c>
      <c r="F424" s="26">
        <v>0</v>
      </c>
      <c r="G424" s="64">
        <v>39.79012923</v>
      </c>
      <c r="H424" s="64">
        <v>-74.9470813</v>
      </c>
      <c r="I424" s="21">
        <v>19.589</v>
      </c>
      <c r="J424" s="25">
        <f t="shared" si="50"/>
        <v>987.2221406249998</v>
      </c>
      <c r="K424" s="22">
        <f t="shared" si="51"/>
        <v>947.9321406249999</v>
      </c>
      <c r="L424" s="29">
        <f t="shared" si="46"/>
        <v>553.3366847539147</v>
      </c>
      <c r="M424" s="29">
        <f t="shared" si="49"/>
        <v>567.2366847539147</v>
      </c>
      <c r="N424" s="29">
        <f t="shared" si="47"/>
        <v>586.4166847539148</v>
      </c>
      <c r="O424" s="30">
        <f t="shared" si="48"/>
        <v>576.8266847539147</v>
      </c>
      <c r="P424" s="22">
        <v>26.7</v>
      </c>
      <c r="Q424" s="22">
        <v>95.1</v>
      </c>
      <c r="R424" s="22">
        <v>72.9</v>
      </c>
      <c r="S424" s="1">
        <v>6.9E-06</v>
      </c>
      <c r="T424" s="1">
        <v>0.0001727</v>
      </c>
      <c r="U424" s="1">
        <v>0.0001249</v>
      </c>
      <c r="V424" s="1">
        <v>7.897E-05</v>
      </c>
      <c r="W424" s="51">
        <v>921.2</v>
      </c>
      <c r="X424" s="51">
        <v>314.6</v>
      </c>
      <c r="Y424" s="51">
        <v>307.6</v>
      </c>
      <c r="Z424" s="51">
        <v>26.5</v>
      </c>
      <c r="AA424" s="21">
        <v>3.201</v>
      </c>
      <c r="AB424" s="28">
        <v>40.975</v>
      </c>
      <c r="AC424" s="28">
        <f t="shared" si="44"/>
        <v>54.33050000000001</v>
      </c>
      <c r="AD424" s="21">
        <v>0.392</v>
      </c>
      <c r="AE424" s="60">
        <v>3.317</v>
      </c>
      <c r="AF424" s="60">
        <f t="shared" si="45"/>
        <v>2.9468333333333336</v>
      </c>
      <c r="AG424" s="20">
        <v>10</v>
      </c>
      <c r="AH424" s="30">
        <v>576.8266847539147</v>
      </c>
    </row>
    <row r="425" spans="1:34" ht="12.75">
      <c r="A425" s="2">
        <v>37097</v>
      </c>
      <c r="B425" s="28">
        <v>206</v>
      </c>
      <c r="C425" s="33">
        <v>0.794212937</v>
      </c>
      <c r="D425" s="27">
        <v>0.794212937</v>
      </c>
      <c r="E425" s="3">
        <v>4153</v>
      </c>
      <c r="F425" s="26">
        <v>0</v>
      </c>
      <c r="G425" s="64">
        <v>39.78556508</v>
      </c>
      <c r="H425" s="64">
        <v>-74.95173471</v>
      </c>
      <c r="I425" s="21">
        <v>19.64</v>
      </c>
      <c r="J425" s="25">
        <f t="shared" si="50"/>
        <v>990.451875</v>
      </c>
      <c r="K425" s="22">
        <f t="shared" si="51"/>
        <v>951.161875</v>
      </c>
      <c r="L425" s="29">
        <f t="shared" si="46"/>
        <v>525.0920767140402</v>
      </c>
      <c r="M425" s="29">
        <f t="shared" si="49"/>
        <v>538.9920767140402</v>
      </c>
      <c r="N425" s="29">
        <f t="shared" si="47"/>
        <v>558.1720767140403</v>
      </c>
      <c r="O425" s="30">
        <f t="shared" si="48"/>
        <v>548.5820767140402</v>
      </c>
      <c r="P425" s="22">
        <v>26.9</v>
      </c>
      <c r="Q425" s="22">
        <v>96.8</v>
      </c>
      <c r="R425" s="22">
        <v>70.5</v>
      </c>
      <c r="AA425" s="21">
        <v>3.339</v>
      </c>
      <c r="AB425" s="28">
        <v>91.303</v>
      </c>
      <c r="AC425" s="28">
        <f t="shared" si="44"/>
        <v>63.70433333333333</v>
      </c>
      <c r="AD425" s="21">
        <v>0.402</v>
      </c>
      <c r="AE425" s="60">
        <v>3.317</v>
      </c>
      <c r="AF425" s="60">
        <f t="shared" si="45"/>
        <v>3.132</v>
      </c>
      <c r="AG425" s="20">
        <v>10</v>
      </c>
      <c r="AH425" s="30">
        <v>548.5820767140402</v>
      </c>
    </row>
    <row r="426" spans="1:34" ht="12.75">
      <c r="A426" s="2">
        <v>37097</v>
      </c>
      <c r="B426" s="28">
        <v>206</v>
      </c>
      <c r="C426" s="33">
        <v>0.79432869</v>
      </c>
      <c r="D426" s="27">
        <v>0.79432869</v>
      </c>
      <c r="E426" s="3">
        <v>4163</v>
      </c>
      <c r="F426" s="26">
        <v>0</v>
      </c>
      <c r="G426" s="64">
        <v>39.7803059</v>
      </c>
      <c r="H426" s="64">
        <v>-74.95489708</v>
      </c>
      <c r="I426" s="21">
        <v>19.69</v>
      </c>
      <c r="J426" s="25">
        <f t="shared" si="50"/>
        <v>993.6182812500001</v>
      </c>
      <c r="K426" s="22">
        <f t="shared" si="51"/>
        <v>954.3282812500001</v>
      </c>
      <c r="L426" s="29">
        <f t="shared" si="46"/>
        <v>497.49423514059987</v>
      </c>
      <c r="M426" s="29">
        <f t="shared" si="49"/>
        <v>511.39423514059985</v>
      </c>
      <c r="N426" s="29">
        <f t="shared" si="47"/>
        <v>530.5742351405999</v>
      </c>
      <c r="O426" s="30">
        <f t="shared" si="48"/>
        <v>520.9842351405998</v>
      </c>
      <c r="P426" s="22">
        <v>27.2</v>
      </c>
      <c r="Q426" s="22">
        <v>96.7</v>
      </c>
      <c r="R426" s="22">
        <v>70.9</v>
      </c>
      <c r="AA426" s="21">
        <v>3.28</v>
      </c>
      <c r="AB426" s="28">
        <v>92.51</v>
      </c>
      <c r="AC426" s="28">
        <f t="shared" si="44"/>
        <v>64.93166666666666</v>
      </c>
      <c r="AD426" s="21">
        <v>0.421</v>
      </c>
      <c r="AE426" s="60">
        <v>3.318</v>
      </c>
      <c r="AF426" s="60">
        <f t="shared" si="45"/>
        <v>3.132166666666667</v>
      </c>
      <c r="AG426" s="20">
        <v>10</v>
      </c>
      <c r="AH426" s="30">
        <v>520.9842351405998</v>
      </c>
    </row>
    <row r="427" spans="1:34" ht="12.75">
      <c r="A427" s="2">
        <v>37097</v>
      </c>
      <c r="B427" s="28">
        <v>206</v>
      </c>
      <c r="C427" s="33">
        <v>0.794444442</v>
      </c>
      <c r="D427" s="27">
        <v>0.794444442</v>
      </c>
      <c r="E427" s="3">
        <v>4173</v>
      </c>
      <c r="F427" s="26">
        <v>0</v>
      </c>
      <c r="G427" s="64">
        <v>39.7743635</v>
      </c>
      <c r="H427" s="64">
        <v>-74.9519304</v>
      </c>
      <c r="I427" s="21">
        <v>19.712</v>
      </c>
      <c r="J427" s="25">
        <f t="shared" si="50"/>
        <v>995.0115000000001</v>
      </c>
      <c r="K427" s="22">
        <f t="shared" si="51"/>
        <v>955.7215000000001</v>
      </c>
      <c r="L427" s="29">
        <f t="shared" si="46"/>
        <v>485.3801814484761</v>
      </c>
      <c r="M427" s="29">
        <f t="shared" si="49"/>
        <v>499.28018144847607</v>
      </c>
      <c r="N427" s="29">
        <f t="shared" si="47"/>
        <v>518.4601814484761</v>
      </c>
      <c r="O427" s="30">
        <f t="shared" si="48"/>
        <v>508.87018144847605</v>
      </c>
      <c r="P427" s="22">
        <v>27.6</v>
      </c>
      <c r="Q427" s="22">
        <v>92.9</v>
      </c>
      <c r="R427" s="22">
        <v>70.8</v>
      </c>
      <c r="T427" s="1">
        <v>0.0001665</v>
      </c>
      <c r="U427" s="1">
        <v>0.0001204</v>
      </c>
      <c r="V427" s="1">
        <v>7.608E-05</v>
      </c>
      <c r="W427" s="51">
        <v>928</v>
      </c>
      <c r="X427" s="51">
        <v>314.6</v>
      </c>
      <c r="Y427" s="51">
        <v>307.6</v>
      </c>
      <c r="Z427" s="51">
        <v>26.9</v>
      </c>
      <c r="AA427" s="21">
        <v>3.211</v>
      </c>
      <c r="AB427" s="28">
        <v>44.597</v>
      </c>
      <c r="AC427" s="28">
        <f t="shared" si="44"/>
        <v>66.139</v>
      </c>
      <c r="AD427" s="21">
        <v>0.401</v>
      </c>
      <c r="AE427" s="60">
        <v>3.318</v>
      </c>
      <c r="AF427" s="60">
        <f t="shared" si="45"/>
        <v>3.317333333333334</v>
      </c>
      <c r="AG427" s="20">
        <v>10</v>
      </c>
      <c r="AH427" s="30">
        <v>508.87018144847605</v>
      </c>
    </row>
    <row r="428" spans="1:34" ht="12.75">
      <c r="A428" s="2">
        <v>37097</v>
      </c>
      <c r="B428" s="28">
        <v>206</v>
      </c>
      <c r="C428" s="33">
        <v>0.794560194</v>
      </c>
      <c r="D428" s="27">
        <v>0.794560194</v>
      </c>
      <c r="E428" s="3">
        <v>4183</v>
      </c>
      <c r="F428" s="26">
        <v>0</v>
      </c>
      <c r="G428" s="64">
        <v>39.77021245</v>
      </c>
      <c r="H428" s="64">
        <v>-74.94534081</v>
      </c>
      <c r="I428" s="21">
        <v>19.761</v>
      </c>
      <c r="J428" s="25">
        <f t="shared" si="50"/>
        <v>998.114578125</v>
      </c>
      <c r="K428" s="22">
        <f t="shared" si="51"/>
        <v>958.824578125</v>
      </c>
      <c r="L428" s="29">
        <f t="shared" si="46"/>
        <v>458.46222662706845</v>
      </c>
      <c r="M428" s="29">
        <f t="shared" si="49"/>
        <v>472.3622266270684</v>
      </c>
      <c r="N428" s="29">
        <f t="shared" si="47"/>
        <v>491.54222662706843</v>
      </c>
      <c r="O428" s="30">
        <f t="shared" si="48"/>
        <v>481.9522266270684</v>
      </c>
      <c r="P428" s="22">
        <v>27.9</v>
      </c>
      <c r="Q428" s="22">
        <v>88.1</v>
      </c>
      <c r="R428" s="22">
        <v>71.9</v>
      </c>
      <c r="AA428" s="21">
        <v>3.349</v>
      </c>
      <c r="AB428" s="28">
        <v>94.804</v>
      </c>
      <c r="AC428" s="28">
        <f t="shared" si="44"/>
        <v>75.49283333333334</v>
      </c>
      <c r="AD428" s="21">
        <v>0.401</v>
      </c>
      <c r="AE428" s="60">
        <v>3.318</v>
      </c>
      <c r="AF428" s="60">
        <f t="shared" si="45"/>
        <v>3.3175000000000003</v>
      </c>
      <c r="AG428" s="20">
        <v>10</v>
      </c>
      <c r="AH428" s="30">
        <v>481.9522266270684</v>
      </c>
    </row>
    <row r="429" spans="1:34" ht="12.75">
      <c r="A429" s="2">
        <v>37097</v>
      </c>
      <c r="B429" s="28">
        <v>206</v>
      </c>
      <c r="C429" s="33">
        <v>0.794675946</v>
      </c>
      <c r="D429" s="27">
        <v>0.794675946</v>
      </c>
      <c r="E429" s="3">
        <v>4193</v>
      </c>
      <c r="F429" s="26">
        <v>0</v>
      </c>
      <c r="G429" s="64">
        <v>39.76840717</v>
      </c>
      <c r="H429" s="64">
        <v>-74.93668605</v>
      </c>
      <c r="I429" s="21">
        <v>19.82</v>
      </c>
      <c r="J429" s="25">
        <f t="shared" si="50"/>
        <v>1001.8509375000001</v>
      </c>
      <c r="K429" s="22">
        <f t="shared" si="51"/>
        <v>962.5609375000001</v>
      </c>
      <c r="L429" s="29">
        <f t="shared" si="46"/>
        <v>426.1661721232447</v>
      </c>
      <c r="M429" s="29">
        <f t="shared" si="49"/>
        <v>440.06617212324466</v>
      </c>
      <c r="N429" s="29">
        <f t="shared" si="47"/>
        <v>459.24617212324466</v>
      </c>
      <c r="O429" s="30">
        <f t="shared" si="48"/>
        <v>449.6561721232447</v>
      </c>
      <c r="P429" s="22">
        <v>28.1</v>
      </c>
      <c r="Q429" s="22">
        <v>91.9</v>
      </c>
      <c r="R429" s="22">
        <v>70.6</v>
      </c>
      <c r="AA429" s="21">
        <v>3.251</v>
      </c>
      <c r="AB429" s="28">
        <v>96.132</v>
      </c>
      <c r="AC429" s="28">
        <f t="shared" si="44"/>
        <v>76.72016666666666</v>
      </c>
      <c r="AD429" s="21">
        <v>0.402</v>
      </c>
      <c r="AE429" s="60">
        <v>3.318</v>
      </c>
      <c r="AF429" s="60">
        <f t="shared" si="45"/>
        <v>3.317666666666667</v>
      </c>
      <c r="AG429" s="20">
        <v>10</v>
      </c>
      <c r="AH429" s="30">
        <v>449.6561721232447</v>
      </c>
    </row>
    <row r="430" spans="1:34" ht="12.75">
      <c r="A430" s="2">
        <v>37097</v>
      </c>
      <c r="B430" s="28">
        <v>206</v>
      </c>
      <c r="C430" s="33">
        <v>0.794791639</v>
      </c>
      <c r="D430" s="27">
        <v>0.794791639</v>
      </c>
      <c r="E430" s="3">
        <v>4203</v>
      </c>
      <c r="F430" s="26">
        <v>0</v>
      </c>
      <c r="G430" s="64">
        <v>39.76893138</v>
      </c>
      <c r="H430" s="64">
        <v>-74.92755218</v>
      </c>
      <c r="I430" s="21">
        <v>19.841</v>
      </c>
      <c r="J430" s="25">
        <f t="shared" si="50"/>
        <v>1003.1808281250001</v>
      </c>
      <c r="K430" s="22">
        <f t="shared" si="51"/>
        <v>963.8908281250001</v>
      </c>
      <c r="L430" s="29">
        <f t="shared" si="46"/>
        <v>414.7012094064015</v>
      </c>
      <c r="M430" s="29">
        <f t="shared" si="49"/>
        <v>428.6012094064015</v>
      </c>
      <c r="N430" s="29">
        <f t="shared" si="47"/>
        <v>447.7812094064015</v>
      </c>
      <c r="O430" s="30">
        <f t="shared" si="48"/>
        <v>438.1912094064015</v>
      </c>
      <c r="P430" s="22">
        <v>28.4</v>
      </c>
      <c r="Q430" s="22">
        <v>90.6</v>
      </c>
      <c r="R430" s="22">
        <v>74</v>
      </c>
      <c r="S430" s="1">
        <v>6.53E-06</v>
      </c>
      <c r="T430" s="1">
        <v>0.0001691</v>
      </c>
      <c r="U430" s="1">
        <v>0.0001215</v>
      </c>
      <c r="V430" s="1">
        <v>7.676E-05</v>
      </c>
      <c r="W430" s="51">
        <v>935.9</v>
      </c>
      <c r="X430" s="51">
        <v>314.6</v>
      </c>
      <c r="Y430" s="51">
        <v>307.7</v>
      </c>
      <c r="Z430" s="51">
        <v>27.6</v>
      </c>
      <c r="AA430" s="21">
        <v>3.271</v>
      </c>
      <c r="AB430" s="28">
        <v>97.34</v>
      </c>
      <c r="AC430" s="28">
        <f t="shared" si="44"/>
        <v>86.11433333333333</v>
      </c>
      <c r="AD430" s="21">
        <v>0.413</v>
      </c>
      <c r="AE430" s="60">
        <v>3.318</v>
      </c>
      <c r="AF430" s="60">
        <f t="shared" si="45"/>
        <v>3.317833333333333</v>
      </c>
      <c r="AG430" s="20">
        <v>10</v>
      </c>
      <c r="AH430" s="30">
        <v>438.1912094064015</v>
      </c>
    </row>
    <row r="431" spans="1:34" ht="12.75">
      <c r="A431" s="2">
        <v>37097</v>
      </c>
      <c r="B431" s="28">
        <v>206</v>
      </c>
      <c r="C431" s="33">
        <v>0.794907391</v>
      </c>
      <c r="D431" s="27">
        <v>0.794907391</v>
      </c>
      <c r="E431" s="3">
        <v>4213</v>
      </c>
      <c r="F431" s="26">
        <v>0</v>
      </c>
      <c r="G431" s="64">
        <v>39.77228888</v>
      </c>
      <c r="H431" s="64">
        <v>-74.91986971</v>
      </c>
      <c r="I431" s="21">
        <v>19.901</v>
      </c>
      <c r="J431" s="25">
        <f t="shared" si="50"/>
        <v>1006.980515625</v>
      </c>
      <c r="K431" s="22">
        <f t="shared" si="51"/>
        <v>967.690515625</v>
      </c>
      <c r="L431" s="29">
        <f t="shared" si="46"/>
        <v>382.0311269066465</v>
      </c>
      <c r="M431" s="29">
        <f t="shared" si="49"/>
        <v>395.93112690664645</v>
      </c>
      <c r="N431" s="29">
        <f t="shared" si="47"/>
        <v>415.11112690664646</v>
      </c>
      <c r="O431" s="30">
        <f t="shared" si="48"/>
        <v>405.5211269066465</v>
      </c>
      <c r="P431" s="22">
        <v>28.4</v>
      </c>
      <c r="Q431" s="22">
        <v>90.8</v>
      </c>
      <c r="R431" s="22">
        <v>72.9</v>
      </c>
      <c r="AA431" s="21">
        <v>3.251</v>
      </c>
      <c r="AB431" s="28">
        <v>98.426</v>
      </c>
      <c r="AC431" s="28">
        <f t="shared" si="44"/>
        <v>87.30150000000002</v>
      </c>
      <c r="AD431" s="21">
        <v>0.4</v>
      </c>
      <c r="AE431" s="60">
        <v>3.319</v>
      </c>
      <c r="AF431" s="60">
        <f t="shared" si="45"/>
        <v>3.3181666666666665</v>
      </c>
      <c r="AG431" s="20">
        <v>10</v>
      </c>
      <c r="AH431" s="30">
        <v>405.5211269066465</v>
      </c>
    </row>
    <row r="432" spans="1:34" ht="12.75">
      <c r="A432" s="2">
        <v>37097</v>
      </c>
      <c r="B432" s="28">
        <v>206</v>
      </c>
      <c r="C432" s="33">
        <v>0.795023143</v>
      </c>
      <c r="D432" s="27">
        <v>0.795023143</v>
      </c>
      <c r="E432" s="3">
        <v>4223</v>
      </c>
      <c r="F432" s="26">
        <v>0</v>
      </c>
      <c r="G432" s="64">
        <v>39.77812491</v>
      </c>
      <c r="H432" s="64">
        <v>-74.91494041</v>
      </c>
      <c r="I432" s="21">
        <v>19.979</v>
      </c>
      <c r="J432" s="25">
        <f t="shared" si="50"/>
        <v>1011.920109375</v>
      </c>
      <c r="K432" s="22">
        <f t="shared" si="51"/>
        <v>972.6301093750001</v>
      </c>
      <c r="L432" s="29">
        <f t="shared" si="46"/>
        <v>339.7512744113278</v>
      </c>
      <c r="M432" s="29">
        <f t="shared" si="49"/>
        <v>353.6512744113278</v>
      </c>
      <c r="N432" s="29">
        <f t="shared" si="47"/>
        <v>372.8312744113278</v>
      </c>
      <c r="O432" s="30">
        <f t="shared" si="48"/>
        <v>363.2412744113278</v>
      </c>
      <c r="P432" s="22">
        <v>29</v>
      </c>
      <c r="Q432" s="22">
        <v>88.4</v>
      </c>
      <c r="R432" s="22">
        <v>69.8</v>
      </c>
      <c r="AA432" s="21">
        <v>3.161</v>
      </c>
      <c r="AB432" s="28">
        <v>50.633</v>
      </c>
      <c r="AC432" s="28">
        <f t="shared" si="44"/>
        <v>80.322</v>
      </c>
      <c r="AD432" s="21">
        <v>0.431</v>
      </c>
      <c r="AE432" s="60">
        <v>3.319</v>
      </c>
      <c r="AF432" s="60">
        <f t="shared" si="45"/>
        <v>3.3183333333333334</v>
      </c>
      <c r="AG432" s="20">
        <v>10</v>
      </c>
      <c r="AH432" s="30">
        <v>363.2412744113278</v>
      </c>
    </row>
    <row r="433" spans="1:34" ht="12.75">
      <c r="A433" s="2">
        <v>37097</v>
      </c>
      <c r="B433" s="28">
        <v>206</v>
      </c>
      <c r="C433" s="33">
        <v>0.795138896</v>
      </c>
      <c r="D433" s="27">
        <v>0.795138896</v>
      </c>
      <c r="E433" s="3">
        <v>4233</v>
      </c>
      <c r="F433" s="26">
        <v>0</v>
      </c>
      <c r="G433" s="64">
        <v>39.78487458</v>
      </c>
      <c r="H433" s="64">
        <v>-74.91489577</v>
      </c>
      <c r="I433" s="21">
        <v>19.974</v>
      </c>
      <c r="J433" s="25">
        <f t="shared" si="50"/>
        <v>1011.60346875</v>
      </c>
      <c r="K433" s="22">
        <f t="shared" si="51"/>
        <v>972.3134687500001</v>
      </c>
      <c r="L433" s="29">
        <f t="shared" si="46"/>
        <v>342.4550735396975</v>
      </c>
      <c r="M433" s="29">
        <f t="shared" si="49"/>
        <v>356.35507353969746</v>
      </c>
      <c r="N433" s="29">
        <f t="shared" si="47"/>
        <v>375.53507353969746</v>
      </c>
      <c r="O433" s="30">
        <f t="shared" si="48"/>
        <v>365.94507353969743</v>
      </c>
      <c r="P433" s="22">
        <v>29.2</v>
      </c>
      <c r="Q433" s="22">
        <v>81.8</v>
      </c>
      <c r="R433" s="22">
        <v>70.4</v>
      </c>
      <c r="T433" s="1">
        <v>0.0001735</v>
      </c>
      <c r="U433" s="1">
        <v>0.0001232</v>
      </c>
      <c r="V433" s="1">
        <v>7.82E-05</v>
      </c>
      <c r="W433" s="51">
        <v>945</v>
      </c>
      <c r="X433" s="51">
        <v>314.6</v>
      </c>
      <c r="Y433" s="51">
        <v>307.7</v>
      </c>
      <c r="Z433" s="51">
        <v>28</v>
      </c>
      <c r="AA433" s="21">
        <v>3.162</v>
      </c>
      <c r="AB433" s="28">
        <v>51.961</v>
      </c>
      <c r="AC433" s="28">
        <f t="shared" si="44"/>
        <v>81.54933333333334</v>
      </c>
      <c r="AD433" s="21">
        <v>0.432</v>
      </c>
      <c r="AE433" s="60">
        <v>3.319</v>
      </c>
      <c r="AF433" s="60">
        <f t="shared" si="45"/>
        <v>3.3185</v>
      </c>
      <c r="AG433" s="20">
        <v>10</v>
      </c>
      <c r="AH433" s="30">
        <v>365.94507353969743</v>
      </c>
    </row>
    <row r="434" spans="1:34" ht="12.75">
      <c r="A434" s="2">
        <v>37097</v>
      </c>
      <c r="B434" s="28">
        <v>206</v>
      </c>
      <c r="C434" s="33">
        <v>0.795254648</v>
      </c>
      <c r="D434" s="27">
        <v>0.795254648</v>
      </c>
      <c r="E434" s="3">
        <v>4243</v>
      </c>
      <c r="F434" s="26">
        <v>0</v>
      </c>
      <c r="G434" s="64">
        <v>39.79079357</v>
      </c>
      <c r="H434" s="64">
        <v>-74.91951458</v>
      </c>
      <c r="I434" s="21">
        <v>19.987</v>
      </c>
      <c r="J434" s="25">
        <f t="shared" si="50"/>
        <v>1012.4267343749998</v>
      </c>
      <c r="K434" s="22">
        <f t="shared" si="51"/>
        <v>973.1367343749998</v>
      </c>
      <c r="L434" s="29">
        <f t="shared" si="46"/>
        <v>335.4270261362379</v>
      </c>
      <c r="M434" s="29">
        <f t="shared" si="49"/>
        <v>349.32702613623786</v>
      </c>
      <c r="N434" s="29">
        <f t="shared" si="47"/>
        <v>368.50702613623787</v>
      </c>
      <c r="O434" s="30">
        <f t="shared" si="48"/>
        <v>358.91702613623784</v>
      </c>
      <c r="P434" s="22">
        <v>29.2</v>
      </c>
      <c r="Q434" s="22">
        <v>80.6</v>
      </c>
      <c r="R434" s="22">
        <v>71.8</v>
      </c>
      <c r="AA434" s="21">
        <v>3.244</v>
      </c>
      <c r="AB434" s="28">
        <v>53.169</v>
      </c>
      <c r="AC434" s="28">
        <f t="shared" si="44"/>
        <v>74.61016666666667</v>
      </c>
      <c r="AD434" s="21">
        <v>0.427</v>
      </c>
      <c r="AE434" s="60">
        <v>3.319</v>
      </c>
      <c r="AF434" s="60">
        <f t="shared" si="45"/>
        <v>3.3186666666666667</v>
      </c>
      <c r="AG434" s="20">
        <v>10</v>
      </c>
      <c r="AH434" s="30">
        <v>358.91702613623784</v>
      </c>
    </row>
    <row r="435" spans="1:34" ht="12.75">
      <c r="A435" s="2">
        <v>37097</v>
      </c>
      <c r="B435" s="28">
        <v>206</v>
      </c>
      <c r="C435" s="33">
        <v>0.7953704</v>
      </c>
      <c r="D435" s="27">
        <v>0.7953704</v>
      </c>
      <c r="E435" s="3">
        <v>4253</v>
      </c>
      <c r="F435" s="26">
        <v>0</v>
      </c>
      <c r="G435" s="64">
        <v>39.79443749</v>
      </c>
      <c r="H435" s="64">
        <v>-74.9263934</v>
      </c>
      <c r="I435" s="21">
        <v>20.084</v>
      </c>
      <c r="J435" s="25">
        <f t="shared" si="50"/>
        <v>1018.5695625000001</v>
      </c>
      <c r="K435" s="22">
        <f t="shared" si="51"/>
        <v>979.2795625000001</v>
      </c>
      <c r="L435" s="29">
        <f t="shared" si="46"/>
        <v>283.1739134833933</v>
      </c>
      <c r="M435" s="29">
        <f t="shared" si="49"/>
        <v>297.07391348339326</v>
      </c>
      <c r="N435" s="29">
        <f t="shared" si="47"/>
        <v>316.25391348339326</v>
      </c>
      <c r="O435" s="30">
        <f t="shared" si="48"/>
        <v>306.66391348339323</v>
      </c>
      <c r="P435" s="22">
        <v>29.4</v>
      </c>
      <c r="Q435" s="22">
        <v>83.3</v>
      </c>
      <c r="R435" s="22">
        <v>68.9</v>
      </c>
      <c r="AA435" s="21">
        <v>3.221</v>
      </c>
      <c r="AB435" s="28">
        <v>54.255</v>
      </c>
      <c r="AC435" s="28">
        <f t="shared" si="44"/>
        <v>67.63066666666667</v>
      </c>
      <c r="AD435" s="21">
        <v>0.441</v>
      </c>
      <c r="AE435" s="60">
        <v>3.319</v>
      </c>
      <c r="AF435" s="60">
        <f t="shared" si="45"/>
        <v>3.3188333333333326</v>
      </c>
      <c r="AG435" s="20">
        <v>10</v>
      </c>
      <c r="AH435" s="30">
        <v>306.66391348339323</v>
      </c>
    </row>
    <row r="436" spans="1:34" ht="12.75">
      <c r="A436" s="2">
        <v>37097</v>
      </c>
      <c r="B436" s="28">
        <v>206</v>
      </c>
      <c r="C436" s="33">
        <v>0.795486093</v>
      </c>
      <c r="D436" s="27">
        <v>0.795486093</v>
      </c>
      <c r="E436" s="3">
        <v>4263</v>
      </c>
      <c r="F436" s="26">
        <v>0</v>
      </c>
      <c r="G436" s="64">
        <v>39.79479486</v>
      </c>
      <c r="H436" s="64">
        <v>-74.93384607</v>
      </c>
      <c r="I436" s="21">
        <v>20.098</v>
      </c>
      <c r="J436" s="25">
        <f t="shared" si="50"/>
        <v>1019.4561562499998</v>
      </c>
      <c r="K436" s="22">
        <f t="shared" si="51"/>
        <v>980.1661562499999</v>
      </c>
      <c r="L436" s="29">
        <f t="shared" si="46"/>
        <v>275.6593068589863</v>
      </c>
      <c r="M436" s="29">
        <f t="shared" si="49"/>
        <v>289.5593068589863</v>
      </c>
      <c r="N436" s="29">
        <f t="shared" si="47"/>
        <v>308.7393068589863</v>
      </c>
      <c r="O436" s="30">
        <f t="shared" si="48"/>
        <v>299.1493068589863</v>
      </c>
      <c r="P436" s="22">
        <v>29.4</v>
      </c>
      <c r="Q436" s="22">
        <v>85.9</v>
      </c>
      <c r="R436" s="22">
        <v>70.9</v>
      </c>
      <c r="S436" s="1">
        <v>4.31E-06</v>
      </c>
      <c r="AA436" s="21">
        <v>3.132</v>
      </c>
      <c r="AB436" s="28">
        <v>6.463</v>
      </c>
      <c r="AC436" s="28">
        <f t="shared" si="44"/>
        <v>52.4845</v>
      </c>
      <c r="AD436" s="21">
        <v>0.461</v>
      </c>
      <c r="AE436" s="60">
        <v>4.43</v>
      </c>
      <c r="AF436" s="60">
        <f t="shared" si="45"/>
        <v>3.5041666666666664</v>
      </c>
      <c r="AG436" s="20">
        <v>10</v>
      </c>
      <c r="AH436" s="30">
        <v>299.1493068589863</v>
      </c>
    </row>
    <row r="437" spans="1:34" ht="12.75">
      <c r="A437" s="2">
        <v>37097</v>
      </c>
      <c r="B437" s="28">
        <v>206</v>
      </c>
      <c r="C437" s="33">
        <v>0.795601845</v>
      </c>
      <c r="D437" s="27">
        <v>0.795601845</v>
      </c>
      <c r="E437" s="3">
        <v>4273</v>
      </c>
      <c r="F437" s="26">
        <v>0</v>
      </c>
      <c r="G437" s="64">
        <v>39.7923448</v>
      </c>
      <c r="H437" s="64">
        <v>-74.94055128</v>
      </c>
      <c r="I437" s="21">
        <v>20.084</v>
      </c>
      <c r="J437" s="25">
        <f t="shared" si="50"/>
        <v>1018.5695625000001</v>
      </c>
      <c r="K437" s="22">
        <f t="shared" si="51"/>
        <v>979.2795625000001</v>
      </c>
      <c r="L437" s="29">
        <f t="shared" si="46"/>
        <v>283.1739134833933</v>
      </c>
      <c r="M437" s="29">
        <f t="shared" si="49"/>
        <v>297.07391348339326</v>
      </c>
      <c r="N437" s="29">
        <f t="shared" si="47"/>
        <v>316.25391348339326</v>
      </c>
      <c r="O437" s="30">
        <f t="shared" si="48"/>
        <v>306.66391348339323</v>
      </c>
      <c r="P437" s="22">
        <v>28.9</v>
      </c>
      <c r="Q437" s="22">
        <v>85.8</v>
      </c>
      <c r="R437" s="22">
        <v>71.4</v>
      </c>
      <c r="T437" s="1">
        <v>0.000174</v>
      </c>
      <c r="U437" s="1">
        <v>0.0001256</v>
      </c>
      <c r="V437" s="1">
        <v>7.927E-05</v>
      </c>
      <c r="W437" s="51">
        <v>952.9</v>
      </c>
      <c r="X437" s="51">
        <v>314.6</v>
      </c>
      <c r="Y437" s="51">
        <v>307.8</v>
      </c>
      <c r="Z437" s="51">
        <v>28.5</v>
      </c>
      <c r="AA437" s="21">
        <v>3.201</v>
      </c>
      <c r="AB437" s="28">
        <v>56.791</v>
      </c>
      <c r="AC437" s="28">
        <f t="shared" si="44"/>
        <v>45.545333333333325</v>
      </c>
      <c r="AD437" s="21">
        <v>0.451</v>
      </c>
      <c r="AE437" s="60">
        <v>4.43</v>
      </c>
      <c r="AF437" s="60">
        <f t="shared" si="45"/>
        <v>3.6893333333333334</v>
      </c>
      <c r="AG437" s="20">
        <v>10</v>
      </c>
      <c r="AH437" s="30">
        <v>306.66391348339323</v>
      </c>
    </row>
    <row r="438" spans="1:34" ht="12.75">
      <c r="A438" s="2">
        <v>37097</v>
      </c>
      <c r="B438" s="28">
        <v>206</v>
      </c>
      <c r="C438" s="33">
        <v>0.795717597</v>
      </c>
      <c r="D438" s="27">
        <v>0.795717597</v>
      </c>
      <c r="E438" s="3">
        <v>4283</v>
      </c>
      <c r="F438" s="26">
        <v>0</v>
      </c>
      <c r="G438" s="64">
        <v>39.78859223</v>
      </c>
      <c r="H438" s="64">
        <v>-74.94609922</v>
      </c>
      <c r="I438" s="21">
        <v>20.024</v>
      </c>
      <c r="J438" s="25">
        <f t="shared" si="50"/>
        <v>1014.769875</v>
      </c>
      <c r="K438" s="22">
        <f t="shared" si="51"/>
        <v>975.479875</v>
      </c>
      <c r="L438" s="29">
        <f t="shared" si="46"/>
        <v>315.45661729125493</v>
      </c>
      <c r="M438" s="29">
        <f t="shared" si="49"/>
        <v>329.3566172912549</v>
      </c>
      <c r="N438" s="29">
        <f t="shared" si="47"/>
        <v>348.5366172912549</v>
      </c>
      <c r="O438" s="30">
        <f t="shared" si="48"/>
        <v>338.94661729125494</v>
      </c>
      <c r="P438" s="22">
        <v>28.9</v>
      </c>
      <c r="Q438" s="22">
        <v>85.4</v>
      </c>
      <c r="R438" s="22">
        <v>68.9</v>
      </c>
      <c r="AA438" s="21">
        <v>3.193</v>
      </c>
      <c r="AB438" s="28">
        <v>57.998</v>
      </c>
      <c r="AC438" s="28">
        <f t="shared" si="44"/>
        <v>46.77283333333333</v>
      </c>
      <c r="AD438" s="21">
        <v>0.419</v>
      </c>
      <c r="AE438" s="60">
        <v>3.32</v>
      </c>
      <c r="AF438" s="60">
        <f t="shared" si="45"/>
        <v>3.6895000000000002</v>
      </c>
      <c r="AG438" s="20">
        <v>10</v>
      </c>
      <c r="AH438" s="30">
        <v>338.94661729125494</v>
      </c>
    </row>
    <row r="439" spans="1:34" ht="12.75">
      <c r="A439" s="2">
        <v>37097</v>
      </c>
      <c r="B439" s="28">
        <v>206</v>
      </c>
      <c r="C439" s="33">
        <v>0.795833349</v>
      </c>
      <c r="D439" s="27">
        <v>0.795833349</v>
      </c>
      <c r="E439" s="3">
        <v>4293</v>
      </c>
      <c r="F439" s="26">
        <v>0</v>
      </c>
      <c r="G439" s="64">
        <v>39.78493876</v>
      </c>
      <c r="H439" s="64">
        <v>-74.95106335</v>
      </c>
      <c r="I439" s="21">
        <v>20.041</v>
      </c>
      <c r="J439" s="25">
        <f t="shared" si="50"/>
        <v>1015.8464531249999</v>
      </c>
      <c r="K439" s="22">
        <f t="shared" si="51"/>
        <v>976.556453125</v>
      </c>
      <c r="L439" s="29">
        <f t="shared" si="46"/>
        <v>306.2971019935509</v>
      </c>
      <c r="M439" s="29">
        <f t="shared" si="49"/>
        <v>320.19710199355086</v>
      </c>
      <c r="N439" s="29">
        <f t="shared" si="47"/>
        <v>339.37710199355087</v>
      </c>
      <c r="O439" s="30">
        <f t="shared" si="48"/>
        <v>329.7871019935509</v>
      </c>
      <c r="P439" s="22">
        <v>28.7</v>
      </c>
      <c r="Q439" s="22">
        <v>88.6</v>
      </c>
      <c r="R439" s="22">
        <v>67.5</v>
      </c>
      <c r="AA439" s="21">
        <v>3.201</v>
      </c>
      <c r="AB439" s="28">
        <v>59.084</v>
      </c>
      <c r="AC439" s="28">
        <f t="shared" si="44"/>
        <v>47.96</v>
      </c>
      <c r="AD439" s="21">
        <v>0.441</v>
      </c>
      <c r="AE439" s="60">
        <v>3.32</v>
      </c>
      <c r="AF439" s="60">
        <f t="shared" si="45"/>
        <v>3.689666666666666</v>
      </c>
      <c r="AG439" s="20">
        <v>10</v>
      </c>
      <c r="AH439" s="30">
        <v>329.7871019935509</v>
      </c>
    </row>
    <row r="440" spans="1:34" ht="12.75">
      <c r="A440" s="2">
        <v>37097</v>
      </c>
      <c r="B440" s="28">
        <v>206</v>
      </c>
      <c r="C440" s="33">
        <v>0.795949101</v>
      </c>
      <c r="D440" s="27">
        <v>0.795949101</v>
      </c>
      <c r="E440" s="3">
        <v>4303</v>
      </c>
      <c r="F440" s="26">
        <v>0</v>
      </c>
      <c r="G440" s="64">
        <v>39.78123268</v>
      </c>
      <c r="H440" s="64">
        <v>-74.95551094</v>
      </c>
      <c r="I440" s="21">
        <v>20.051</v>
      </c>
      <c r="J440" s="25">
        <f t="shared" si="50"/>
        <v>1016.4797343749999</v>
      </c>
      <c r="K440" s="22">
        <f t="shared" si="51"/>
        <v>977.189734375</v>
      </c>
      <c r="L440" s="29">
        <f t="shared" si="46"/>
        <v>300.91386754619543</v>
      </c>
      <c r="M440" s="29">
        <f t="shared" si="49"/>
        <v>314.8138675461954</v>
      </c>
      <c r="N440" s="29">
        <f t="shared" si="47"/>
        <v>333.9938675461954</v>
      </c>
      <c r="O440" s="30">
        <f t="shared" si="48"/>
        <v>324.40386754619544</v>
      </c>
      <c r="P440" s="22">
        <v>28.9</v>
      </c>
      <c r="Q440" s="22">
        <v>89</v>
      </c>
      <c r="R440" s="22">
        <v>68.4</v>
      </c>
      <c r="T440" s="1">
        <v>0.0001796</v>
      </c>
      <c r="U440" s="1">
        <v>0.0001282</v>
      </c>
      <c r="V440" s="1">
        <v>8.073E-05</v>
      </c>
      <c r="W440" s="51">
        <v>953.5</v>
      </c>
      <c r="X440" s="51">
        <v>314.6</v>
      </c>
      <c r="Y440" s="51">
        <v>307.8</v>
      </c>
      <c r="Z440" s="51">
        <v>28.1</v>
      </c>
      <c r="AA440" s="21">
        <v>3.181</v>
      </c>
      <c r="AB440" s="28">
        <v>60.292</v>
      </c>
      <c r="AC440" s="28">
        <f t="shared" si="44"/>
        <v>49.14716666666667</v>
      </c>
      <c r="AD440" s="21">
        <v>0.412</v>
      </c>
      <c r="AE440" s="60">
        <v>3.32</v>
      </c>
      <c r="AF440" s="60">
        <f t="shared" si="45"/>
        <v>3.689833333333333</v>
      </c>
      <c r="AG440" s="20">
        <v>10</v>
      </c>
      <c r="AH440" s="30">
        <v>324.40386754619544</v>
      </c>
    </row>
    <row r="441" spans="1:34" ht="12.75">
      <c r="A441" s="2">
        <v>37097</v>
      </c>
      <c r="B441" s="28">
        <v>206</v>
      </c>
      <c r="C441" s="33">
        <v>0.796064794</v>
      </c>
      <c r="D441" s="27">
        <v>0.796064794</v>
      </c>
      <c r="E441" s="3">
        <v>4313</v>
      </c>
      <c r="F441" s="26">
        <v>0</v>
      </c>
      <c r="G441" s="64">
        <v>39.77690829</v>
      </c>
      <c r="H441" s="64">
        <v>-74.95764756</v>
      </c>
      <c r="I441" s="21">
        <v>20.027</v>
      </c>
      <c r="J441" s="25">
        <f t="shared" si="50"/>
        <v>1014.9598593750002</v>
      </c>
      <c r="K441" s="22">
        <f t="shared" si="51"/>
        <v>975.6698593750002</v>
      </c>
      <c r="L441" s="29">
        <f t="shared" si="46"/>
        <v>313.8394979193972</v>
      </c>
      <c r="M441" s="29">
        <f t="shared" si="49"/>
        <v>327.7394979193972</v>
      </c>
      <c r="N441" s="29">
        <f t="shared" si="47"/>
        <v>346.9194979193972</v>
      </c>
      <c r="O441" s="30">
        <f t="shared" si="48"/>
        <v>337.3294979193972</v>
      </c>
      <c r="P441" s="22">
        <v>28.7</v>
      </c>
      <c r="Q441" s="22">
        <v>88.5</v>
      </c>
      <c r="R441" s="22">
        <v>67.9</v>
      </c>
      <c r="AA441" s="21">
        <v>3.221</v>
      </c>
      <c r="AB441" s="28">
        <v>61.62</v>
      </c>
      <c r="AC441" s="28">
        <f t="shared" si="44"/>
        <v>50.37466666666666</v>
      </c>
      <c r="AD441" s="21">
        <v>0.441</v>
      </c>
      <c r="AE441" s="60">
        <v>3.32</v>
      </c>
      <c r="AF441" s="60">
        <f t="shared" si="45"/>
        <v>3.69</v>
      </c>
      <c r="AG441" s="20">
        <v>10</v>
      </c>
      <c r="AH441" s="30">
        <v>337.3294979193972</v>
      </c>
    </row>
    <row r="442" spans="1:34" ht="12.75">
      <c r="A442" s="2">
        <v>37097</v>
      </c>
      <c r="B442" s="28">
        <v>206</v>
      </c>
      <c r="C442" s="33">
        <v>0.796180546</v>
      </c>
      <c r="D442" s="27">
        <v>0.796180546</v>
      </c>
      <c r="E442" s="3">
        <v>4323</v>
      </c>
      <c r="F442" s="26">
        <v>0</v>
      </c>
      <c r="G442" s="64">
        <v>39.77195774</v>
      </c>
      <c r="H442" s="64">
        <v>-74.95607541</v>
      </c>
      <c r="I442" s="21">
        <v>20.008</v>
      </c>
      <c r="J442" s="25">
        <f t="shared" si="50"/>
        <v>1013.756625</v>
      </c>
      <c r="K442" s="22">
        <f t="shared" si="51"/>
        <v>974.466625</v>
      </c>
      <c r="L442" s="29">
        <f t="shared" si="46"/>
        <v>324.08657661062983</v>
      </c>
      <c r="M442" s="29">
        <f t="shared" si="49"/>
        <v>337.9865766106298</v>
      </c>
      <c r="N442" s="29">
        <f t="shared" si="47"/>
        <v>357.1665766106298</v>
      </c>
      <c r="O442" s="30">
        <f t="shared" si="48"/>
        <v>347.5765766106298</v>
      </c>
      <c r="P442" s="22">
        <v>29</v>
      </c>
      <c r="Q442" s="22">
        <v>88.8</v>
      </c>
      <c r="R442" s="22">
        <v>67.9</v>
      </c>
      <c r="S442" s="1">
        <v>9.08E-06</v>
      </c>
      <c r="AA442" s="21">
        <v>3.125</v>
      </c>
      <c r="AB442" s="28">
        <v>13.827</v>
      </c>
      <c r="AC442" s="28">
        <f t="shared" si="44"/>
        <v>51.602</v>
      </c>
      <c r="AD442" s="21">
        <v>0.406</v>
      </c>
      <c r="AE442" s="60">
        <v>3.321</v>
      </c>
      <c r="AF442" s="60">
        <f t="shared" si="45"/>
        <v>3.505166666666667</v>
      </c>
      <c r="AG442" s="20">
        <v>10</v>
      </c>
      <c r="AH442" s="30">
        <v>347.5765766106298</v>
      </c>
    </row>
    <row r="443" spans="1:34" ht="12.75">
      <c r="A443" s="2">
        <v>37097</v>
      </c>
      <c r="B443" s="28">
        <v>206</v>
      </c>
      <c r="C443" s="33">
        <v>0.796296299</v>
      </c>
      <c r="D443" s="27">
        <v>0.796296299</v>
      </c>
      <c r="E443" s="3">
        <v>4333</v>
      </c>
      <c r="F443" s="26">
        <v>0</v>
      </c>
      <c r="G443" s="64">
        <v>39.76743985</v>
      </c>
      <c r="H443" s="64">
        <v>-74.95149617</v>
      </c>
      <c r="I443" s="21">
        <v>20.031</v>
      </c>
      <c r="J443" s="25">
        <f t="shared" si="50"/>
        <v>1015.213171875</v>
      </c>
      <c r="K443" s="22">
        <f t="shared" si="51"/>
        <v>975.923171875</v>
      </c>
      <c r="L443" s="29">
        <f t="shared" si="46"/>
        <v>311.6838285149163</v>
      </c>
      <c r="M443" s="29">
        <f t="shared" si="49"/>
        <v>325.58382851491626</v>
      </c>
      <c r="N443" s="29">
        <f t="shared" si="47"/>
        <v>344.76382851491627</v>
      </c>
      <c r="O443" s="30">
        <f t="shared" si="48"/>
        <v>335.1738285149163</v>
      </c>
      <c r="P443" s="22">
        <v>28.9</v>
      </c>
      <c r="Q443" s="22">
        <v>86.9</v>
      </c>
      <c r="R443" s="22">
        <v>64.5</v>
      </c>
      <c r="T443" s="1">
        <v>0.0001736</v>
      </c>
      <c r="U443" s="1">
        <v>0.000127</v>
      </c>
      <c r="V443" s="1">
        <v>8.044E-05</v>
      </c>
      <c r="W443" s="51">
        <v>951.7</v>
      </c>
      <c r="X443" s="51">
        <v>314.6</v>
      </c>
      <c r="Y443" s="51">
        <v>307.9</v>
      </c>
      <c r="Z443" s="51">
        <v>28.1</v>
      </c>
      <c r="AA443" s="21">
        <v>3.231</v>
      </c>
      <c r="AB443" s="28">
        <v>63.914</v>
      </c>
      <c r="AC443" s="28">
        <f t="shared" si="44"/>
        <v>52.78916666666667</v>
      </c>
      <c r="AD443" s="21">
        <v>0.422</v>
      </c>
      <c r="AE443" s="60">
        <v>3.321</v>
      </c>
      <c r="AF443" s="60">
        <f t="shared" si="45"/>
        <v>3.3203333333333336</v>
      </c>
      <c r="AG443" s="20">
        <v>10</v>
      </c>
      <c r="AH443" s="30">
        <v>335.1738285149163</v>
      </c>
    </row>
    <row r="444" spans="1:34" ht="12.75">
      <c r="A444" s="2">
        <v>37097</v>
      </c>
      <c r="B444" s="28">
        <v>206</v>
      </c>
      <c r="C444" s="33">
        <v>0.796412051</v>
      </c>
      <c r="D444" s="27">
        <v>0.796412051</v>
      </c>
      <c r="E444" s="3">
        <v>4343</v>
      </c>
      <c r="F444" s="26">
        <v>0</v>
      </c>
      <c r="G444" s="64">
        <v>39.76381588</v>
      </c>
      <c r="H444" s="64">
        <v>-74.94501569</v>
      </c>
      <c r="I444" s="21">
        <v>20.029</v>
      </c>
      <c r="J444" s="25">
        <f t="shared" si="50"/>
        <v>1015.086515625</v>
      </c>
      <c r="K444" s="22">
        <f t="shared" si="51"/>
        <v>975.796515625</v>
      </c>
      <c r="L444" s="29">
        <f t="shared" si="46"/>
        <v>312.7615932668655</v>
      </c>
      <c r="M444" s="29">
        <f t="shared" si="49"/>
        <v>326.66159326686545</v>
      </c>
      <c r="N444" s="29">
        <f t="shared" si="47"/>
        <v>345.84159326686546</v>
      </c>
      <c r="O444" s="30">
        <f t="shared" si="48"/>
        <v>336.2515932668655</v>
      </c>
      <c r="P444" s="22">
        <v>28.4</v>
      </c>
      <c r="Q444" s="22">
        <v>89.5</v>
      </c>
      <c r="R444" s="22">
        <v>66.4</v>
      </c>
      <c r="AA444" s="21">
        <v>3.221</v>
      </c>
      <c r="AB444" s="28">
        <v>65.121</v>
      </c>
      <c r="AC444" s="28">
        <f t="shared" si="44"/>
        <v>53.976333333333336</v>
      </c>
      <c r="AD444" s="21">
        <v>0.441</v>
      </c>
      <c r="AE444" s="60">
        <v>3.321</v>
      </c>
      <c r="AF444" s="60">
        <f t="shared" si="45"/>
        <v>3.3205000000000005</v>
      </c>
      <c r="AG444" s="20">
        <v>10</v>
      </c>
      <c r="AH444" s="30">
        <v>336.2515932668655</v>
      </c>
    </row>
    <row r="445" spans="1:34" ht="12.75">
      <c r="A445" s="2">
        <v>37097</v>
      </c>
      <c r="B445" s="28">
        <v>206</v>
      </c>
      <c r="C445" s="33">
        <v>0.796527803</v>
      </c>
      <c r="D445" s="27">
        <v>0.796527803</v>
      </c>
      <c r="E445" s="3">
        <v>4353</v>
      </c>
      <c r="F445" s="26">
        <v>0</v>
      </c>
      <c r="G445" s="64">
        <v>39.76335889</v>
      </c>
      <c r="H445" s="64">
        <v>-74.93668234</v>
      </c>
      <c r="I445" s="21">
        <v>20.015</v>
      </c>
      <c r="J445" s="25">
        <f t="shared" si="50"/>
        <v>1014.199921875</v>
      </c>
      <c r="K445" s="22">
        <f t="shared" si="51"/>
        <v>974.909921875</v>
      </c>
      <c r="L445" s="29">
        <f t="shared" si="46"/>
        <v>320.309865782018</v>
      </c>
      <c r="M445" s="29">
        <f t="shared" si="49"/>
        <v>334.20986578201797</v>
      </c>
      <c r="N445" s="29">
        <f t="shared" si="47"/>
        <v>353.389865782018</v>
      </c>
      <c r="O445" s="30">
        <f t="shared" si="48"/>
        <v>343.79986578201795</v>
      </c>
      <c r="P445" s="22">
        <v>28.1</v>
      </c>
      <c r="Q445" s="22">
        <v>89</v>
      </c>
      <c r="R445" s="22">
        <v>66.3</v>
      </c>
      <c r="AA445" s="21">
        <v>3.27</v>
      </c>
      <c r="AB445" s="28">
        <v>115.449</v>
      </c>
      <c r="AC445" s="28">
        <f t="shared" si="44"/>
        <v>63.3705</v>
      </c>
      <c r="AD445" s="21">
        <v>0.461</v>
      </c>
      <c r="AE445" s="60">
        <v>4.431</v>
      </c>
      <c r="AF445" s="60">
        <f t="shared" si="45"/>
        <v>3.505666666666667</v>
      </c>
      <c r="AG445" s="20">
        <v>10</v>
      </c>
      <c r="AH445" s="30">
        <v>343.79986578201795</v>
      </c>
    </row>
    <row r="446" spans="1:34" ht="12.75">
      <c r="A446" s="2">
        <v>37097</v>
      </c>
      <c r="B446" s="28">
        <v>206</v>
      </c>
      <c r="C446" s="33">
        <v>0.796643496</v>
      </c>
      <c r="D446" s="27">
        <v>0.796643496</v>
      </c>
      <c r="E446" s="3">
        <v>4363</v>
      </c>
      <c r="F446" s="26">
        <v>0</v>
      </c>
      <c r="G446" s="64">
        <v>39.76565849</v>
      </c>
      <c r="H446" s="64">
        <v>-74.92940058</v>
      </c>
      <c r="I446" s="21">
        <v>20.027</v>
      </c>
      <c r="J446" s="25">
        <f t="shared" si="50"/>
        <v>1014.9598593750002</v>
      </c>
      <c r="K446" s="22">
        <f t="shared" si="51"/>
        <v>975.6698593750002</v>
      </c>
      <c r="L446" s="29">
        <f t="shared" si="46"/>
        <v>313.8394979193972</v>
      </c>
      <c r="M446" s="29">
        <f t="shared" si="49"/>
        <v>327.7394979193972</v>
      </c>
      <c r="N446" s="29">
        <f t="shared" si="47"/>
        <v>346.9194979193972</v>
      </c>
      <c r="O446" s="30">
        <f t="shared" si="48"/>
        <v>337.3294979193972</v>
      </c>
      <c r="P446" s="22">
        <v>28.3</v>
      </c>
      <c r="Q446" s="22">
        <v>88.7</v>
      </c>
      <c r="R446" s="22">
        <v>63.4</v>
      </c>
      <c r="T446" s="1">
        <v>0.0001715</v>
      </c>
      <c r="U446" s="1">
        <v>0.0001224</v>
      </c>
      <c r="V446" s="1">
        <v>7.814E-05</v>
      </c>
      <c r="W446" s="51">
        <v>950.9</v>
      </c>
      <c r="X446" s="51">
        <v>314.6</v>
      </c>
      <c r="Y446" s="51">
        <v>308</v>
      </c>
      <c r="Z446" s="51">
        <v>28.7</v>
      </c>
      <c r="AA446" s="21">
        <v>3.309</v>
      </c>
      <c r="AB446" s="28">
        <v>116.535</v>
      </c>
      <c r="AC446" s="28">
        <f t="shared" si="44"/>
        <v>72.74433333333333</v>
      </c>
      <c r="AD446" s="21">
        <v>0.441</v>
      </c>
      <c r="AE446" s="60">
        <v>3.321</v>
      </c>
      <c r="AF446" s="60">
        <f t="shared" si="45"/>
        <v>3.5058333333333334</v>
      </c>
      <c r="AG446" s="20">
        <v>10</v>
      </c>
      <c r="AH446" s="30">
        <v>337.3294979193972</v>
      </c>
    </row>
    <row r="447" spans="1:34" ht="12.75">
      <c r="A447" s="2">
        <v>37097</v>
      </c>
      <c r="B447" s="28">
        <v>206</v>
      </c>
      <c r="C447" s="33">
        <v>0.796759248</v>
      </c>
      <c r="D447" s="27">
        <v>0.796759248</v>
      </c>
      <c r="E447" s="3">
        <v>4373</v>
      </c>
      <c r="F447" s="26">
        <v>0</v>
      </c>
      <c r="G447" s="64">
        <v>39.7698023</v>
      </c>
      <c r="H447" s="64">
        <v>-74.92394843</v>
      </c>
      <c r="I447" s="21">
        <v>20.044</v>
      </c>
      <c r="J447" s="25">
        <f t="shared" si="50"/>
        <v>1016.0364374999999</v>
      </c>
      <c r="K447" s="22">
        <f t="shared" si="51"/>
        <v>976.7464375</v>
      </c>
      <c r="L447" s="29">
        <f t="shared" si="46"/>
        <v>304.6817651976173</v>
      </c>
      <c r="M447" s="29">
        <f t="shared" si="49"/>
        <v>318.5817651976173</v>
      </c>
      <c r="N447" s="29">
        <f t="shared" si="47"/>
        <v>337.7617651976173</v>
      </c>
      <c r="O447" s="30">
        <f t="shared" si="48"/>
        <v>328.17176519761733</v>
      </c>
      <c r="P447" s="22">
        <v>28.3</v>
      </c>
      <c r="Q447" s="22">
        <v>88.7</v>
      </c>
      <c r="R447" s="22">
        <v>58.4</v>
      </c>
      <c r="AA447" s="21">
        <v>3.338</v>
      </c>
      <c r="AB447" s="28">
        <v>117.743</v>
      </c>
      <c r="AC447" s="28">
        <f t="shared" si="44"/>
        <v>82.09816666666667</v>
      </c>
      <c r="AD447" s="21">
        <v>0.46</v>
      </c>
      <c r="AE447" s="60">
        <v>4.432</v>
      </c>
      <c r="AF447" s="60">
        <f t="shared" si="45"/>
        <v>3.6911666666666676</v>
      </c>
      <c r="AG447" s="20">
        <v>10</v>
      </c>
      <c r="AH447" s="30">
        <v>328.17176519761733</v>
      </c>
    </row>
    <row r="448" spans="1:34" ht="12.75">
      <c r="A448" s="2">
        <v>37097</v>
      </c>
      <c r="B448" s="28">
        <v>206</v>
      </c>
      <c r="C448" s="33">
        <v>0.796875</v>
      </c>
      <c r="D448" s="27">
        <v>0.796875</v>
      </c>
      <c r="E448" s="3">
        <v>4383</v>
      </c>
      <c r="F448" s="26">
        <v>0</v>
      </c>
      <c r="G448" s="64">
        <v>39.77445428</v>
      </c>
      <c r="H448" s="64">
        <v>-74.91934972</v>
      </c>
      <c r="I448" s="21">
        <v>20.091</v>
      </c>
      <c r="J448" s="25">
        <f t="shared" si="50"/>
        <v>1019.0128593750001</v>
      </c>
      <c r="K448" s="22">
        <f t="shared" si="51"/>
        <v>979.7228593750001</v>
      </c>
      <c r="L448" s="29">
        <f t="shared" si="46"/>
        <v>279.4157601344378</v>
      </c>
      <c r="M448" s="29">
        <f t="shared" si="49"/>
        <v>293.31576013443777</v>
      </c>
      <c r="N448" s="29">
        <f t="shared" si="47"/>
        <v>312.4957601344378</v>
      </c>
      <c r="O448" s="30">
        <f t="shared" si="48"/>
        <v>302.90576013443774</v>
      </c>
      <c r="P448" s="22">
        <v>28.5</v>
      </c>
      <c r="Q448" s="22">
        <v>87.3</v>
      </c>
      <c r="R448" s="22">
        <v>60.6</v>
      </c>
      <c r="S448" s="1">
        <v>6.94E-06</v>
      </c>
      <c r="AA448" s="21">
        <v>3.48</v>
      </c>
      <c r="AB448" s="28">
        <v>217.071</v>
      </c>
      <c r="AC448" s="28">
        <f t="shared" si="44"/>
        <v>115.97216666666667</v>
      </c>
      <c r="AD448" s="21">
        <v>0.412</v>
      </c>
      <c r="AE448" s="60">
        <v>3.322</v>
      </c>
      <c r="AF448" s="60">
        <f t="shared" si="45"/>
        <v>3.691333333333333</v>
      </c>
      <c r="AG448" s="20">
        <v>10</v>
      </c>
      <c r="AH448" s="30">
        <v>302.90576013443774</v>
      </c>
    </row>
    <row r="449" spans="1:34" ht="12.75">
      <c r="A449" s="2">
        <v>37097</v>
      </c>
      <c r="B449" s="28">
        <v>206</v>
      </c>
      <c r="C449" s="33">
        <v>0.796990752</v>
      </c>
      <c r="D449" s="27">
        <v>0.796990752</v>
      </c>
      <c r="E449" s="3">
        <v>4393</v>
      </c>
      <c r="F449" s="26">
        <v>0</v>
      </c>
      <c r="G449" s="64">
        <v>39.77962198</v>
      </c>
      <c r="H449" s="64">
        <v>-74.91742675</v>
      </c>
      <c r="I449" s="21">
        <v>20.126</v>
      </c>
      <c r="J449" s="25">
        <f t="shared" si="50"/>
        <v>1021.22934375</v>
      </c>
      <c r="K449" s="22">
        <f t="shared" si="51"/>
        <v>981.93934375</v>
      </c>
      <c r="L449" s="29">
        <f t="shared" si="46"/>
        <v>260.6504637749119</v>
      </c>
      <c r="M449" s="29">
        <f t="shared" si="49"/>
        <v>274.55046377491186</v>
      </c>
      <c r="N449" s="29">
        <f t="shared" si="47"/>
        <v>293.73046377491187</v>
      </c>
      <c r="O449" s="30">
        <f t="shared" si="48"/>
        <v>284.14046377491184</v>
      </c>
      <c r="P449" s="22">
        <v>29</v>
      </c>
      <c r="Q449" s="22">
        <v>88.3</v>
      </c>
      <c r="R449" s="22">
        <v>60.1</v>
      </c>
      <c r="T449" s="1">
        <v>0.0001715</v>
      </c>
      <c r="U449" s="1">
        <v>0.0001228</v>
      </c>
      <c r="V449" s="1">
        <v>7.513E-05</v>
      </c>
      <c r="W449" s="51">
        <v>953.6</v>
      </c>
      <c r="X449" s="51">
        <v>314.6</v>
      </c>
      <c r="Y449" s="51">
        <v>308</v>
      </c>
      <c r="Z449" s="51">
        <v>28.9</v>
      </c>
      <c r="AA449" s="21">
        <v>3.411</v>
      </c>
      <c r="AB449" s="28">
        <v>169.278</v>
      </c>
      <c r="AC449" s="28">
        <f t="shared" si="44"/>
        <v>133.53283333333334</v>
      </c>
      <c r="AD449" s="21">
        <v>0.443</v>
      </c>
      <c r="AE449" s="60">
        <v>3.322</v>
      </c>
      <c r="AF449" s="60">
        <f t="shared" si="45"/>
        <v>3.6915</v>
      </c>
      <c r="AG449" s="20">
        <v>10</v>
      </c>
      <c r="AH449" s="30">
        <v>284.14046377491184</v>
      </c>
    </row>
    <row r="450" spans="1:34" ht="12.75">
      <c r="A450" s="2">
        <v>37097</v>
      </c>
      <c r="B450" s="28">
        <v>206</v>
      </c>
      <c r="C450" s="33">
        <v>0.797106504</v>
      </c>
      <c r="D450" s="27">
        <v>0.797106504</v>
      </c>
      <c r="E450" s="3">
        <v>4403</v>
      </c>
      <c r="F450" s="26">
        <v>0</v>
      </c>
      <c r="G450" s="64">
        <v>39.78457944</v>
      </c>
      <c r="H450" s="64">
        <v>-74.91952414</v>
      </c>
      <c r="I450" s="21">
        <v>20.112</v>
      </c>
      <c r="J450" s="25">
        <f t="shared" si="50"/>
        <v>1020.3427499999998</v>
      </c>
      <c r="K450" s="22">
        <f t="shared" si="51"/>
        <v>981.0527499999998</v>
      </c>
      <c r="L450" s="29">
        <f t="shared" si="46"/>
        <v>268.1514943809675</v>
      </c>
      <c r="M450" s="29">
        <f t="shared" si="49"/>
        <v>282.0514943809675</v>
      </c>
      <c r="N450" s="29">
        <f t="shared" si="47"/>
        <v>301.2314943809675</v>
      </c>
      <c r="O450" s="30">
        <f t="shared" si="48"/>
        <v>291.6414943809675</v>
      </c>
      <c r="P450" s="22">
        <v>28.9</v>
      </c>
      <c r="Q450" s="22">
        <v>87.1</v>
      </c>
      <c r="R450" s="22">
        <v>57.1</v>
      </c>
      <c r="AA450" s="21">
        <v>3.494</v>
      </c>
      <c r="AB450" s="28">
        <v>219.485</v>
      </c>
      <c r="AC450" s="28">
        <f t="shared" si="44"/>
        <v>159.26016666666666</v>
      </c>
      <c r="AD450" s="21">
        <v>0.44</v>
      </c>
      <c r="AE450" s="60">
        <v>3.322</v>
      </c>
      <c r="AF450" s="60">
        <f t="shared" si="45"/>
        <v>3.6916666666666664</v>
      </c>
      <c r="AG450" s="20">
        <v>10</v>
      </c>
      <c r="AH450" s="30">
        <v>291.6414943809675</v>
      </c>
    </row>
    <row r="451" spans="1:34" ht="12.75">
      <c r="A451" s="2">
        <v>37097</v>
      </c>
      <c r="B451" s="28">
        <v>206</v>
      </c>
      <c r="C451" s="33">
        <v>0.797222197</v>
      </c>
      <c r="D451" s="27">
        <v>0.797222197</v>
      </c>
      <c r="E451" s="3">
        <v>4413</v>
      </c>
      <c r="F451" s="26">
        <v>0</v>
      </c>
      <c r="G451" s="64">
        <v>39.78861842</v>
      </c>
      <c r="H451" s="64">
        <v>-74.92425425</v>
      </c>
      <c r="I451" s="21">
        <v>20.239</v>
      </c>
      <c r="J451" s="25">
        <f t="shared" si="50"/>
        <v>1028.385421875</v>
      </c>
      <c r="K451" s="22">
        <f t="shared" si="51"/>
        <v>989.095421875</v>
      </c>
      <c r="L451" s="29">
        <f t="shared" si="46"/>
        <v>200.35321595499303</v>
      </c>
      <c r="M451" s="29">
        <f t="shared" si="49"/>
        <v>214.25321595499304</v>
      </c>
      <c r="N451" s="29">
        <f t="shared" si="47"/>
        <v>233.43321595499305</v>
      </c>
      <c r="O451" s="30">
        <f t="shared" si="48"/>
        <v>223.84321595499304</v>
      </c>
      <c r="P451" s="22">
        <v>29.2</v>
      </c>
      <c r="Q451" s="22">
        <v>86.9</v>
      </c>
      <c r="R451" s="22">
        <v>55.9</v>
      </c>
      <c r="AA451" s="21">
        <v>3.409</v>
      </c>
      <c r="AB451" s="28">
        <v>171.572</v>
      </c>
      <c r="AC451" s="28">
        <f t="shared" si="44"/>
        <v>168.614</v>
      </c>
      <c r="AD451" s="21">
        <v>0.461</v>
      </c>
      <c r="AE451" s="60">
        <v>4.432</v>
      </c>
      <c r="AF451" s="60">
        <f t="shared" si="45"/>
        <v>3.691833333333333</v>
      </c>
      <c r="AG451" s="20">
        <v>10</v>
      </c>
      <c r="AH451" s="30">
        <v>223.84321595499304</v>
      </c>
    </row>
    <row r="452" spans="1:34" ht="12.75">
      <c r="A452" s="2">
        <v>37097</v>
      </c>
      <c r="B452" s="28">
        <v>206</v>
      </c>
      <c r="C452" s="33">
        <v>0.797337949</v>
      </c>
      <c r="D452" s="27">
        <v>0.797337949</v>
      </c>
      <c r="E452" s="3">
        <v>4423</v>
      </c>
      <c r="F452" s="26">
        <v>0</v>
      </c>
      <c r="G452" s="64">
        <v>39.79109467</v>
      </c>
      <c r="H452" s="64">
        <v>-74.92991138</v>
      </c>
      <c r="I452" s="21">
        <v>20.414</v>
      </c>
      <c r="J452" s="25">
        <f t="shared" si="50"/>
        <v>1039.4678437500002</v>
      </c>
      <c r="K452" s="22">
        <f t="shared" si="51"/>
        <v>1000.1778437500002</v>
      </c>
      <c r="L452" s="29">
        <f t="shared" si="46"/>
        <v>107.82812547749023</v>
      </c>
      <c r="M452" s="29">
        <f t="shared" si="49"/>
        <v>121.72812547749024</v>
      </c>
      <c r="N452" s="29">
        <f t="shared" si="47"/>
        <v>140.90812547749022</v>
      </c>
      <c r="O452" s="30">
        <f t="shared" si="48"/>
        <v>131.31812547749024</v>
      </c>
      <c r="P452" s="22">
        <v>30.2</v>
      </c>
      <c r="Q452" s="22">
        <v>82.1</v>
      </c>
      <c r="R452" s="22">
        <v>58.3</v>
      </c>
      <c r="T452" s="1">
        <v>0.0001776</v>
      </c>
      <c r="U452" s="1">
        <v>0.0001272</v>
      </c>
      <c r="V452" s="1">
        <v>8.031E-05</v>
      </c>
      <c r="W452" s="51">
        <v>962.2</v>
      </c>
      <c r="X452" s="51">
        <v>314.6</v>
      </c>
      <c r="Y452" s="51">
        <v>308.1</v>
      </c>
      <c r="Z452" s="51">
        <v>28.9</v>
      </c>
      <c r="AA452" s="21">
        <v>3.379</v>
      </c>
      <c r="AB452" s="28">
        <v>172.9</v>
      </c>
      <c r="AC452" s="28">
        <f t="shared" si="44"/>
        <v>178.00816666666665</v>
      </c>
      <c r="AD452" s="21">
        <v>0.45</v>
      </c>
      <c r="AE452" s="60">
        <v>3.323</v>
      </c>
      <c r="AF452" s="60">
        <f t="shared" si="45"/>
        <v>3.6921666666666666</v>
      </c>
      <c r="AG452" s="20">
        <v>10</v>
      </c>
      <c r="AH452" s="30">
        <v>131.31812547749024</v>
      </c>
    </row>
    <row r="453" spans="1:34" ht="12.75">
      <c r="A453" s="2">
        <v>37097</v>
      </c>
      <c r="B453" s="28">
        <v>206</v>
      </c>
      <c r="C453" s="33">
        <v>0.797453701</v>
      </c>
      <c r="D453" s="27">
        <v>0.797453701</v>
      </c>
      <c r="E453" s="3">
        <v>4433</v>
      </c>
      <c r="F453" s="26">
        <v>0</v>
      </c>
      <c r="G453" s="64">
        <v>39.79084369</v>
      </c>
      <c r="H453" s="64">
        <v>-74.93581207</v>
      </c>
      <c r="I453" s="21">
        <v>20.533</v>
      </c>
      <c r="J453" s="25">
        <f t="shared" si="50"/>
        <v>1047.0038906250002</v>
      </c>
      <c r="K453" s="22">
        <f t="shared" si="51"/>
        <v>1007.7138906250002</v>
      </c>
      <c r="L453" s="29">
        <f t="shared" si="46"/>
        <v>45.494823775860056</v>
      </c>
      <c r="M453" s="29">
        <f t="shared" si="49"/>
        <v>59.394823775860054</v>
      </c>
      <c r="N453" s="29">
        <f t="shared" si="47"/>
        <v>78.57482377586005</v>
      </c>
      <c r="O453" s="30">
        <f t="shared" si="48"/>
        <v>68.98482377586005</v>
      </c>
      <c r="P453" s="22">
        <v>31.5</v>
      </c>
      <c r="Q453" s="22">
        <v>81.9</v>
      </c>
      <c r="R453" s="22">
        <v>56.6</v>
      </c>
      <c r="AA453" s="21">
        <v>3.46</v>
      </c>
      <c r="AB453" s="28">
        <v>223.107</v>
      </c>
      <c r="AC453" s="28">
        <f t="shared" si="44"/>
        <v>195.56883333333334</v>
      </c>
      <c r="AD453" s="21">
        <v>0.411</v>
      </c>
      <c r="AE453" s="60">
        <v>3.323</v>
      </c>
      <c r="AF453" s="60">
        <f t="shared" si="45"/>
        <v>3.5073333333333334</v>
      </c>
      <c r="AG453" s="20">
        <v>10</v>
      </c>
      <c r="AH453" s="30">
        <v>68.98482377586005</v>
      </c>
    </row>
    <row r="454" spans="1:34" ht="12.75">
      <c r="A454" s="2">
        <v>37097</v>
      </c>
      <c r="B454" s="28">
        <v>206</v>
      </c>
      <c r="C454" s="33">
        <v>0.797569454</v>
      </c>
      <c r="D454" s="27">
        <v>0.797569454</v>
      </c>
      <c r="E454" s="3">
        <v>4443</v>
      </c>
      <c r="F454" s="26">
        <v>0</v>
      </c>
      <c r="G454" s="64">
        <v>39.78688505</v>
      </c>
      <c r="H454" s="64">
        <v>-74.93961546</v>
      </c>
      <c r="I454" s="21">
        <v>20.586</v>
      </c>
      <c r="J454" s="25">
        <f t="shared" si="50"/>
        <v>1050.3602812499998</v>
      </c>
      <c r="K454" s="22">
        <f t="shared" si="51"/>
        <v>1011.0702812499999</v>
      </c>
      <c r="L454" s="29">
        <f t="shared" si="46"/>
        <v>17.882827799135256</v>
      </c>
      <c r="M454" s="29">
        <f t="shared" si="49"/>
        <v>31.782827799135255</v>
      </c>
      <c r="N454" s="29">
        <f t="shared" si="47"/>
        <v>50.962827799135255</v>
      </c>
      <c r="O454" s="30">
        <f t="shared" si="48"/>
        <v>41.37282779913525</v>
      </c>
      <c r="P454" s="22">
        <v>32</v>
      </c>
      <c r="Q454" s="22">
        <v>80.4</v>
      </c>
      <c r="R454" s="22">
        <v>60.1</v>
      </c>
      <c r="S454" s="1">
        <v>6.48E-06</v>
      </c>
      <c r="AA454" s="21">
        <v>3.371</v>
      </c>
      <c r="AB454" s="28">
        <v>175.194</v>
      </c>
      <c r="AC454" s="28">
        <f t="shared" si="44"/>
        <v>188.58933333333334</v>
      </c>
      <c r="AD454" s="21">
        <v>0.512</v>
      </c>
      <c r="AE454" s="60">
        <v>4.433</v>
      </c>
      <c r="AF454" s="60">
        <f t="shared" si="45"/>
        <v>3.6925000000000003</v>
      </c>
      <c r="AG454" s="20">
        <v>10</v>
      </c>
      <c r="AH454" s="30">
        <v>41.37282779913525</v>
      </c>
    </row>
    <row r="455" spans="1:34" ht="12.75">
      <c r="A455" s="2">
        <v>37097</v>
      </c>
      <c r="B455" s="28">
        <v>206</v>
      </c>
      <c r="C455" s="33">
        <v>0.797685206</v>
      </c>
      <c r="D455" s="27">
        <v>0.797685206</v>
      </c>
      <c r="E455" s="3">
        <v>4453</v>
      </c>
      <c r="F455" s="26">
        <v>1</v>
      </c>
      <c r="G455" s="64">
        <v>39.78280523</v>
      </c>
      <c r="H455" s="64">
        <v>-74.94344403</v>
      </c>
      <c r="I455" s="21">
        <v>20.568</v>
      </c>
      <c r="J455" s="25">
        <f t="shared" si="50"/>
        <v>1049.220375</v>
      </c>
      <c r="K455" s="22">
        <f t="shared" si="51"/>
        <v>1009.9303750000001</v>
      </c>
      <c r="L455" s="29">
        <f t="shared" si="46"/>
        <v>27.250194448068935</v>
      </c>
      <c r="M455" s="29">
        <f t="shared" si="49"/>
        <v>41.15019444806894</v>
      </c>
      <c r="N455" s="29">
        <f t="shared" si="47"/>
        <v>60.33019444806894</v>
      </c>
      <c r="O455" s="30">
        <f t="shared" si="48"/>
        <v>50.740194448068934</v>
      </c>
      <c r="P455" s="22">
        <v>31.8</v>
      </c>
      <c r="Q455" s="22">
        <v>79.5</v>
      </c>
      <c r="R455" s="22">
        <v>56.9</v>
      </c>
      <c r="T455" s="1">
        <v>0.0001768</v>
      </c>
      <c r="U455" s="1">
        <v>0.0001303</v>
      </c>
      <c r="V455" s="1">
        <v>8.269E-05</v>
      </c>
      <c r="W455" s="51">
        <v>983</v>
      </c>
      <c r="X455" s="51">
        <v>314.6</v>
      </c>
      <c r="Y455" s="51">
        <v>308.1</v>
      </c>
      <c r="Z455" s="51">
        <v>29.4</v>
      </c>
      <c r="AA455" s="21">
        <v>3.399</v>
      </c>
      <c r="AB455" s="28">
        <v>176.401</v>
      </c>
      <c r="AC455" s="28">
        <f aca="true" t="shared" si="52" ref="AC455:AC467">AVERAGE(AB450:AB455)</f>
        <v>189.77649999999997</v>
      </c>
      <c r="AD455" s="21">
        <v>0.431</v>
      </c>
      <c r="AE455" s="60">
        <v>3.323</v>
      </c>
      <c r="AF455" s="60">
        <f aca="true" t="shared" si="53" ref="AF455:AF467">AVERAGE(AE450:AE455)</f>
        <v>3.6926666666666663</v>
      </c>
      <c r="AG455" s="20">
        <v>10</v>
      </c>
      <c r="AH455" s="30">
        <v>50.740194448068934</v>
      </c>
    </row>
    <row r="456" spans="1:34" ht="12.75">
      <c r="A456" s="2">
        <v>37097</v>
      </c>
      <c r="B456" s="28">
        <v>206</v>
      </c>
      <c r="C456" s="33">
        <v>0.797800899</v>
      </c>
      <c r="D456" s="27">
        <v>0.797800899</v>
      </c>
      <c r="E456" s="3">
        <v>4463</v>
      </c>
      <c r="F456" s="26">
        <v>0</v>
      </c>
      <c r="G456" s="64">
        <v>39.77905822</v>
      </c>
      <c r="H456" s="64">
        <v>-74.9471881</v>
      </c>
      <c r="I456" s="21">
        <v>20.446</v>
      </c>
      <c r="J456" s="25">
        <f t="shared" si="50"/>
        <v>1041.49434375</v>
      </c>
      <c r="K456" s="22">
        <f t="shared" si="51"/>
        <v>1002.2043437500001</v>
      </c>
      <c r="L456" s="29">
        <f aca="true" t="shared" si="54" ref="L456:L519">(8303.951372*(LN(1013.25/K456)))</f>
        <v>91.0201821131639</v>
      </c>
      <c r="M456" s="29">
        <f t="shared" si="49"/>
        <v>104.9201821131639</v>
      </c>
      <c r="N456" s="29">
        <f aca="true" t="shared" si="55" ref="N456:N519">(L456+33.08)</f>
        <v>124.1001821131639</v>
      </c>
      <c r="O456" s="30">
        <f aca="true" t="shared" si="56" ref="O456:O519">AVERAGE(M456:N456)</f>
        <v>114.51018211316389</v>
      </c>
      <c r="P456" s="22">
        <v>31.4</v>
      </c>
      <c r="Q456" s="22">
        <v>79.9</v>
      </c>
      <c r="R456" s="22">
        <v>56.3</v>
      </c>
      <c r="AA456" s="21">
        <v>3.425</v>
      </c>
      <c r="AB456" s="28">
        <v>177.729</v>
      </c>
      <c r="AC456" s="28">
        <f t="shared" si="52"/>
        <v>182.81716666666668</v>
      </c>
      <c r="AD456" s="21">
        <v>0.421</v>
      </c>
      <c r="AE456" s="60">
        <v>3.323</v>
      </c>
      <c r="AF456" s="60">
        <f t="shared" si="53"/>
        <v>3.692833333333333</v>
      </c>
      <c r="AG456" s="20">
        <v>10</v>
      </c>
      <c r="AH456" s="30">
        <v>114.51018211316389</v>
      </c>
    </row>
    <row r="457" spans="1:34" ht="12.75">
      <c r="A457" s="2">
        <v>37097</v>
      </c>
      <c r="B457" s="28">
        <v>206</v>
      </c>
      <c r="C457" s="33">
        <v>0.797916651</v>
      </c>
      <c r="D457" s="27">
        <v>0.797916651</v>
      </c>
      <c r="E457" s="3">
        <v>4473</v>
      </c>
      <c r="F457" s="26">
        <v>0</v>
      </c>
      <c r="G457" s="64">
        <v>39.77533897</v>
      </c>
      <c r="H457" s="64">
        <v>-74.95089991</v>
      </c>
      <c r="I457" s="21">
        <v>20.441</v>
      </c>
      <c r="J457" s="25">
        <f t="shared" si="50"/>
        <v>1041.1777031249999</v>
      </c>
      <c r="K457" s="22">
        <f t="shared" si="51"/>
        <v>1001.8877031249999</v>
      </c>
      <c r="L457" s="29">
        <f t="shared" si="54"/>
        <v>93.64418172274354</v>
      </c>
      <c r="M457" s="29">
        <f aca="true" t="shared" si="57" ref="M457:M520">(L457+13.9)</f>
        <v>107.54418172274355</v>
      </c>
      <c r="N457" s="29">
        <f t="shared" si="55"/>
        <v>126.72418172274354</v>
      </c>
      <c r="O457" s="30">
        <f t="shared" si="56"/>
        <v>117.13418172274353</v>
      </c>
      <c r="P457" s="22">
        <v>31.4</v>
      </c>
      <c r="Q457" s="22">
        <v>81.3</v>
      </c>
      <c r="R457" s="22">
        <v>54.9</v>
      </c>
      <c r="AA457" s="21">
        <v>3.589</v>
      </c>
      <c r="AB457" s="28">
        <v>276.936</v>
      </c>
      <c r="AC457" s="28">
        <f t="shared" si="52"/>
        <v>200.37783333333334</v>
      </c>
      <c r="AD457" s="21">
        <v>0.471</v>
      </c>
      <c r="AE457" s="60">
        <v>4.433</v>
      </c>
      <c r="AF457" s="60">
        <f t="shared" si="53"/>
        <v>3.693</v>
      </c>
      <c r="AG457" s="20">
        <v>10</v>
      </c>
      <c r="AH457" s="30">
        <v>117.13418172274353</v>
      </c>
    </row>
    <row r="458" spans="1:34" ht="12.75">
      <c r="A458" s="2">
        <v>37097</v>
      </c>
      <c r="B458" s="28">
        <v>206</v>
      </c>
      <c r="C458" s="33">
        <v>0.798032403</v>
      </c>
      <c r="D458" s="27">
        <v>0.798032403</v>
      </c>
      <c r="E458" s="3">
        <v>4483</v>
      </c>
      <c r="F458" s="26">
        <v>0</v>
      </c>
      <c r="G458" s="64">
        <v>39.77141272</v>
      </c>
      <c r="H458" s="64">
        <v>-74.95432487</v>
      </c>
      <c r="I458" s="21">
        <v>20.378</v>
      </c>
      <c r="J458" s="25">
        <f aca="true" t="shared" si="58" ref="J458:J521">((I458*63.328125)-253.3125)</f>
        <v>1037.18803125</v>
      </c>
      <c r="K458" s="22">
        <f aca="true" t="shared" si="59" ref="K458:K521">(J458-39.29)</f>
        <v>997.89803125</v>
      </c>
      <c r="L458" s="29">
        <f t="shared" si="54"/>
        <v>126.77781661756343</v>
      </c>
      <c r="M458" s="29">
        <f t="shared" si="57"/>
        <v>140.67781661756342</v>
      </c>
      <c r="N458" s="29">
        <f t="shared" si="55"/>
        <v>159.85781661756343</v>
      </c>
      <c r="O458" s="30">
        <f t="shared" si="56"/>
        <v>150.26781661756343</v>
      </c>
      <c r="P458" s="22">
        <v>30.7</v>
      </c>
      <c r="Q458" s="22">
        <v>81.1</v>
      </c>
      <c r="R458" s="22">
        <v>58</v>
      </c>
      <c r="AA458" s="21">
        <v>3.761</v>
      </c>
      <c r="AB458" s="28">
        <v>376.023</v>
      </c>
      <c r="AC458" s="28">
        <f t="shared" si="52"/>
        <v>234.23166666666665</v>
      </c>
      <c r="AD458" s="21">
        <v>0.541</v>
      </c>
      <c r="AE458" s="60">
        <v>4.434</v>
      </c>
      <c r="AF458" s="60">
        <f t="shared" si="53"/>
        <v>3.878166666666667</v>
      </c>
      <c r="AG458" s="20">
        <v>10</v>
      </c>
      <c r="AH458" s="30">
        <v>150.26781661756343</v>
      </c>
    </row>
    <row r="459" spans="1:34" ht="12.75">
      <c r="A459" s="2">
        <v>37097</v>
      </c>
      <c r="B459" s="28">
        <v>206</v>
      </c>
      <c r="C459" s="33">
        <v>0.798148155</v>
      </c>
      <c r="D459" s="27">
        <v>0.798148155</v>
      </c>
      <c r="E459" s="3">
        <v>4493</v>
      </c>
      <c r="F459" s="26">
        <v>0</v>
      </c>
      <c r="G459" s="64">
        <v>39.76696151</v>
      </c>
      <c r="H459" s="64">
        <v>-74.95669797</v>
      </c>
      <c r="I459" s="21">
        <v>20.243</v>
      </c>
      <c r="J459" s="25">
        <f t="shared" si="58"/>
        <v>1028.638734375</v>
      </c>
      <c r="K459" s="22">
        <f t="shared" si="59"/>
        <v>989.348734375</v>
      </c>
      <c r="L459" s="29">
        <f t="shared" si="54"/>
        <v>198.22680294831838</v>
      </c>
      <c r="M459" s="29">
        <f t="shared" si="57"/>
        <v>212.12680294831839</v>
      </c>
      <c r="N459" s="29">
        <f t="shared" si="55"/>
        <v>231.30680294831836</v>
      </c>
      <c r="O459" s="30">
        <f t="shared" si="56"/>
        <v>221.7168029483184</v>
      </c>
      <c r="P459" s="22">
        <v>30.2</v>
      </c>
      <c r="Q459" s="22">
        <v>81.5</v>
      </c>
      <c r="R459" s="22">
        <v>60.7</v>
      </c>
      <c r="T459" s="1">
        <v>0.0001773</v>
      </c>
      <c r="U459" s="1">
        <v>0.0001284</v>
      </c>
      <c r="V459" s="1">
        <v>8.056E-05</v>
      </c>
      <c r="W459" s="51">
        <v>977.7</v>
      </c>
      <c r="X459" s="51">
        <v>314.6</v>
      </c>
      <c r="Y459" s="51">
        <v>308.2</v>
      </c>
      <c r="Z459" s="51">
        <v>29.2</v>
      </c>
      <c r="AA459" s="21">
        <v>3.736</v>
      </c>
      <c r="AB459" s="28">
        <v>328.23</v>
      </c>
      <c r="AC459" s="28">
        <f t="shared" si="52"/>
        <v>251.75216666666665</v>
      </c>
      <c r="AD459" s="21">
        <v>0.422</v>
      </c>
      <c r="AE459" s="60">
        <v>3.324</v>
      </c>
      <c r="AF459" s="60">
        <f t="shared" si="53"/>
        <v>3.878333333333334</v>
      </c>
      <c r="AG459" s="20">
        <v>10</v>
      </c>
      <c r="AH459" s="30">
        <v>221.7168029483184</v>
      </c>
    </row>
    <row r="460" spans="1:34" ht="12.75">
      <c r="A460" s="2">
        <v>37097</v>
      </c>
      <c r="B460" s="28">
        <v>206</v>
      </c>
      <c r="C460" s="33">
        <v>0.798263907</v>
      </c>
      <c r="D460" s="27">
        <v>0.798263907</v>
      </c>
      <c r="E460" s="3">
        <v>4503</v>
      </c>
      <c r="F460" s="26">
        <v>0</v>
      </c>
      <c r="G460" s="64">
        <v>39.76202472</v>
      </c>
      <c r="H460" s="64">
        <v>-74.95656274</v>
      </c>
      <c r="I460" s="21">
        <v>20.245</v>
      </c>
      <c r="J460" s="25">
        <f t="shared" si="58"/>
        <v>1028.765390625</v>
      </c>
      <c r="K460" s="22">
        <f t="shared" si="59"/>
        <v>989.475390625</v>
      </c>
      <c r="L460" s="29">
        <f t="shared" si="54"/>
        <v>197.1638006035339</v>
      </c>
      <c r="M460" s="29">
        <f t="shared" si="57"/>
        <v>211.0638006035339</v>
      </c>
      <c r="N460" s="29">
        <f t="shared" si="55"/>
        <v>230.24380060353388</v>
      </c>
      <c r="O460" s="30">
        <f t="shared" si="56"/>
        <v>220.6538006035339</v>
      </c>
      <c r="P460" s="22">
        <v>29.6</v>
      </c>
      <c r="Q460" s="22">
        <v>83</v>
      </c>
      <c r="R460" s="22">
        <v>65.4</v>
      </c>
      <c r="S460" s="1">
        <v>7.64E-06</v>
      </c>
      <c r="AA460" s="21">
        <v>3.761</v>
      </c>
      <c r="AB460" s="28">
        <v>378.558</v>
      </c>
      <c r="AC460" s="28">
        <f t="shared" si="52"/>
        <v>285.64616666666666</v>
      </c>
      <c r="AD460" s="21">
        <v>0.471</v>
      </c>
      <c r="AE460" s="60">
        <v>4.434</v>
      </c>
      <c r="AF460" s="60">
        <f t="shared" si="53"/>
        <v>3.8785000000000007</v>
      </c>
      <c r="AG460" s="20">
        <v>10</v>
      </c>
      <c r="AH460" s="30">
        <v>220.6538006035339</v>
      </c>
    </row>
    <row r="461" spans="1:34" ht="12.75">
      <c r="A461" s="2">
        <v>37097</v>
      </c>
      <c r="B461" s="28">
        <v>206</v>
      </c>
      <c r="C461" s="33">
        <v>0.7983796</v>
      </c>
      <c r="D461" s="27">
        <v>0.7983796</v>
      </c>
      <c r="E461" s="3">
        <v>4513</v>
      </c>
      <c r="F461" s="26">
        <v>0</v>
      </c>
      <c r="G461" s="64">
        <v>39.7572272</v>
      </c>
      <c r="H461" s="64">
        <v>-74.95385997</v>
      </c>
      <c r="I461" s="21">
        <v>20.195</v>
      </c>
      <c r="J461" s="25">
        <f t="shared" si="58"/>
        <v>1025.598984375</v>
      </c>
      <c r="K461" s="22">
        <f t="shared" si="59"/>
        <v>986.3089843750001</v>
      </c>
      <c r="L461" s="29">
        <f t="shared" si="54"/>
        <v>223.77976777807868</v>
      </c>
      <c r="M461" s="29">
        <f t="shared" si="57"/>
        <v>237.67976777807868</v>
      </c>
      <c r="N461" s="29">
        <f t="shared" si="55"/>
        <v>256.85976777807866</v>
      </c>
      <c r="O461" s="30">
        <f t="shared" si="56"/>
        <v>247.2697677780787</v>
      </c>
      <c r="P461" s="22">
        <v>29.2</v>
      </c>
      <c r="Q461" s="22">
        <v>85.2</v>
      </c>
      <c r="R461" s="22">
        <v>63.9</v>
      </c>
      <c r="AA461" s="21">
        <v>3.67</v>
      </c>
      <c r="AB461" s="28">
        <v>330.765</v>
      </c>
      <c r="AC461" s="28">
        <f t="shared" si="52"/>
        <v>311.3735</v>
      </c>
      <c r="AD461" s="21">
        <v>0.451</v>
      </c>
      <c r="AE461" s="60">
        <v>4.434</v>
      </c>
      <c r="AF461" s="60">
        <f t="shared" si="53"/>
        <v>4.063666666666667</v>
      </c>
      <c r="AG461" s="20">
        <v>10</v>
      </c>
      <c r="AH461" s="30">
        <v>247.2697677780787</v>
      </c>
    </row>
    <row r="462" spans="1:34" ht="12.75">
      <c r="A462" s="2">
        <v>37097</v>
      </c>
      <c r="B462" s="28">
        <v>206</v>
      </c>
      <c r="C462" s="33">
        <v>0.798495352</v>
      </c>
      <c r="D462" s="27">
        <v>0.798495352</v>
      </c>
      <c r="E462" s="3">
        <v>4523</v>
      </c>
      <c r="F462" s="26">
        <v>0</v>
      </c>
      <c r="G462" s="64">
        <v>39.75259492</v>
      </c>
      <c r="H462" s="64">
        <v>-74.95159712</v>
      </c>
      <c r="I462" s="21">
        <v>20.137</v>
      </c>
      <c r="J462" s="25">
        <f t="shared" si="58"/>
        <v>1021.925953125</v>
      </c>
      <c r="K462" s="22">
        <f t="shared" si="59"/>
        <v>982.635953125</v>
      </c>
      <c r="L462" s="29">
        <f t="shared" si="54"/>
        <v>254.76154658561958</v>
      </c>
      <c r="M462" s="29">
        <f t="shared" si="57"/>
        <v>268.6615465856196</v>
      </c>
      <c r="N462" s="29">
        <f t="shared" si="55"/>
        <v>287.8415465856196</v>
      </c>
      <c r="O462" s="30">
        <f t="shared" si="56"/>
        <v>278.2515465856196</v>
      </c>
      <c r="P462" s="22">
        <v>29</v>
      </c>
      <c r="Q462" s="22">
        <v>85.3</v>
      </c>
      <c r="R462" s="22">
        <v>62.5</v>
      </c>
      <c r="T462" s="1">
        <v>0.0001768</v>
      </c>
      <c r="U462" s="1">
        <v>0.0001288</v>
      </c>
      <c r="V462" s="1">
        <v>8.21E-05</v>
      </c>
      <c r="W462" s="51">
        <v>964.6</v>
      </c>
      <c r="X462" s="51">
        <v>314.6</v>
      </c>
      <c r="Y462" s="51">
        <v>308.3</v>
      </c>
      <c r="Z462" s="51">
        <v>29.4</v>
      </c>
      <c r="AA462" s="21">
        <v>3.441</v>
      </c>
      <c r="AB462" s="28">
        <v>184.852</v>
      </c>
      <c r="AC462" s="28">
        <f t="shared" si="52"/>
        <v>312.5606666666667</v>
      </c>
      <c r="AD462" s="21">
        <v>0.443</v>
      </c>
      <c r="AE462" s="60">
        <v>3.324</v>
      </c>
      <c r="AF462" s="60">
        <f t="shared" si="53"/>
        <v>4.063833333333334</v>
      </c>
      <c r="AG462" s="20">
        <v>10</v>
      </c>
      <c r="AH462" s="30">
        <v>278.2515465856196</v>
      </c>
    </row>
    <row r="463" spans="1:34" ht="12.75">
      <c r="A463" s="2">
        <v>37097</v>
      </c>
      <c r="B463" s="28">
        <v>206</v>
      </c>
      <c r="C463" s="33">
        <v>0.798611104</v>
      </c>
      <c r="D463" s="27">
        <v>0.798611104</v>
      </c>
      <c r="E463" s="3">
        <v>4533</v>
      </c>
      <c r="F463" s="26">
        <v>0</v>
      </c>
      <c r="G463" s="64">
        <v>39.74808795</v>
      </c>
      <c r="H463" s="64">
        <v>-74.95162889</v>
      </c>
      <c r="I463" s="21">
        <v>20.076</v>
      </c>
      <c r="J463" s="25">
        <f t="shared" si="58"/>
        <v>1018.0629375000001</v>
      </c>
      <c r="K463" s="22">
        <f t="shared" si="59"/>
        <v>978.7729375000001</v>
      </c>
      <c r="L463" s="29">
        <f t="shared" si="54"/>
        <v>287.47102957984083</v>
      </c>
      <c r="M463" s="29">
        <f t="shared" si="57"/>
        <v>301.3710295798408</v>
      </c>
      <c r="N463" s="29">
        <f t="shared" si="55"/>
        <v>320.5510295798408</v>
      </c>
      <c r="O463" s="30">
        <f t="shared" si="56"/>
        <v>310.9610295798408</v>
      </c>
      <c r="P463" s="22">
        <v>28.7</v>
      </c>
      <c r="Q463" s="22">
        <v>86.4</v>
      </c>
      <c r="R463" s="22">
        <v>61.1</v>
      </c>
      <c r="AA463" s="21">
        <v>3.419</v>
      </c>
      <c r="AB463" s="28">
        <v>186.059</v>
      </c>
      <c r="AC463" s="28">
        <f t="shared" si="52"/>
        <v>297.41450000000003</v>
      </c>
      <c r="AD463" s="21">
        <v>0.492</v>
      </c>
      <c r="AE463" s="60">
        <v>4.435</v>
      </c>
      <c r="AF463" s="60">
        <f t="shared" si="53"/>
        <v>4.064166666666667</v>
      </c>
      <c r="AG463" s="20">
        <v>10</v>
      </c>
      <c r="AH463" s="30">
        <v>310.9610295798408</v>
      </c>
    </row>
    <row r="464" spans="1:34" ht="12.75">
      <c r="A464" s="2">
        <v>37097</v>
      </c>
      <c r="B464" s="28">
        <v>206</v>
      </c>
      <c r="C464" s="33">
        <v>0.798726857</v>
      </c>
      <c r="D464" s="27">
        <v>0.798726857</v>
      </c>
      <c r="E464" s="3">
        <v>4543</v>
      </c>
      <c r="F464" s="26">
        <v>0</v>
      </c>
      <c r="G464" s="64">
        <v>39.74371368</v>
      </c>
      <c r="H464" s="64">
        <v>-74.95337731</v>
      </c>
      <c r="I464" s="21">
        <v>20.02</v>
      </c>
      <c r="J464" s="25">
        <f t="shared" si="58"/>
        <v>1014.5165625</v>
      </c>
      <c r="K464" s="22">
        <f t="shared" si="59"/>
        <v>975.2265625</v>
      </c>
      <c r="L464" s="29">
        <f t="shared" si="54"/>
        <v>317.6132664449212</v>
      </c>
      <c r="M464" s="29">
        <f t="shared" si="57"/>
        <v>331.51326644492116</v>
      </c>
      <c r="N464" s="29">
        <f t="shared" si="55"/>
        <v>350.69326644492116</v>
      </c>
      <c r="O464" s="30">
        <f t="shared" si="56"/>
        <v>341.10326644492113</v>
      </c>
      <c r="P464" s="22">
        <v>28.7</v>
      </c>
      <c r="Q464" s="22">
        <v>87.3</v>
      </c>
      <c r="R464" s="22">
        <v>64.6</v>
      </c>
      <c r="AA464" s="21">
        <v>3.271</v>
      </c>
      <c r="AB464" s="28">
        <v>138.387</v>
      </c>
      <c r="AC464" s="28">
        <f t="shared" si="52"/>
        <v>257.8085</v>
      </c>
      <c r="AD464" s="21">
        <v>0.462</v>
      </c>
      <c r="AE464" s="60">
        <v>4.435</v>
      </c>
      <c r="AF464" s="60">
        <f t="shared" si="53"/>
        <v>4.064333333333333</v>
      </c>
      <c r="AG464" s="20">
        <v>10</v>
      </c>
      <c r="AH464" s="30">
        <v>341.10326644492113</v>
      </c>
    </row>
    <row r="465" spans="1:34" ht="12.75">
      <c r="A465" s="2">
        <v>37097</v>
      </c>
      <c r="B465" s="28">
        <v>206</v>
      </c>
      <c r="C465" s="33">
        <v>0.798842609</v>
      </c>
      <c r="D465" s="27">
        <v>0.798842609</v>
      </c>
      <c r="E465" s="3">
        <v>4553</v>
      </c>
      <c r="F465" s="26">
        <v>0</v>
      </c>
      <c r="G465" s="64">
        <v>39.73989264</v>
      </c>
      <c r="H465" s="64">
        <v>-74.95655959</v>
      </c>
      <c r="I465" s="21">
        <v>19.946</v>
      </c>
      <c r="J465" s="25">
        <f t="shared" si="58"/>
        <v>1009.8302812500001</v>
      </c>
      <c r="K465" s="22">
        <f t="shared" si="59"/>
        <v>970.5402812500001</v>
      </c>
      <c r="L465" s="29">
        <f t="shared" si="54"/>
        <v>357.612639426251</v>
      </c>
      <c r="M465" s="29">
        <f t="shared" si="57"/>
        <v>371.512639426251</v>
      </c>
      <c r="N465" s="29">
        <f t="shared" si="55"/>
        <v>390.692639426251</v>
      </c>
      <c r="O465" s="30">
        <f t="shared" si="56"/>
        <v>381.102639426251</v>
      </c>
      <c r="P465" s="22">
        <v>28.3</v>
      </c>
      <c r="Q465" s="22">
        <v>85.3</v>
      </c>
      <c r="R465" s="22">
        <v>63.4</v>
      </c>
      <c r="T465" s="1">
        <v>0.0001727</v>
      </c>
      <c r="U465" s="1">
        <v>0.0001239</v>
      </c>
      <c r="V465" s="1">
        <v>7.945E-05</v>
      </c>
      <c r="W465" s="51">
        <v>953.7</v>
      </c>
      <c r="X465" s="51">
        <v>314.7</v>
      </c>
      <c r="Y465" s="51">
        <v>308.4</v>
      </c>
      <c r="Z465" s="51">
        <v>29.2</v>
      </c>
      <c r="AA465" s="21">
        <v>3.26</v>
      </c>
      <c r="AC465" s="28">
        <f t="shared" si="52"/>
        <v>243.72419999999997</v>
      </c>
      <c r="AD465" s="21">
        <v>0.451</v>
      </c>
      <c r="AF465" s="60">
        <f t="shared" si="53"/>
        <v>4.2124</v>
      </c>
      <c r="AG465" s="20">
        <v>0</v>
      </c>
      <c r="AH465" s="30">
        <v>381.102639426251</v>
      </c>
    </row>
    <row r="466" spans="1:34" ht="12.75">
      <c r="A466" s="2">
        <v>37097</v>
      </c>
      <c r="B466" s="28">
        <v>206</v>
      </c>
      <c r="C466" s="33">
        <v>0.798958361</v>
      </c>
      <c r="D466" s="27">
        <v>0.798958361</v>
      </c>
      <c r="E466" s="3">
        <v>4563</v>
      </c>
      <c r="F466" s="26">
        <v>0</v>
      </c>
      <c r="G466" s="64">
        <v>39.73666313</v>
      </c>
      <c r="H466" s="64">
        <v>-74.96079943</v>
      </c>
      <c r="I466" s="21">
        <v>19.873</v>
      </c>
      <c r="J466" s="25">
        <f t="shared" si="58"/>
        <v>1005.207328125</v>
      </c>
      <c r="K466" s="22">
        <f t="shared" si="59"/>
        <v>965.917328125</v>
      </c>
      <c r="L466" s="29">
        <f t="shared" si="54"/>
        <v>397.26117155977323</v>
      </c>
      <c r="M466" s="29">
        <f t="shared" si="57"/>
        <v>411.1611715597732</v>
      </c>
      <c r="N466" s="29">
        <f t="shared" si="55"/>
        <v>430.3411715597732</v>
      </c>
      <c r="O466" s="30">
        <f t="shared" si="56"/>
        <v>420.7511715597732</v>
      </c>
      <c r="P466" s="22">
        <v>27.7</v>
      </c>
      <c r="Q466" s="22">
        <v>84.2</v>
      </c>
      <c r="R466" s="22">
        <v>62.8</v>
      </c>
      <c r="S466" s="1">
        <v>1.18E-05</v>
      </c>
      <c r="AA466" s="21">
        <v>3.19</v>
      </c>
      <c r="AC466" s="28">
        <f t="shared" si="52"/>
        <v>210.01574999999997</v>
      </c>
      <c r="AD466" s="21">
        <v>0.401</v>
      </c>
      <c r="AF466" s="60">
        <f t="shared" si="53"/>
        <v>4.157</v>
      </c>
      <c r="AG466" s="20">
        <v>0</v>
      </c>
      <c r="AH466" s="30">
        <v>420.7511715597732</v>
      </c>
    </row>
    <row r="467" spans="1:34" ht="12.75">
      <c r="A467" s="2">
        <v>37097</v>
      </c>
      <c r="B467" s="28">
        <v>206</v>
      </c>
      <c r="C467" s="33">
        <v>0.799074054</v>
      </c>
      <c r="D467" s="27">
        <v>0.799074054</v>
      </c>
      <c r="E467" s="3">
        <v>4573</v>
      </c>
      <c r="F467" s="26">
        <v>0</v>
      </c>
      <c r="G467" s="64">
        <v>39.73374234</v>
      </c>
      <c r="H467" s="64">
        <v>-74.96550363</v>
      </c>
      <c r="I467" s="21">
        <v>19.862</v>
      </c>
      <c r="J467" s="25">
        <f t="shared" si="58"/>
        <v>1004.5107187499998</v>
      </c>
      <c r="K467" s="22">
        <f t="shared" si="59"/>
        <v>965.2207187499998</v>
      </c>
      <c r="L467" s="29">
        <f t="shared" si="54"/>
        <v>403.25205412308236</v>
      </c>
      <c r="M467" s="29">
        <f t="shared" si="57"/>
        <v>417.15205412308234</v>
      </c>
      <c r="N467" s="29">
        <f t="shared" si="55"/>
        <v>436.33205412308234</v>
      </c>
      <c r="O467" s="30">
        <f t="shared" si="56"/>
        <v>426.7420541230823</v>
      </c>
      <c r="P467" s="22">
        <v>27.3</v>
      </c>
      <c r="Q467" s="22">
        <v>90.3</v>
      </c>
      <c r="R467" s="22">
        <v>59</v>
      </c>
      <c r="AA467" s="21">
        <v>3.111</v>
      </c>
      <c r="AC467" s="28">
        <f t="shared" si="52"/>
        <v>169.766</v>
      </c>
      <c r="AD467" s="21">
        <v>0.262</v>
      </c>
      <c r="AF467" s="60">
        <f t="shared" si="53"/>
        <v>4.064666666666667</v>
      </c>
      <c r="AG467" s="20">
        <v>0</v>
      </c>
      <c r="AH467" s="30">
        <v>426.7420541230823</v>
      </c>
    </row>
    <row r="468" spans="1:34" ht="12.75">
      <c r="A468" s="2">
        <v>37097</v>
      </c>
      <c r="B468" s="28">
        <v>206</v>
      </c>
      <c r="C468" s="33">
        <v>0.799189806</v>
      </c>
      <c r="D468" s="27">
        <v>0.799189806</v>
      </c>
      <c r="E468" s="3">
        <v>4583</v>
      </c>
      <c r="F468" s="26">
        <v>0</v>
      </c>
      <c r="G468" s="64">
        <v>39.73101124</v>
      </c>
      <c r="H468" s="64">
        <v>-74.97015551</v>
      </c>
      <c r="I468" s="21">
        <v>19.84</v>
      </c>
      <c r="J468" s="25">
        <f t="shared" si="58"/>
        <v>1003.1175000000001</v>
      </c>
      <c r="K468" s="22">
        <f t="shared" si="59"/>
        <v>963.8275000000001</v>
      </c>
      <c r="L468" s="29">
        <f t="shared" si="54"/>
        <v>415.2468012213428</v>
      </c>
      <c r="M468" s="29">
        <f t="shared" si="57"/>
        <v>429.1468012213428</v>
      </c>
      <c r="N468" s="29">
        <f t="shared" si="55"/>
        <v>448.3268012213428</v>
      </c>
      <c r="O468" s="30">
        <f t="shared" si="56"/>
        <v>438.73680122134283</v>
      </c>
      <c r="P468" s="22">
        <v>27.3</v>
      </c>
      <c r="Q468" s="22">
        <v>92.6</v>
      </c>
      <c r="R468" s="22">
        <v>61.6</v>
      </c>
      <c r="T468" s="1">
        <v>0.0001663</v>
      </c>
      <c r="U468" s="1">
        <v>0.0001193</v>
      </c>
      <c r="V468" s="1">
        <v>7.521E-05</v>
      </c>
      <c r="W468" s="51">
        <v>942.2</v>
      </c>
      <c r="X468" s="51">
        <v>314.7</v>
      </c>
      <c r="Y468" s="51">
        <v>308.4</v>
      </c>
      <c r="Z468" s="51">
        <v>29</v>
      </c>
      <c r="AA468" s="21">
        <v>3.101</v>
      </c>
      <c r="AD468" s="21">
        <v>0.232</v>
      </c>
      <c r="AG468" s="20">
        <v>0</v>
      </c>
      <c r="AH468" s="30">
        <v>438.73680122134283</v>
      </c>
    </row>
    <row r="469" spans="1:34" ht="12.75">
      <c r="A469" s="2">
        <v>37097</v>
      </c>
      <c r="B469" s="28">
        <v>206</v>
      </c>
      <c r="C469" s="33">
        <v>0.799305558</v>
      </c>
      <c r="D469" s="27">
        <v>0.799305558</v>
      </c>
      <c r="E469" s="3">
        <v>4593</v>
      </c>
      <c r="F469" s="26">
        <v>0</v>
      </c>
      <c r="G469" s="64">
        <v>39.72830402</v>
      </c>
      <c r="H469" s="64">
        <v>-74.9747589</v>
      </c>
      <c r="I469" s="21">
        <v>19.828</v>
      </c>
      <c r="J469" s="25">
        <f t="shared" si="58"/>
        <v>1002.3575624999999</v>
      </c>
      <c r="K469" s="22">
        <f t="shared" si="59"/>
        <v>963.0675624999999</v>
      </c>
      <c r="L469" s="29">
        <f t="shared" si="54"/>
        <v>421.7967005861266</v>
      </c>
      <c r="M469" s="29">
        <f t="shared" si="57"/>
        <v>435.69670058612655</v>
      </c>
      <c r="N469" s="29">
        <f t="shared" si="55"/>
        <v>454.87670058612656</v>
      </c>
      <c r="O469" s="30">
        <f t="shared" si="56"/>
        <v>445.2867005861266</v>
      </c>
      <c r="P469" s="22">
        <v>27.3</v>
      </c>
      <c r="Q469" s="22">
        <v>93.1</v>
      </c>
      <c r="R469" s="22">
        <v>58.5</v>
      </c>
      <c r="AA469" s="21">
        <v>2.904</v>
      </c>
      <c r="AD469" s="21">
        <v>0.182</v>
      </c>
      <c r="AG469" s="20">
        <v>0</v>
      </c>
      <c r="AH469" s="30">
        <v>445.2867005861266</v>
      </c>
    </row>
    <row r="470" spans="1:34" ht="12.75">
      <c r="A470" s="2">
        <v>37097</v>
      </c>
      <c r="B470" s="28">
        <v>206</v>
      </c>
      <c r="C470" s="33">
        <v>0.79942131</v>
      </c>
      <c r="D470" s="27">
        <v>0.79942131</v>
      </c>
      <c r="E470" s="3">
        <v>4603</v>
      </c>
      <c r="F470" s="26">
        <v>0</v>
      </c>
      <c r="G470" s="64">
        <v>39.72545987</v>
      </c>
      <c r="H470" s="64">
        <v>-74.97956902</v>
      </c>
      <c r="I470" s="21">
        <v>19.878</v>
      </c>
      <c r="J470" s="25">
        <f t="shared" si="58"/>
        <v>1005.52396875</v>
      </c>
      <c r="K470" s="22">
        <f t="shared" si="59"/>
        <v>966.23396875</v>
      </c>
      <c r="L470" s="29">
        <f t="shared" si="54"/>
        <v>394.53947126622944</v>
      </c>
      <c r="M470" s="29">
        <f t="shared" si="57"/>
        <v>408.4394712662294</v>
      </c>
      <c r="N470" s="29">
        <f t="shared" si="55"/>
        <v>427.6194712662294</v>
      </c>
      <c r="O470" s="30">
        <f t="shared" si="56"/>
        <v>418.0294712662294</v>
      </c>
      <c r="P470" s="22">
        <v>27.8</v>
      </c>
      <c r="Q470" s="22">
        <v>91.7</v>
      </c>
      <c r="R470" s="22">
        <v>57.4</v>
      </c>
      <c r="AA470" s="21">
        <v>2.873</v>
      </c>
      <c r="AD470" s="21">
        <v>0.181</v>
      </c>
      <c r="AG470" s="20">
        <v>0</v>
      </c>
      <c r="AH470" s="30">
        <v>418.0294712662294</v>
      </c>
    </row>
    <row r="471" spans="1:34" ht="12.75">
      <c r="A471" s="2">
        <v>37097</v>
      </c>
      <c r="B471" s="28">
        <v>206</v>
      </c>
      <c r="C471" s="33">
        <v>0.799537063</v>
      </c>
      <c r="D471" s="27">
        <v>0.799537063</v>
      </c>
      <c r="E471" s="3">
        <v>4613</v>
      </c>
      <c r="F471" s="26">
        <v>0</v>
      </c>
      <c r="G471" s="64">
        <v>39.72274937</v>
      </c>
      <c r="H471" s="64">
        <v>-74.98443461</v>
      </c>
      <c r="I471" s="21">
        <v>19.834</v>
      </c>
      <c r="J471" s="25">
        <f t="shared" si="58"/>
        <v>1002.7375312500001</v>
      </c>
      <c r="K471" s="22">
        <f t="shared" si="59"/>
        <v>963.4475312500001</v>
      </c>
      <c r="L471" s="29">
        <f t="shared" si="54"/>
        <v>418.52110510905896</v>
      </c>
      <c r="M471" s="29">
        <f t="shared" si="57"/>
        <v>432.42110510905894</v>
      </c>
      <c r="N471" s="29">
        <f t="shared" si="55"/>
        <v>451.60110510905895</v>
      </c>
      <c r="O471" s="30">
        <f t="shared" si="56"/>
        <v>442.0111051090589</v>
      </c>
      <c r="P471" s="22">
        <v>27.7</v>
      </c>
      <c r="Q471" s="22">
        <v>90.5</v>
      </c>
      <c r="R471" s="22">
        <v>63</v>
      </c>
      <c r="T471" s="1">
        <v>0.0001616</v>
      </c>
      <c r="U471" s="1">
        <v>0.0001164</v>
      </c>
      <c r="V471" s="1">
        <v>7.378E-05</v>
      </c>
      <c r="W471" s="51">
        <v>939.8</v>
      </c>
      <c r="X471" s="51">
        <v>314.7</v>
      </c>
      <c r="Y471" s="51">
        <v>308.5</v>
      </c>
      <c r="Z471" s="51">
        <v>28.7</v>
      </c>
      <c r="AA471" s="21">
        <v>2.764</v>
      </c>
      <c r="AD471" s="21">
        <v>0.132</v>
      </c>
      <c r="AG471" s="20">
        <v>0</v>
      </c>
      <c r="AH471" s="30">
        <v>442.0111051090589</v>
      </c>
    </row>
    <row r="472" spans="1:34" ht="12.75">
      <c r="A472" s="2">
        <v>37097</v>
      </c>
      <c r="B472" s="28">
        <v>206</v>
      </c>
      <c r="C472" s="33">
        <v>0.799652755</v>
      </c>
      <c r="D472" s="27">
        <v>0.799652755</v>
      </c>
      <c r="E472" s="3">
        <v>4623</v>
      </c>
      <c r="F472" s="26">
        <v>0</v>
      </c>
      <c r="G472" s="64">
        <v>39.71919569</v>
      </c>
      <c r="H472" s="64">
        <v>-74.98967654</v>
      </c>
      <c r="I472" s="21">
        <v>19.81</v>
      </c>
      <c r="J472" s="25">
        <f t="shared" si="58"/>
        <v>1001.2176562499999</v>
      </c>
      <c r="K472" s="22">
        <f t="shared" si="59"/>
        <v>961.9276562499999</v>
      </c>
      <c r="L472" s="29">
        <f t="shared" si="54"/>
        <v>431.63124675313907</v>
      </c>
      <c r="M472" s="29">
        <f t="shared" si="57"/>
        <v>445.53124675313904</v>
      </c>
      <c r="N472" s="29">
        <f t="shared" si="55"/>
        <v>464.71124675313905</v>
      </c>
      <c r="O472" s="30">
        <f t="shared" si="56"/>
        <v>455.1212467531391</v>
      </c>
      <c r="P472" s="22">
        <v>27.7</v>
      </c>
      <c r="Q472" s="22">
        <v>91</v>
      </c>
      <c r="R472" s="22">
        <v>65.4</v>
      </c>
      <c r="S472" s="1">
        <v>9.38E-06</v>
      </c>
      <c r="AA472" s="21">
        <v>2.844</v>
      </c>
      <c r="AD472" s="21">
        <v>0.141</v>
      </c>
      <c r="AG472" s="20">
        <v>0</v>
      </c>
      <c r="AH472" s="30">
        <v>455.1212467531391</v>
      </c>
    </row>
    <row r="473" spans="1:34" ht="12.75">
      <c r="A473" s="2">
        <v>37097</v>
      </c>
      <c r="B473" s="28">
        <v>206</v>
      </c>
      <c r="C473" s="33">
        <v>0.799768507</v>
      </c>
      <c r="D473" s="27">
        <v>0.799768507</v>
      </c>
      <c r="E473" s="3">
        <v>4633</v>
      </c>
      <c r="F473" s="26">
        <v>0</v>
      </c>
      <c r="G473" s="64">
        <v>39.71489758</v>
      </c>
      <c r="H473" s="64">
        <v>-74.99410154</v>
      </c>
      <c r="I473" s="21">
        <v>19.772</v>
      </c>
      <c r="J473" s="25">
        <f t="shared" si="58"/>
        <v>998.8111875</v>
      </c>
      <c r="K473" s="22">
        <f t="shared" si="59"/>
        <v>959.5211875</v>
      </c>
      <c r="L473" s="29">
        <f t="shared" si="54"/>
        <v>452.4313945078608</v>
      </c>
      <c r="M473" s="29">
        <f t="shared" si="57"/>
        <v>466.33139450786075</v>
      </c>
      <c r="N473" s="29">
        <f t="shared" si="55"/>
        <v>485.51139450786076</v>
      </c>
      <c r="O473" s="30">
        <f t="shared" si="56"/>
        <v>475.9213945078608</v>
      </c>
      <c r="P473" s="22">
        <v>27.4</v>
      </c>
      <c r="Q473" s="22">
        <v>89.2</v>
      </c>
      <c r="R473" s="22">
        <v>64.6</v>
      </c>
      <c r="AA473" s="21">
        <v>2.764</v>
      </c>
      <c r="AD473" s="21">
        <v>0.132</v>
      </c>
      <c r="AG473" s="20">
        <v>0</v>
      </c>
      <c r="AH473" s="30">
        <v>475.9213945078608</v>
      </c>
    </row>
    <row r="474" spans="1:34" ht="12.75">
      <c r="A474" s="2">
        <v>37097</v>
      </c>
      <c r="B474" s="28">
        <v>206</v>
      </c>
      <c r="C474" s="33">
        <v>0.79988426</v>
      </c>
      <c r="D474" s="27">
        <v>0.79988426</v>
      </c>
      <c r="E474" s="3">
        <v>4643</v>
      </c>
      <c r="F474" s="26">
        <v>0</v>
      </c>
      <c r="G474" s="64">
        <v>39.71045611</v>
      </c>
      <c r="H474" s="64">
        <v>-74.99793007</v>
      </c>
      <c r="I474" s="21">
        <v>19.729</v>
      </c>
      <c r="J474" s="25">
        <f t="shared" si="58"/>
        <v>996.088078125</v>
      </c>
      <c r="K474" s="22">
        <f t="shared" si="59"/>
        <v>956.7980781250001</v>
      </c>
      <c r="L474" s="29">
        <f t="shared" si="54"/>
        <v>476.03141091073786</v>
      </c>
      <c r="M474" s="29">
        <f t="shared" si="57"/>
        <v>489.93141091073784</v>
      </c>
      <c r="N474" s="29">
        <f t="shared" si="55"/>
        <v>509.11141091073785</v>
      </c>
      <c r="O474" s="30">
        <f t="shared" si="56"/>
        <v>499.5214109107378</v>
      </c>
      <c r="P474" s="22">
        <v>27</v>
      </c>
      <c r="Q474" s="22">
        <v>91.1</v>
      </c>
      <c r="R474" s="22">
        <v>68.9</v>
      </c>
      <c r="T474" s="1">
        <v>0.0001576</v>
      </c>
      <c r="U474" s="1">
        <v>0.0001149</v>
      </c>
      <c r="V474" s="1">
        <v>7.227E-05</v>
      </c>
      <c r="W474" s="51">
        <v>936.1</v>
      </c>
      <c r="X474" s="51">
        <v>314.7</v>
      </c>
      <c r="Y474" s="51">
        <v>308.5</v>
      </c>
      <c r="Z474" s="51">
        <v>28.9</v>
      </c>
      <c r="AA474" s="21">
        <v>2.814</v>
      </c>
      <c r="AD474" s="21">
        <v>0.121</v>
      </c>
      <c r="AG474" s="20">
        <v>0</v>
      </c>
      <c r="AH474" s="30">
        <v>499.5214109107378</v>
      </c>
    </row>
    <row r="475" spans="1:34" ht="12.75">
      <c r="A475" s="2">
        <v>37097</v>
      </c>
      <c r="B475" s="28">
        <v>206</v>
      </c>
      <c r="C475" s="33">
        <v>0.800000012</v>
      </c>
      <c r="D475" s="27">
        <v>0.800000012</v>
      </c>
      <c r="E475" s="3">
        <v>4653</v>
      </c>
      <c r="F475" s="26">
        <v>0</v>
      </c>
      <c r="G475" s="64">
        <v>39.70586318</v>
      </c>
      <c r="H475" s="64">
        <v>-75.0012297</v>
      </c>
      <c r="I475" s="21">
        <v>19.742</v>
      </c>
      <c r="J475" s="25">
        <f t="shared" si="58"/>
        <v>996.91134375</v>
      </c>
      <c r="K475" s="22">
        <f t="shared" si="59"/>
        <v>957.62134375</v>
      </c>
      <c r="L475" s="29">
        <f t="shared" si="54"/>
        <v>468.88944603142454</v>
      </c>
      <c r="M475" s="29">
        <f t="shared" si="57"/>
        <v>482.7894460314245</v>
      </c>
      <c r="N475" s="29">
        <f t="shared" si="55"/>
        <v>501.9694460314245</v>
      </c>
      <c r="O475" s="30">
        <f t="shared" si="56"/>
        <v>492.37944603142455</v>
      </c>
      <c r="P475" s="22">
        <v>27</v>
      </c>
      <c r="Q475" s="22">
        <v>93.5</v>
      </c>
      <c r="R475" s="22">
        <v>67.5</v>
      </c>
      <c r="AA475" s="21">
        <v>2.894</v>
      </c>
      <c r="AD475" s="21">
        <v>0.122</v>
      </c>
      <c r="AG475" s="20">
        <v>0</v>
      </c>
      <c r="AH475" s="30">
        <v>492.37944603142455</v>
      </c>
    </row>
    <row r="476" spans="1:34" ht="12.75">
      <c r="A476" s="2">
        <v>37097</v>
      </c>
      <c r="B476" s="28">
        <v>206</v>
      </c>
      <c r="C476" s="33">
        <v>0.800115764</v>
      </c>
      <c r="D476" s="27">
        <v>0.800115764</v>
      </c>
      <c r="E476" s="3">
        <v>4663</v>
      </c>
      <c r="F476" s="26">
        <v>0</v>
      </c>
      <c r="G476" s="64">
        <v>39.70097983</v>
      </c>
      <c r="H476" s="64">
        <v>-75.00368698</v>
      </c>
      <c r="I476" s="21">
        <v>19.712</v>
      </c>
      <c r="J476" s="25">
        <f t="shared" si="58"/>
        <v>995.0115000000001</v>
      </c>
      <c r="K476" s="22">
        <f t="shared" si="59"/>
        <v>955.7215000000001</v>
      </c>
      <c r="L476" s="29">
        <f t="shared" si="54"/>
        <v>485.3801814484761</v>
      </c>
      <c r="M476" s="29">
        <f t="shared" si="57"/>
        <v>499.28018144847607</v>
      </c>
      <c r="N476" s="29">
        <f t="shared" si="55"/>
        <v>518.4601814484761</v>
      </c>
      <c r="O476" s="30">
        <f t="shared" si="56"/>
        <v>508.87018144847605</v>
      </c>
      <c r="P476" s="22">
        <v>27</v>
      </c>
      <c r="Q476" s="22">
        <v>94.9</v>
      </c>
      <c r="R476" s="22">
        <v>70.6</v>
      </c>
      <c r="AA476" s="21">
        <v>2.914</v>
      </c>
      <c r="AD476" s="21">
        <v>0.142</v>
      </c>
      <c r="AG476" s="20">
        <v>0</v>
      </c>
      <c r="AH476" s="30">
        <v>508.87018144847605</v>
      </c>
    </row>
    <row r="477" spans="1:34" ht="12.75">
      <c r="A477" s="2">
        <v>37097</v>
      </c>
      <c r="B477" s="28">
        <v>206</v>
      </c>
      <c r="C477" s="33">
        <v>0.800231457</v>
      </c>
      <c r="D477" s="27">
        <v>0.800231457</v>
      </c>
      <c r="E477" s="3">
        <v>4673</v>
      </c>
      <c r="F477" s="26">
        <v>0</v>
      </c>
      <c r="G477" s="64">
        <v>39.69575593</v>
      </c>
      <c r="H477" s="64">
        <v>-75.00548634</v>
      </c>
      <c r="I477" s="21">
        <v>19.763</v>
      </c>
      <c r="J477" s="25">
        <f t="shared" si="58"/>
        <v>998.2412343750002</v>
      </c>
      <c r="K477" s="22">
        <f t="shared" si="59"/>
        <v>958.9512343750002</v>
      </c>
      <c r="L477" s="29">
        <f t="shared" si="54"/>
        <v>457.3653858643111</v>
      </c>
      <c r="M477" s="29">
        <f t="shared" si="57"/>
        <v>471.2653858643111</v>
      </c>
      <c r="N477" s="29">
        <f t="shared" si="55"/>
        <v>490.4453858643111</v>
      </c>
      <c r="O477" s="30">
        <f t="shared" si="56"/>
        <v>480.8553858643111</v>
      </c>
      <c r="P477" s="22">
        <v>27.2</v>
      </c>
      <c r="Q477" s="22">
        <v>93.1</v>
      </c>
      <c r="R477" s="22">
        <v>69.3</v>
      </c>
      <c r="AA477" s="21">
        <v>2.894</v>
      </c>
      <c r="AD477" s="21">
        <v>0.131</v>
      </c>
      <c r="AG477" s="20">
        <v>0</v>
      </c>
      <c r="AH477" s="30">
        <v>480.8553858643111</v>
      </c>
    </row>
    <row r="478" spans="1:34" ht="12.75">
      <c r="A478" s="2">
        <v>37097</v>
      </c>
      <c r="B478" s="28">
        <v>206</v>
      </c>
      <c r="C478" s="33">
        <v>0.800347209</v>
      </c>
      <c r="D478" s="27">
        <v>0.800347209</v>
      </c>
      <c r="E478" s="3">
        <v>4683</v>
      </c>
      <c r="F478" s="26">
        <v>0</v>
      </c>
      <c r="G478" s="64">
        <v>39.69026138</v>
      </c>
      <c r="H478" s="64">
        <v>-75.00715967</v>
      </c>
      <c r="I478" s="21">
        <v>19.787</v>
      </c>
      <c r="J478" s="25">
        <f t="shared" si="58"/>
        <v>999.7611093749999</v>
      </c>
      <c r="K478" s="22">
        <f t="shared" si="59"/>
        <v>960.471109375</v>
      </c>
      <c r="L478" s="29">
        <f t="shared" si="54"/>
        <v>444.2145847699722</v>
      </c>
      <c r="M478" s="29">
        <f t="shared" si="57"/>
        <v>458.11458476997217</v>
      </c>
      <c r="N478" s="29">
        <f t="shared" si="55"/>
        <v>477.2945847699722</v>
      </c>
      <c r="O478" s="30">
        <f t="shared" si="56"/>
        <v>467.70458476997214</v>
      </c>
      <c r="P478" s="22">
        <v>27.7</v>
      </c>
      <c r="Q478" s="22">
        <v>89.3</v>
      </c>
      <c r="R478" s="22">
        <v>65.4</v>
      </c>
      <c r="S478" s="1">
        <v>8.64E-06</v>
      </c>
      <c r="T478" s="1">
        <v>0.0001621</v>
      </c>
      <c r="U478" s="1">
        <v>0.0001174</v>
      </c>
      <c r="V478" s="1">
        <v>7.657E-05</v>
      </c>
      <c r="W478" s="51">
        <v>933.1</v>
      </c>
      <c r="X478" s="51">
        <v>314.8</v>
      </c>
      <c r="Y478" s="51">
        <v>308.6</v>
      </c>
      <c r="Z478" s="51">
        <v>28.7</v>
      </c>
      <c r="AA478" s="21">
        <v>2.885</v>
      </c>
      <c r="AD478" s="21">
        <v>0.111</v>
      </c>
      <c r="AG478" s="20">
        <v>0</v>
      </c>
      <c r="AH478" s="30">
        <v>467.70458476997214</v>
      </c>
    </row>
    <row r="479" spans="1:34" ht="12.75">
      <c r="A479" s="2">
        <v>37097</v>
      </c>
      <c r="B479" s="28">
        <v>206</v>
      </c>
      <c r="C479" s="33">
        <v>0.800462961</v>
      </c>
      <c r="D479" s="27">
        <v>0.800462961</v>
      </c>
      <c r="E479" s="3">
        <v>4693</v>
      </c>
      <c r="F479" s="26">
        <v>0</v>
      </c>
      <c r="G479" s="64">
        <v>39.68467706</v>
      </c>
      <c r="H479" s="64">
        <v>-75.00880955</v>
      </c>
      <c r="I479" s="21">
        <v>19.791</v>
      </c>
      <c r="J479" s="25">
        <f t="shared" si="58"/>
        <v>1000.0144218749999</v>
      </c>
      <c r="K479" s="22">
        <f t="shared" si="59"/>
        <v>960.724421875</v>
      </c>
      <c r="L479" s="29">
        <f t="shared" si="54"/>
        <v>442.0248079774539</v>
      </c>
      <c r="M479" s="29">
        <f t="shared" si="57"/>
        <v>455.9248079774539</v>
      </c>
      <c r="N479" s="29">
        <f t="shared" si="55"/>
        <v>475.1048079774539</v>
      </c>
      <c r="O479" s="30">
        <f t="shared" si="56"/>
        <v>465.51480797745387</v>
      </c>
      <c r="P479" s="22">
        <v>27.9</v>
      </c>
      <c r="Q479" s="22">
        <v>90</v>
      </c>
      <c r="R479" s="22">
        <v>63.4</v>
      </c>
      <c r="AA479" s="21">
        <v>2.912</v>
      </c>
      <c r="AD479" s="21">
        <v>0.122</v>
      </c>
      <c r="AG479" s="20">
        <v>0</v>
      </c>
      <c r="AH479" s="30">
        <v>465.51480797745387</v>
      </c>
    </row>
    <row r="480" spans="1:34" ht="12.75">
      <c r="A480" s="2">
        <v>37097</v>
      </c>
      <c r="B480" s="28">
        <v>206</v>
      </c>
      <c r="C480" s="33">
        <v>0.800578713</v>
      </c>
      <c r="D480" s="27">
        <v>0.800578713</v>
      </c>
      <c r="E480" s="3">
        <v>4703</v>
      </c>
      <c r="F480" s="26">
        <v>0</v>
      </c>
      <c r="G480" s="64">
        <v>39.67867336</v>
      </c>
      <c r="H480" s="64">
        <v>-75.01065993</v>
      </c>
      <c r="I480" s="21">
        <v>19.815</v>
      </c>
      <c r="J480" s="25">
        <f t="shared" si="58"/>
        <v>1001.5342968750001</v>
      </c>
      <c r="K480" s="22">
        <f t="shared" si="59"/>
        <v>962.2442968750001</v>
      </c>
      <c r="L480" s="29">
        <f t="shared" si="54"/>
        <v>428.89825984740474</v>
      </c>
      <c r="M480" s="29">
        <f t="shared" si="57"/>
        <v>442.7982598474047</v>
      </c>
      <c r="N480" s="29">
        <f t="shared" si="55"/>
        <v>461.97825984740473</v>
      </c>
      <c r="O480" s="30">
        <f t="shared" si="56"/>
        <v>452.3882598474047</v>
      </c>
      <c r="P480" s="22">
        <v>28</v>
      </c>
      <c r="Q480" s="22">
        <v>90.6</v>
      </c>
      <c r="R480" s="22">
        <v>67.4</v>
      </c>
      <c r="AA480" s="21">
        <v>2.942</v>
      </c>
      <c r="AD480" s="21">
        <v>0.101</v>
      </c>
      <c r="AG480" s="20">
        <v>0</v>
      </c>
      <c r="AH480" s="30">
        <v>452.3882598474047</v>
      </c>
    </row>
    <row r="481" spans="1:34" ht="12.75">
      <c r="A481" s="2">
        <v>37097</v>
      </c>
      <c r="B481" s="28">
        <v>206</v>
      </c>
      <c r="C481" s="33">
        <v>0.800694466</v>
      </c>
      <c r="D481" s="27">
        <v>0.800694466</v>
      </c>
      <c r="E481" s="3">
        <v>4713</v>
      </c>
      <c r="F481" s="26">
        <v>0</v>
      </c>
      <c r="G481" s="64">
        <v>39.67266939</v>
      </c>
      <c r="H481" s="64">
        <v>-75.0123943</v>
      </c>
      <c r="I481" s="21">
        <v>19.792</v>
      </c>
      <c r="J481" s="25">
        <f t="shared" si="58"/>
        <v>1000.0777500000002</v>
      </c>
      <c r="K481" s="22">
        <f t="shared" si="59"/>
        <v>960.7877500000002</v>
      </c>
      <c r="L481" s="29">
        <f t="shared" si="54"/>
        <v>441.47745399409814</v>
      </c>
      <c r="M481" s="29">
        <f t="shared" si="57"/>
        <v>455.3774539940981</v>
      </c>
      <c r="N481" s="29">
        <f t="shared" si="55"/>
        <v>474.5574539940981</v>
      </c>
      <c r="O481" s="30">
        <f t="shared" si="56"/>
        <v>464.96745399409815</v>
      </c>
      <c r="P481" s="22">
        <v>27.7</v>
      </c>
      <c r="Q481" s="22">
        <v>88.9</v>
      </c>
      <c r="R481" s="22">
        <v>66.9</v>
      </c>
      <c r="T481" s="1">
        <v>0.0001646</v>
      </c>
      <c r="U481" s="1">
        <v>0.0001168</v>
      </c>
      <c r="V481" s="1">
        <v>7.431E-05</v>
      </c>
      <c r="W481" s="51">
        <v>936.7</v>
      </c>
      <c r="X481" s="51">
        <v>314.8</v>
      </c>
      <c r="Y481" s="51">
        <v>308.6</v>
      </c>
      <c r="Z481" s="51">
        <v>28.9</v>
      </c>
      <c r="AA481" s="21">
        <v>2.912</v>
      </c>
      <c r="AD481" s="21">
        <v>0.111</v>
      </c>
      <c r="AG481" s="20">
        <v>0</v>
      </c>
      <c r="AH481" s="30">
        <v>464.96745399409815</v>
      </c>
    </row>
    <row r="482" spans="1:34" ht="12.75">
      <c r="A482" s="2">
        <v>37097</v>
      </c>
      <c r="B482" s="28">
        <v>206</v>
      </c>
      <c r="C482" s="33">
        <v>0.800810158</v>
      </c>
      <c r="D482" s="27">
        <v>0.800810158</v>
      </c>
      <c r="E482" s="3">
        <v>4723</v>
      </c>
      <c r="F482" s="26">
        <v>0</v>
      </c>
      <c r="G482" s="64">
        <v>39.66647545</v>
      </c>
      <c r="H482" s="64">
        <v>-75.01396004</v>
      </c>
      <c r="I482" s="21">
        <v>19.843</v>
      </c>
      <c r="J482" s="25">
        <f t="shared" si="58"/>
        <v>1003.3074843750001</v>
      </c>
      <c r="K482" s="22">
        <f t="shared" si="59"/>
        <v>964.0174843750001</v>
      </c>
      <c r="L482" s="29">
        <f t="shared" si="54"/>
        <v>413.61013330526765</v>
      </c>
      <c r="M482" s="29">
        <f t="shared" si="57"/>
        <v>427.51013330526763</v>
      </c>
      <c r="N482" s="29">
        <f t="shared" si="55"/>
        <v>446.69013330526764</v>
      </c>
      <c r="O482" s="30">
        <f t="shared" si="56"/>
        <v>437.1001333052676</v>
      </c>
      <c r="P482" s="22">
        <v>27.9</v>
      </c>
      <c r="Q482" s="22">
        <v>91.4</v>
      </c>
      <c r="R482" s="22">
        <v>69.9</v>
      </c>
      <c r="AA482" s="21">
        <v>3.052</v>
      </c>
      <c r="AD482" s="21">
        <v>0.102</v>
      </c>
      <c r="AG482" s="20">
        <v>0</v>
      </c>
      <c r="AH482" s="30">
        <v>437.1001333052676</v>
      </c>
    </row>
    <row r="483" spans="1:34" ht="12.75">
      <c r="A483" s="2">
        <v>37097</v>
      </c>
      <c r="B483" s="28">
        <v>206</v>
      </c>
      <c r="C483" s="33">
        <v>0.80092591</v>
      </c>
      <c r="D483" s="27">
        <v>0.80092591</v>
      </c>
      <c r="E483" s="3">
        <v>4733</v>
      </c>
      <c r="F483" s="26">
        <v>0</v>
      </c>
      <c r="G483" s="64">
        <v>39.6602944</v>
      </c>
      <c r="H483" s="64">
        <v>-75.01511393</v>
      </c>
      <c r="I483" s="21">
        <v>19.856</v>
      </c>
      <c r="J483" s="25">
        <f t="shared" si="58"/>
        <v>1004.13075</v>
      </c>
      <c r="K483" s="22">
        <f t="shared" si="59"/>
        <v>964.8407500000001</v>
      </c>
      <c r="L483" s="29">
        <f t="shared" si="54"/>
        <v>406.5216308849913</v>
      </c>
      <c r="M483" s="29">
        <f t="shared" si="57"/>
        <v>420.42163088499126</v>
      </c>
      <c r="N483" s="29">
        <f t="shared" si="55"/>
        <v>439.60163088499127</v>
      </c>
      <c r="O483" s="30">
        <f t="shared" si="56"/>
        <v>430.0116308849913</v>
      </c>
      <c r="P483" s="22">
        <v>28.1</v>
      </c>
      <c r="Q483" s="22">
        <v>90.5</v>
      </c>
      <c r="R483" s="22">
        <v>70.1</v>
      </c>
      <c r="AA483" s="21">
        <v>2.904</v>
      </c>
      <c r="AD483" s="21">
        <v>0.111</v>
      </c>
      <c r="AG483" s="20">
        <v>0</v>
      </c>
      <c r="AH483" s="30">
        <v>430.0116308849913</v>
      </c>
    </row>
    <row r="484" spans="1:34" ht="12.75">
      <c r="A484" s="2">
        <v>37097</v>
      </c>
      <c r="B484" s="28">
        <v>206</v>
      </c>
      <c r="C484" s="33">
        <v>0.801041663</v>
      </c>
      <c r="D484" s="27">
        <v>0.801041663</v>
      </c>
      <c r="E484" s="3">
        <v>4743</v>
      </c>
      <c r="F484" s="26">
        <v>0</v>
      </c>
      <c r="G484" s="64">
        <v>39.65418981</v>
      </c>
      <c r="H484" s="64">
        <v>-75.01694122</v>
      </c>
      <c r="I484" s="21">
        <v>19.822</v>
      </c>
      <c r="J484" s="25">
        <f t="shared" si="58"/>
        <v>1001.9775937499999</v>
      </c>
      <c r="K484" s="22">
        <f t="shared" si="59"/>
        <v>962.6875937499999</v>
      </c>
      <c r="L484" s="29">
        <f t="shared" si="54"/>
        <v>425.07358867190965</v>
      </c>
      <c r="M484" s="29">
        <f t="shared" si="57"/>
        <v>438.9735886719096</v>
      </c>
      <c r="N484" s="29">
        <f t="shared" si="55"/>
        <v>458.15358867190963</v>
      </c>
      <c r="O484" s="30">
        <f t="shared" si="56"/>
        <v>448.56358867190966</v>
      </c>
      <c r="P484" s="22">
        <v>27.7</v>
      </c>
      <c r="Q484" s="22">
        <v>91</v>
      </c>
      <c r="R484" s="22">
        <v>72.4</v>
      </c>
      <c r="S484" s="1">
        <v>7.91E-06</v>
      </c>
      <c r="T484" s="1">
        <v>0.0001606</v>
      </c>
      <c r="U484" s="1">
        <v>0.0001127</v>
      </c>
      <c r="V484" s="1">
        <v>6.869E-05</v>
      </c>
      <c r="W484" s="51">
        <v>939.2</v>
      </c>
      <c r="X484" s="51">
        <v>314.8</v>
      </c>
      <c r="Y484" s="51">
        <v>308.7</v>
      </c>
      <c r="Z484" s="51">
        <v>28.9</v>
      </c>
      <c r="AA484" s="21">
        <v>2.894</v>
      </c>
      <c r="AD484" s="21">
        <v>0.121</v>
      </c>
      <c r="AG484" s="20">
        <v>0</v>
      </c>
      <c r="AH484" s="30">
        <v>448.56358867190966</v>
      </c>
    </row>
    <row r="485" spans="1:34" ht="12.75">
      <c r="A485" s="2">
        <v>37097</v>
      </c>
      <c r="B485" s="28">
        <v>206</v>
      </c>
      <c r="C485" s="33">
        <v>0.801157415</v>
      </c>
      <c r="D485" s="27">
        <v>0.801157415</v>
      </c>
      <c r="E485" s="3">
        <v>4753</v>
      </c>
      <c r="F485" s="26">
        <v>0</v>
      </c>
      <c r="G485" s="64">
        <v>39.64838223</v>
      </c>
      <c r="H485" s="64">
        <v>-75.02000685</v>
      </c>
      <c r="I485" s="21">
        <v>19.807</v>
      </c>
      <c r="J485" s="25">
        <f t="shared" si="58"/>
        <v>1001.0276718749999</v>
      </c>
      <c r="K485" s="22">
        <f t="shared" si="59"/>
        <v>961.7376718749999</v>
      </c>
      <c r="L485" s="29">
        <f t="shared" si="54"/>
        <v>433.2714707500095</v>
      </c>
      <c r="M485" s="29">
        <f t="shared" si="57"/>
        <v>447.17147075000946</v>
      </c>
      <c r="N485" s="29">
        <f t="shared" si="55"/>
        <v>466.35147075000947</v>
      </c>
      <c r="O485" s="30">
        <f t="shared" si="56"/>
        <v>456.7614707500095</v>
      </c>
      <c r="P485" s="22">
        <v>27.6</v>
      </c>
      <c r="Q485" s="22">
        <v>91.2</v>
      </c>
      <c r="R485" s="22">
        <v>70.4</v>
      </c>
      <c r="AA485" s="21">
        <v>2.913</v>
      </c>
      <c r="AD485" s="21">
        <v>0.131</v>
      </c>
      <c r="AG485" s="20">
        <v>0</v>
      </c>
      <c r="AH485" s="30">
        <v>456.7614707500095</v>
      </c>
    </row>
    <row r="486" spans="1:34" ht="12.75">
      <c r="A486" s="2">
        <v>37097</v>
      </c>
      <c r="B486" s="28">
        <v>206</v>
      </c>
      <c r="C486" s="33">
        <v>0.801273167</v>
      </c>
      <c r="D486" s="27">
        <v>0.801273167</v>
      </c>
      <c r="E486" s="3">
        <v>4763</v>
      </c>
      <c r="F486" s="26">
        <v>0</v>
      </c>
      <c r="G486" s="64">
        <v>39.64317857</v>
      </c>
      <c r="H486" s="64">
        <v>-75.02418687</v>
      </c>
      <c r="I486" s="21">
        <v>19.833</v>
      </c>
      <c r="J486" s="25">
        <f t="shared" si="58"/>
        <v>1002.6742031249998</v>
      </c>
      <c r="K486" s="22">
        <f t="shared" si="59"/>
        <v>963.3842031249999</v>
      </c>
      <c r="L486" s="29">
        <f t="shared" si="54"/>
        <v>419.06694796735263</v>
      </c>
      <c r="M486" s="29">
        <f t="shared" si="57"/>
        <v>432.9669479673526</v>
      </c>
      <c r="N486" s="29">
        <f t="shared" si="55"/>
        <v>452.1469479673526</v>
      </c>
      <c r="O486" s="30">
        <f t="shared" si="56"/>
        <v>442.5569479673526</v>
      </c>
      <c r="P486" s="22">
        <v>27.8</v>
      </c>
      <c r="Q486" s="22">
        <v>91.3</v>
      </c>
      <c r="R486" s="22">
        <v>70.4</v>
      </c>
      <c r="AA486" s="21">
        <v>2.934</v>
      </c>
      <c r="AD486" s="21">
        <v>0.111</v>
      </c>
      <c r="AG486" s="20">
        <v>0</v>
      </c>
      <c r="AH486" s="30">
        <v>442.5569479673526</v>
      </c>
    </row>
    <row r="487" spans="1:34" ht="12.75">
      <c r="A487" s="2">
        <v>37097</v>
      </c>
      <c r="B487" s="28">
        <v>206</v>
      </c>
      <c r="C487" s="33">
        <v>0.80138886</v>
      </c>
      <c r="D487" s="27">
        <v>0.80138886</v>
      </c>
      <c r="E487" s="3">
        <v>4773</v>
      </c>
      <c r="F487" s="26">
        <v>0</v>
      </c>
      <c r="G487" s="64">
        <v>39.63863711</v>
      </c>
      <c r="H487" s="64">
        <v>-75.0293301</v>
      </c>
      <c r="I487" s="21">
        <v>19.836</v>
      </c>
      <c r="J487" s="25">
        <f t="shared" si="58"/>
        <v>1002.8641874999998</v>
      </c>
      <c r="K487" s="22">
        <f t="shared" si="59"/>
        <v>963.5741874999999</v>
      </c>
      <c r="L487" s="29">
        <f t="shared" si="54"/>
        <v>417.42952702019966</v>
      </c>
      <c r="M487" s="29">
        <f t="shared" si="57"/>
        <v>431.32952702019963</v>
      </c>
      <c r="N487" s="29">
        <f t="shared" si="55"/>
        <v>450.50952702019964</v>
      </c>
      <c r="O487" s="30">
        <f t="shared" si="56"/>
        <v>440.91952702019967</v>
      </c>
      <c r="P487" s="22">
        <v>28</v>
      </c>
      <c r="Q487" s="22">
        <v>90.9</v>
      </c>
      <c r="R487" s="22">
        <v>69</v>
      </c>
      <c r="T487" s="1">
        <v>0.0001648</v>
      </c>
      <c r="U487" s="1">
        <v>0.000118</v>
      </c>
      <c r="V487" s="1">
        <v>7.414E-05</v>
      </c>
      <c r="W487" s="51">
        <v>938.1</v>
      </c>
      <c r="X487" s="51">
        <v>314.8</v>
      </c>
      <c r="Y487" s="51">
        <v>308.8</v>
      </c>
      <c r="Z487" s="51">
        <v>29.2</v>
      </c>
      <c r="AA487" s="21">
        <v>3.011</v>
      </c>
      <c r="AD487" s="21">
        <v>0.132</v>
      </c>
      <c r="AG487" s="20">
        <v>0</v>
      </c>
      <c r="AH487" s="30">
        <v>440.91952702019967</v>
      </c>
    </row>
    <row r="488" spans="1:34" ht="12.75">
      <c r="A488" s="2">
        <v>37097</v>
      </c>
      <c r="B488" s="28">
        <v>206</v>
      </c>
      <c r="C488" s="33">
        <v>0.801504612</v>
      </c>
      <c r="D488" s="27">
        <v>0.801504612</v>
      </c>
      <c r="E488" s="3">
        <v>4783</v>
      </c>
      <c r="F488" s="26">
        <v>0</v>
      </c>
      <c r="G488" s="64">
        <v>39.63482951</v>
      </c>
      <c r="H488" s="64">
        <v>-75.03544452</v>
      </c>
      <c r="I488" s="21">
        <v>19.826</v>
      </c>
      <c r="J488" s="25">
        <f t="shared" si="58"/>
        <v>1002.2309062500001</v>
      </c>
      <c r="K488" s="22">
        <f t="shared" si="59"/>
        <v>962.9409062500001</v>
      </c>
      <c r="L488" s="29">
        <f t="shared" si="54"/>
        <v>422.8888529411541</v>
      </c>
      <c r="M488" s="29">
        <f t="shared" si="57"/>
        <v>436.78885294115406</v>
      </c>
      <c r="N488" s="29">
        <f t="shared" si="55"/>
        <v>455.96885294115407</v>
      </c>
      <c r="O488" s="30">
        <f t="shared" si="56"/>
        <v>446.37885294115404</v>
      </c>
      <c r="P488" s="22">
        <v>27.8</v>
      </c>
      <c r="Q488" s="22">
        <v>87.1</v>
      </c>
      <c r="R488" s="22">
        <v>69.5</v>
      </c>
      <c r="AA488" s="21">
        <v>2.992</v>
      </c>
      <c r="AD488" s="21">
        <v>0.122</v>
      </c>
      <c r="AG488" s="20">
        <v>0</v>
      </c>
      <c r="AH488" s="30">
        <v>446.37885294115404</v>
      </c>
    </row>
    <row r="489" spans="1:34" ht="12.75">
      <c r="A489" s="2">
        <v>37097</v>
      </c>
      <c r="B489" s="28">
        <v>206</v>
      </c>
      <c r="C489" s="33">
        <v>0.801620364</v>
      </c>
      <c r="D489" s="27">
        <v>0.801620364</v>
      </c>
      <c r="E489" s="3">
        <v>4793</v>
      </c>
      <c r="F489" s="26">
        <v>0</v>
      </c>
      <c r="G489" s="64">
        <v>39.63229454</v>
      </c>
      <c r="H489" s="64">
        <v>-75.04280902</v>
      </c>
      <c r="I489" s="21">
        <v>19.875</v>
      </c>
      <c r="J489" s="25">
        <f t="shared" si="58"/>
        <v>1005.333984375</v>
      </c>
      <c r="K489" s="22">
        <f t="shared" si="59"/>
        <v>966.043984375</v>
      </c>
      <c r="L489" s="29">
        <f t="shared" si="54"/>
        <v>396.17238439238963</v>
      </c>
      <c r="M489" s="29">
        <f t="shared" si="57"/>
        <v>410.0723843923896</v>
      </c>
      <c r="N489" s="29">
        <f t="shared" si="55"/>
        <v>429.2523843923896</v>
      </c>
      <c r="O489" s="30">
        <f t="shared" si="56"/>
        <v>419.66238439238964</v>
      </c>
      <c r="P489" s="22">
        <v>28</v>
      </c>
      <c r="Q489" s="22">
        <v>88.7</v>
      </c>
      <c r="R489" s="22">
        <v>67.9</v>
      </c>
      <c r="AA489" s="21">
        <v>2.961</v>
      </c>
      <c r="AD489" s="21">
        <v>0.11</v>
      </c>
      <c r="AG489" s="20">
        <v>0</v>
      </c>
      <c r="AH489" s="30">
        <v>419.66238439238964</v>
      </c>
    </row>
    <row r="490" spans="1:34" ht="12.75">
      <c r="A490" s="2">
        <v>37097</v>
      </c>
      <c r="B490" s="28">
        <v>206</v>
      </c>
      <c r="C490" s="33">
        <v>0.801736116</v>
      </c>
      <c r="D490" s="27">
        <v>0.801736116</v>
      </c>
      <c r="E490" s="3">
        <v>4803</v>
      </c>
      <c r="F490" s="26">
        <v>0</v>
      </c>
      <c r="G490" s="64">
        <v>39.63023316</v>
      </c>
      <c r="H490" s="64">
        <v>-75.0505841</v>
      </c>
      <c r="I490" s="21">
        <v>19.847</v>
      </c>
      <c r="J490" s="25">
        <f t="shared" si="58"/>
        <v>1003.560796875</v>
      </c>
      <c r="K490" s="22">
        <f t="shared" si="59"/>
        <v>964.2707968750001</v>
      </c>
      <c r="L490" s="29">
        <f t="shared" si="54"/>
        <v>411.42841108616443</v>
      </c>
      <c r="M490" s="29">
        <f t="shared" si="57"/>
        <v>425.3284110861644</v>
      </c>
      <c r="N490" s="29">
        <f t="shared" si="55"/>
        <v>444.5084110861644</v>
      </c>
      <c r="O490" s="30">
        <f t="shared" si="56"/>
        <v>434.9184110861644</v>
      </c>
      <c r="P490" s="22">
        <v>27.8</v>
      </c>
      <c r="Q490" s="22">
        <v>89.3</v>
      </c>
      <c r="R490" s="22">
        <v>71.8</v>
      </c>
      <c r="S490" s="1">
        <v>6.33E-06</v>
      </c>
      <c r="T490" s="1">
        <v>0.0001685</v>
      </c>
      <c r="U490" s="1">
        <v>0.0001214</v>
      </c>
      <c r="V490" s="1">
        <v>7.601E-05</v>
      </c>
      <c r="W490" s="51">
        <v>940</v>
      </c>
      <c r="X490" s="51">
        <v>314.9</v>
      </c>
      <c r="Y490" s="51">
        <v>308.8</v>
      </c>
      <c r="Z490" s="51">
        <v>29.2</v>
      </c>
      <c r="AA490" s="21">
        <v>3.011</v>
      </c>
      <c r="AD490" s="21">
        <v>0.091</v>
      </c>
      <c r="AG490" s="20">
        <v>0</v>
      </c>
      <c r="AH490" s="30">
        <v>434.9184110861644</v>
      </c>
    </row>
    <row r="491" spans="1:34" ht="12.75">
      <c r="A491" s="2">
        <v>37097</v>
      </c>
      <c r="B491" s="28">
        <v>206</v>
      </c>
      <c r="C491" s="33">
        <v>0.801851869</v>
      </c>
      <c r="D491" s="27">
        <v>0.801851869</v>
      </c>
      <c r="E491" s="3">
        <v>4813</v>
      </c>
      <c r="F491" s="26">
        <v>0</v>
      </c>
      <c r="G491" s="64">
        <v>39.62818933</v>
      </c>
      <c r="H491" s="64">
        <v>-75.05833518</v>
      </c>
      <c r="I491" s="21">
        <v>19.855</v>
      </c>
      <c r="J491" s="25">
        <f t="shared" si="58"/>
        <v>1004.067421875</v>
      </c>
      <c r="K491" s="22">
        <f t="shared" si="59"/>
        <v>964.7774218750001</v>
      </c>
      <c r="L491" s="29">
        <f t="shared" si="54"/>
        <v>407.0666855267166</v>
      </c>
      <c r="M491" s="29">
        <f t="shared" si="57"/>
        <v>420.96668552671656</v>
      </c>
      <c r="N491" s="29">
        <f t="shared" si="55"/>
        <v>440.14668552671657</v>
      </c>
      <c r="O491" s="30">
        <f t="shared" si="56"/>
        <v>430.5566855267166</v>
      </c>
      <c r="P491" s="22">
        <v>27.7</v>
      </c>
      <c r="Q491" s="22">
        <v>90.6</v>
      </c>
      <c r="R491" s="22">
        <v>71.4</v>
      </c>
      <c r="AA491" s="21">
        <v>2.98</v>
      </c>
      <c r="AD491" s="21">
        <v>0.111</v>
      </c>
      <c r="AG491" s="20">
        <v>0</v>
      </c>
      <c r="AH491" s="30">
        <v>430.5566855267166</v>
      </c>
    </row>
    <row r="492" spans="1:34" ht="12.75">
      <c r="A492" s="2">
        <v>37097</v>
      </c>
      <c r="B492" s="28">
        <v>206</v>
      </c>
      <c r="C492" s="33">
        <v>0.801967621</v>
      </c>
      <c r="D492" s="27">
        <v>0.801967621</v>
      </c>
      <c r="E492" s="3">
        <v>4823</v>
      </c>
      <c r="F492" s="26">
        <v>0</v>
      </c>
      <c r="G492" s="64">
        <v>39.62622758</v>
      </c>
      <c r="H492" s="64">
        <v>-75.0658976</v>
      </c>
      <c r="I492" s="21">
        <v>19.886</v>
      </c>
      <c r="J492" s="25">
        <f t="shared" si="58"/>
        <v>1006.03059375</v>
      </c>
      <c r="K492" s="22">
        <f t="shared" si="59"/>
        <v>966.74059375</v>
      </c>
      <c r="L492" s="29">
        <f t="shared" si="54"/>
        <v>390.1866054377933</v>
      </c>
      <c r="M492" s="29">
        <f t="shared" si="57"/>
        <v>404.08660543779325</v>
      </c>
      <c r="N492" s="29">
        <f t="shared" si="55"/>
        <v>423.26660543779326</v>
      </c>
      <c r="O492" s="30">
        <f t="shared" si="56"/>
        <v>413.6766054377932</v>
      </c>
      <c r="P492" s="22">
        <v>28</v>
      </c>
      <c r="Q492" s="22">
        <v>90.4</v>
      </c>
      <c r="R492" s="22">
        <v>72.5</v>
      </c>
      <c r="AA492" s="21">
        <v>3.002</v>
      </c>
      <c r="AD492" s="21">
        <v>0.092</v>
      </c>
      <c r="AG492" s="20">
        <v>0</v>
      </c>
      <c r="AH492" s="30">
        <v>413.6766054377932</v>
      </c>
    </row>
    <row r="493" spans="1:34" ht="12.75">
      <c r="A493" s="2">
        <v>37097</v>
      </c>
      <c r="B493" s="28">
        <v>206</v>
      </c>
      <c r="C493" s="33">
        <v>0.802083313</v>
      </c>
      <c r="D493" s="27">
        <v>0.802083313</v>
      </c>
      <c r="E493" s="3">
        <v>4833</v>
      </c>
      <c r="F493" s="26">
        <v>0</v>
      </c>
      <c r="G493" s="64">
        <v>39.6244722</v>
      </c>
      <c r="H493" s="64">
        <v>-75.07308495</v>
      </c>
      <c r="I493" s="21">
        <v>19.866</v>
      </c>
      <c r="J493" s="25">
        <f t="shared" si="58"/>
        <v>1004.76403125</v>
      </c>
      <c r="K493" s="22">
        <f t="shared" si="59"/>
        <v>965.47403125</v>
      </c>
      <c r="L493" s="29">
        <f t="shared" si="54"/>
        <v>401.07305126000307</v>
      </c>
      <c r="M493" s="29">
        <f t="shared" si="57"/>
        <v>414.97305126000305</v>
      </c>
      <c r="N493" s="29">
        <f t="shared" si="55"/>
        <v>434.15305126000305</v>
      </c>
      <c r="O493" s="30">
        <f t="shared" si="56"/>
        <v>424.563051260003</v>
      </c>
      <c r="P493" s="22">
        <v>27.8</v>
      </c>
      <c r="Q493" s="22">
        <v>87.9</v>
      </c>
      <c r="R493" s="22">
        <v>70</v>
      </c>
      <c r="T493" s="1">
        <v>0.0001802</v>
      </c>
      <c r="U493" s="1">
        <v>0.0001249</v>
      </c>
      <c r="V493" s="1">
        <v>7.919E-05</v>
      </c>
      <c r="W493" s="51">
        <v>940.8</v>
      </c>
      <c r="X493" s="51">
        <v>314.9</v>
      </c>
      <c r="Y493" s="51">
        <v>308.9</v>
      </c>
      <c r="Z493" s="51">
        <v>29</v>
      </c>
      <c r="AA493" s="21">
        <v>2.971</v>
      </c>
      <c r="AD493" s="21">
        <v>0.102</v>
      </c>
      <c r="AG493" s="20">
        <v>0</v>
      </c>
      <c r="AH493" s="30">
        <v>424.563051260003</v>
      </c>
    </row>
    <row r="494" spans="1:34" ht="12.75">
      <c r="A494" s="2">
        <v>37097</v>
      </c>
      <c r="B494" s="28">
        <v>206</v>
      </c>
      <c r="C494" s="33">
        <v>0.802199066</v>
      </c>
      <c r="D494" s="27">
        <v>0.802199066</v>
      </c>
      <c r="E494" s="3">
        <v>4843</v>
      </c>
      <c r="F494" s="26">
        <v>0</v>
      </c>
      <c r="G494" s="64">
        <v>39.62262468</v>
      </c>
      <c r="H494" s="64">
        <v>-75.08064137</v>
      </c>
      <c r="I494" s="21">
        <v>19.877</v>
      </c>
      <c r="J494" s="25">
        <f t="shared" si="58"/>
        <v>1005.460640625</v>
      </c>
      <c r="K494" s="22">
        <f t="shared" si="59"/>
        <v>966.170640625</v>
      </c>
      <c r="L494" s="29">
        <f t="shared" si="54"/>
        <v>395.0837399645302</v>
      </c>
      <c r="M494" s="29">
        <f t="shared" si="57"/>
        <v>408.9837399645302</v>
      </c>
      <c r="N494" s="29">
        <f t="shared" si="55"/>
        <v>428.1637399645302</v>
      </c>
      <c r="O494" s="30">
        <f t="shared" si="56"/>
        <v>418.5737399645302</v>
      </c>
      <c r="P494" s="22">
        <v>27.9</v>
      </c>
      <c r="Q494" s="22">
        <v>87.5</v>
      </c>
      <c r="R494" s="22">
        <v>70</v>
      </c>
      <c r="AA494" s="21">
        <v>2.862</v>
      </c>
      <c r="AD494" s="21">
        <v>0.101</v>
      </c>
      <c r="AG494" s="20">
        <v>0</v>
      </c>
      <c r="AH494" s="30">
        <v>418.5737399645302</v>
      </c>
    </row>
    <row r="495" spans="1:34" ht="12.75">
      <c r="A495" s="2">
        <v>37097</v>
      </c>
      <c r="B495" s="28">
        <v>206</v>
      </c>
      <c r="C495" s="33">
        <v>0.802314818</v>
      </c>
      <c r="D495" s="27">
        <v>0.802314818</v>
      </c>
      <c r="E495" s="3">
        <v>4853</v>
      </c>
      <c r="F495" s="26">
        <v>0</v>
      </c>
      <c r="G495" s="64">
        <v>39.62080733</v>
      </c>
      <c r="H495" s="64">
        <v>-75.08804783</v>
      </c>
      <c r="I495" s="21">
        <v>19.911</v>
      </c>
      <c r="J495" s="25">
        <f t="shared" si="58"/>
        <v>1007.6137968750002</v>
      </c>
      <c r="K495" s="22">
        <f t="shared" si="59"/>
        <v>968.3237968750002</v>
      </c>
      <c r="L495" s="29">
        <f t="shared" si="54"/>
        <v>376.59858763417736</v>
      </c>
      <c r="M495" s="29">
        <f t="shared" si="57"/>
        <v>390.49858763417734</v>
      </c>
      <c r="N495" s="29">
        <f t="shared" si="55"/>
        <v>409.67858763417735</v>
      </c>
      <c r="O495" s="30">
        <f t="shared" si="56"/>
        <v>400.0885876341773</v>
      </c>
      <c r="P495" s="22">
        <v>27.9</v>
      </c>
      <c r="Q495" s="22">
        <v>90</v>
      </c>
      <c r="R495" s="22">
        <v>69.9</v>
      </c>
      <c r="AA495" s="21">
        <v>2.97</v>
      </c>
      <c r="AD495" s="21">
        <v>0.111</v>
      </c>
      <c r="AG495" s="20">
        <v>0</v>
      </c>
      <c r="AH495" s="30">
        <v>400.0885876341773</v>
      </c>
    </row>
    <row r="496" spans="1:34" ht="12.75">
      <c r="A496" s="2">
        <v>37097</v>
      </c>
      <c r="B496" s="28">
        <v>206</v>
      </c>
      <c r="C496" s="33">
        <v>0.80243057</v>
      </c>
      <c r="D496" s="27">
        <v>0.80243057</v>
      </c>
      <c r="E496" s="3">
        <v>4863</v>
      </c>
      <c r="F496" s="26">
        <v>0</v>
      </c>
      <c r="G496" s="64">
        <v>39.61899718</v>
      </c>
      <c r="H496" s="64">
        <v>-75.09538214</v>
      </c>
      <c r="I496" s="21">
        <v>19.906</v>
      </c>
      <c r="J496" s="25">
        <f t="shared" si="58"/>
        <v>1007.29715625</v>
      </c>
      <c r="K496" s="22">
        <f t="shared" si="59"/>
        <v>968.00715625</v>
      </c>
      <c r="L496" s="29">
        <f t="shared" si="54"/>
        <v>379.3144130168105</v>
      </c>
      <c r="M496" s="29">
        <f t="shared" si="57"/>
        <v>393.21441301681045</v>
      </c>
      <c r="N496" s="29">
        <f t="shared" si="55"/>
        <v>412.39441301681046</v>
      </c>
      <c r="O496" s="30">
        <f t="shared" si="56"/>
        <v>402.8044130168105</v>
      </c>
      <c r="P496" s="22">
        <v>28</v>
      </c>
      <c r="Q496" s="22">
        <v>90.7</v>
      </c>
      <c r="R496" s="22">
        <v>70.9</v>
      </c>
      <c r="S496" s="1">
        <v>7.59E-06</v>
      </c>
      <c r="AA496" s="21">
        <v>2.884</v>
      </c>
      <c r="AD496" s="21">
        <v>0.111</v>
      </c>
      <c r="AG496" s="20">
        <v>0</v>
      </c>
      <c r="AH496" s="30">
        <v>402.8044130168105</v>
      </c>
    </row>
    <row r="497" spans="1:34" ht="12.75">
      <c r="A497" s="2">
        <v>37097</v>
      </c>
      <c r="B497" s="28">
        <v>206</v>
      </c>
      <c r="C497" s="33">
        <v>0.802546322</v>
      </c>
      <c r="D497" s="27">
        <v>0.802546322</v>
      </c>
      <c r="E497" s="3">
        <v>4873</v>
      </c>
      <c r="F497" s="26">
        <v>0</v>
      </c>
      <c r="G497" s="64">
        <v>39.61720674</v>
      </c>
      <c r="H497" s="64">
        <v>-75.10269336</v>
      </c>
      <c r="I497" s="21">
        <v>19.884</v>
      </c>
      <c r="J497" s="25">
        <f t="shared" si="58"/>
        <v>1005.9039375</v>
      </c>
      <c r="K497" s="22">
        <f t="shared" si="59"/>
        <v>966.6139375</v>
      </c>
      <c r="L497" s="29">
        <f t="shared" si="54"/>
        <v>391.2746080006583</v>
      </c>
      <c r="M497" s="29">
        <f t="shared" si="57"/>
        <v>405.1746080006583</v>
      </c>
      <c r="N497" s="29">
        <f t="shared" si="55"/>
        <v>424.3546080006583</v>
      </c>
      <c r="O497" s="30">
        <f t="shared" si="56"/>
        <v>414.7646080006583</v>
      </c>
      <c r="P497" s="22">
        <v>27.9</v>
      </c>
      <c r="Q497" s="22">
        <v>90.1</v>
      </c>
      <c r="R497" s="22">
        <v>69</v>
      </c>
      <c r="T497" s="1">
        <v>0.0001795</v>
      </c>
      <c r="U497" s="1">
        <v>0.0001258</v>
      </c>
      <c r="V497" s="1">
        <v>7.827E-05</v>
      </c>
      <c r="W497" s="51">
        <v>942.8</v>
      </c>
      <c r="X497" s="51">
        <v>314.9</v>
      </c>
      <c r="Y497" s="51">
        <v>308.9</v>
      </c>
      <c r="Z497" s="51">
        <v>29</v>
      </c>
      <c r="AA497" s="21">
        <v>2.934</v>
      </c>
      <c r="AD497" s="21">
        <v>0.111</v>
      </c>
      <c r="AG497" s="20">
        <v>0</v>
      </c>
      <c r="AH497" s="30">
        <v>414.7646080006583</v>
      </c>
    </row>
    <row r="498" spans="1:34" ht="12.75">
      <c r="A498" s="2">
        <v>37097</v>
      </c>
      <c r="B498" s="28">
        <v>206</v>
      </c>
      <c r="C498" s="33">
        <v>0.802662015</v>
      </c>
      <c r="D498" s="27">
        <v>0.802662015</v>
      </c>
      <c r="E498" s="3">
        <v>4883</v>
      </c>
      <c r="F498" s="26">
        <v>0</v>
      </c>
      <c r="G498" s="64">
        <v>39.61556573</v>
      </c>
      <c r="H498" s="64">
        <v>-75.11021699</v>
      </c>
      <c r="I498" s="21">
        <v>19.847</v>
      </c>
      <c r="J498" s="25">
        <f t="shared" si="58"/>
        <v>1003.560796875</v>
      </c>
      <c r="K498" s="22">
        <f t="shared" si="59"/>
        <v>964.2707968750001</v>
      </c>
      <c r="L498" s="29">
        <f t="shared" si="54"/>
        <v>411.42841108616443</v>
      </c>
      <c r="M498" s="29">
        <f t="shared" si="57"/>
        <v>425.3284110861644</v>
      </c>
      <c r="N498" s="29">
        <f t="shared" si="55"/>
        <v>444.5084110861644</v>
      </c>
      <c r="O498" s="30">
        <f t="shared" si="56"/>
        <v>434.9184110861644</v>
      </c>
      <c r="P498" s="22">
        <v>27.9</v>
      </c>
      <c r="Q498" s="22">
        <v>90.6</v>
      </c>
      <c r="R498" s="22">
        <v>69.4</v>
      </c>
      <c r="AA498" s="21">
        <v>2.952</v>
      </c>
      <c r="AD498" s="21">
        <v>0.132</v>
      </c>
      <c r="AG498" s="20">
        <v>0</v>
      </c>
      <c r="AH498" s="30">
        <v>434.9184110861644</v>
      </c>
    </row>
    <row r="499" spans="1:34" ht="12.75">
      <c r="A499" s="2">
        <v>37097</v>
      </c>
      <c r="B499" s="28">
        <v>206</v>
      </c>
      <c r="C499" s="33">
        <v>0.802777767</v>
      </c>
      <c r="D499" s="27">
        <v>0.802777767</v>
      </c>
      <c r="E499" s="3">
        <v>4893</v>
      </c>
      <c r="F499" s="26">
        <v>0</v>
      </c>
      <c r="G499" s="64">
        <v>39.61418475</v>
      </c>
      <c r="H499" s="64">
        <v>-75.11788155</v>
      </c>
      <c r="I499" s="21">
        <v>19.822</v>
      </c>
      <c r="J499" s="25">
        <f t="shared" si="58"/>
        <v>1001.9775937499999</v>
      </c>
      <c r="K499" s="22">
        <f t="shared" si="59"/>
        <v>962.6875937499999</v>
      </c>
      <c r="L499" s="29">
        <f t="shared" si="54"/>
        <v>425.07358867190965</v>
      </c>
      <c r="M499" s="29">
        <f t="shared" si="57"/>
        <v>438.9735886719096</v>
      </c>
      <c r="N499" s="29">
        <f t="shared" si="55"/>
        <v>458.15358867190963</v>
      </c>
      <c r="O499" s="30">
        <f t="shared" si="56"/>
        <v>448.56358867190966</v>
      </c>
      <c r="P499" s="22">
        <v>27.5</v>
      </c>
      <c r="Q499" s="22">
        <v>89.4</v>
      </c>
      <c r="R499" s="22">
        <v>71.9</v>
      </c>
      <c r="AA499" s="21">
        <v>2.942</v>
      </c>
      <c r="AD499" s="21">
        <v>0.111</v>
      </c>
      <c r="AG499" s="20">
        <v>0</v>
      </c>
      <c r="AH499" s="30">
        <v>448.56358867190966</v>
      </c>
    </row>
    <row r="500" spans="1:34" ht="12.75">
      <c r="A500" s="2">
        <v>37097</v>
      </c>
      <c r="B500" s="28">
        <v>206</v>
      </c>
      <c r="C500" s="33">
        <v>0.802893519</v>
      </c>
      <c r="D500" s="27">
        <v>0.802893519</v>
      </c>
      <c r="E500" s="3">
        <v>4903</v>
      </c>
      <c r="F500" s="26">
        <v>0</v>
      </c>
      <c r="G500" s="64">
        <v>39.61292018</v>
      </c>
      <c r="H500" s="64">
        <v>-75.12549</v>
      </c>
      <c r="I500" s="21">
        <v>19.835</v>
      </c>
      <c r="J500" s="25">
        <f t="shared" si="58"/>
        <v>1002.8008593750001</v>
      </c>
      <c r="K500" s="22">
        <f t="shared" si="59"/>
        <v>963.5108593750001</v>
      </c>
      <c r="L500" s="29">
        <f t="shared" si="54"/>
        <v>417.9752981282463</v>
      </c>
      <c r="M500" s="29">
        <f t="shared" si="57"/>
        <v>431.8752981282463</v>
      </c>
      <c r="N500" s="29">
        <f t="shared" si="55"/>
        <v>451.0552981282463</v>
      </c>
      <c r="O500" s="30">
        <f t="shared" si="56"/>
        <v>441.46529812824633</v>
      </c>
      <c r="P500" s="22">
        <v>27.8</v>
      </c>
      <c r="Q500" s="22">
        <v>90.7</v>
      </c>
      <c r="R500" s="22">
        <v>72.4</v>
      </c>
      <c r="T500" s="1">
        <v>0.0001843</v>
      </c>
      <c r="U500" s="1">
        <v>0.0001287</v>
      </c>
      <c r="V500" s="1">
        <v>7.846E-05</v>
      </c>
      <c r="W500" s="51">
        <v>940.4</v>
      </c>
      <c r="X500" s="51">
        <v>314.9</v>
      </c>
      <c r="Y500" s="51">
        <v>309</v>
      </c>
      <c r="Z500" s="51">
        <v>28.9</v>
      </c>
      <c r="AA500" s="21">
        <v>2.933</v>
      </c>
      <c r="AD500" s="21">
        <v>0.112</v>
      </c>
      <c r="AG500" s="20">
        <v>0</v>
      </c>
      <c r="AH500" s="30">
        <v>441.46529812824633</v>
      </c>
    </row>
    <row r="501" spans="1:34" ht="12.75">
      <c r="A501" s="2">
        <v>37097</v>
      </c>
      <c r="B501" s="28">
        <v>206</v>
      </c>
      <c r="C501" s="33">
        <v>0.803009272</v>
      </c>
      <c r="D501" s="27">
        <v>0.803009272</v>
      </c>
      <c r="E501" s="3">
        <v>4913</v>
      </c>
      <c r="F501" s="26">
        <v>0</v>
      </c>
      <c r="G501" s="64">
        <v>39.61174203</v>
      </c>
      <c r="H501" s="64">
        <v>-75.13302754</v>
      </c>
      <c r="I501" s="21">
        <v>19.822</v>
      </c>
      <c r="J501" s="25">
        <f t="shared" si="58"/>
        <v>1001.9775937499999</v>
      </c>
      <c r="K501" s="22">
        <f t="shared" si="59"/>
        <v>962.6875937499999</v>
      </c>
      <c r="L501" s="29">
        <f t="shared" si="54"/>
        <v>425.07358867190965</v>
      </c>
      <c r="M501" s="29">
        <f t="shared" si="57"/>
        <v>438.9735886719096</v>
      </c>
      <c r="N501" s="29">
        <f t="shared" si="55"/>
        <v>458.15358867190963</v>
      </c>
      <c r="O501" s="30">
        <f t="shared" si="56"/>
        <v>448.56358867190966</v>
      </c>
      <c r="P501" s="22">
        <v>27.4</v>
      </c>
      <c r="Q501" s="22">
        <v>92.2</v>
      </c>
      <c r="R501" s="22">
        <v>72.4</v>
      </c>
      <c r="AA501" s="21">
        <v>3.012</v>
      </c>
      <c r="AD501" s="21">
        <v>0.102</v>
      </c>
      <c r="AG501" s="20">
        <v>0</v>
      </c>
      <c r="AH501" s="30">
        <v>448.56358867190966</v>
      </c>
    </row>
    <row r="502" spans="1:34" ht="12.75">
      <c r="A502" s="2">
        <v>37097</v>
      </c>
      <c r="B502" s="28">
        <v>206</v>
      </c>
      <c r="C502" s="33">
        <v>0.803125024</v>
      </c>
      <c r="D502" s="27">
        <v>0.803125024</v>
      </c>
      <c r="E502" s="3">
        <v>4923</v>
      </c>
      <c r="F502" s="26">
        <v>0</v>
      </c>
      <c r="G502" s="64">
        <v>39.61062671</v>
      </c>
      <c r="H502" s="64">
        <v>-75.14076221</v>
      </c>
      <c r="I502" s="21">
        <v>19.809</v>
      </c>
      <c r="J502" s="25">
        <f t="shared" si="58"/>
        <v>1001.1543281250001</v>
      </c>
      <c r="K502" s="22">
        <f t="shared" si="59"/>
        <v>961.8643281250002</v>
      </c>
      <c r="L502" s="29">
        <f t="shared" si="54"/>
        <v>432.17795208816347</v>
      </c>
      <c r="M502" s="29">
        <f t="shared" si="57"/>
        <v>446.07795208816344</v>
      </c>
      <c r="N502" s="29">
        <f t="shared" si="55"/>
        <v>465.25795208816345</v>
      </c>
      <c r="O502" s="30">
        <f t="shared" si="56"/>
        <v>455.6679520881635</v>
      </c>
      <c r="P502" s="22">
        <v>27.5</v>
      </c>
      <c r="Q502" s="22">
        <v>89.4</v>
      </c>
      <c r="R502" s="22">
        <v>73.4</v>
      </c>
      <c r="S502" s="1">
        <v>8.23E-06</v>
      </c>
      <c r="AA502" s="21">
        <v>2.971</v>
      </c>
      <c r="AD502" s="21">
        <v>0.112</v>
      </c>
      <c r="AG502" s="20">
        <v>0</v>
      </c>
      <c r="AH502" s="30">
        <v>455.6679520881635</v>
      </c>
    </row>
    <row r="503" spans="1:34" ht="12.75">
      <c r="A503" s="2">
        <v>37097</v>
      </c>
      <c r="B503" s="28">
        <v>206</v>
      </c>
      <c r="C503" s="33">
        <v>0.803240716</v>
      </c>
      <c r="D503" s="27">
        <v>0.803240716</v>
      </c>
      <c r="E503" s="3">
        <v>4933</v>
      </c>
      <c r="F503" s="26">
        <v>0</v>
      </c>
      <c r="G503" s="64">
        <v>39.6095257</v>
      </c>
      <c r="H503" s="64">
        <v>-75.14855866</v>
      </c>
      <c r="I503" s="21">
        <v>19.857</v>
      </c>
      <c r="J503" s="25">
        <f t="shared" si="58"/>
        <v>1004.194078125</v>
      </c>
      <c r="K503" s="22">
        <f t="shared" si="59"/>
        <v>964.9040781250001</v>
      </c>
      <c r="L503" s="29">
        <f t="shared" si="54"/>
        <v>405.9766120172081</v>
      </c>
      <c r="M503" s="29">
        <f t="shared" si="57"/>
        <v>419.87661201720806</v>
      </c>
      <c r="N503" s="29">
        <f t="shared" si="55"/>
        <v>439.05661201720807</v>
      </c>
      <c r="O503" s="30">
        <f t="shared" si="56"/>
        <v>429.46661201720804</v>
      </c>
      <c r="P503" s="22">
        <v>27.7</v>
      </c>
      <c r="Q503" s="22">
        <v>90.9</v>
      </c>
      <c r="R503" s="22">
        <v>72.5</v>
      </c>
      <c r="T503" s="1">
        <v>0.0001831</v>
      </c>
      <c r="U503" s="1">
        <v>0.0001292</v>
      </c>
      <c r="V503" s="1">
        <v>7.942E-05</v>
      </c>
      <c r="W503" s="51">
        <v>938.6</v>
      </c>
      <c r="X503" s="51">
        <v>314.9</v>
      </c>
      <c r="Y503" s="51">
        <v>309</v>
      </c>
      <c r="Z503" s="51">
        <v>29</v>
      </c>
      <c r="AA503" s="21">
        <v>2.981</v>
      </c>
      <c r="AD503" s="21">
        <v>0.113</v>
      </c>
      <c r="AG503" s="20">
        <v>0</v>
      </c>
      <c r="AH503" s="30">
        <v>429.46661201720804</v>
      </c>
    </row>
    <row r="504" spans="1:34" ht="12.75">
      <c r="A504" s="2">
        <v>37097</v>
      </c>
      <c r="B504" s="28">
        <v>206</v>
      </c>
      <c r="C504" s="33">
        <v>0.803356469</v>
      </c>
      <c r="D504" s="27">
        <v>0.803356469</v>
      </c>
      <c r="E504" s="3">
        <v>4943</v>
      </c>
      <c r="F504" s="26">
        <v>0</v>
      </c>
      <c r="G504" s="64">
        <v>39.60854411</v>
      </c>
      <c r="H504" s="64">
        <v>-75.15606076</v>
      </c>
      <c r="I504" s="21">
        <v>19.829</v>
      </c>
      <c r="J504" s="25">
        <f t="shared" si="58"/>
        <v>1002.4208906250001</v>
      </c>
      <c r="K504" s="22">
        <f t="shared" si="59"/>
        <v>963.1308906250001</v>
      </c>
      <c r="L504" s="29">
        <f t="shared" si="54"/>
        <v>421.2506782696635</v>
      </c>
      <c r="M504" s="29">
        <f t="shared" si="57"/>
        <v>435.1506782696635</v>
      </c>
      <c r="N504" s="29">
        <f t="shared" si="55"/>
        <v>454.3306782696635</v>
      </c>
      <c r="O504" s="30">
        <f t="shared" si="56"/>
        <v>444.7406782696635</v>
      </c>
      <c r="P504" s="22">
        <v>27.5</v>
      </c>
      <c r="Q504" s="22">
        <v>91.8</v>
      </c>
      <c r="R504" s="22">
        <v>73.9</v>
      </c>
      <c r="AA504" s="21">
        <v>2.981</v>
      </c>
      <c r="AD504" s="21">
        <v>0.112</v>
      </c>
      <c r="AG504" s="20">
        <v>0</v>
      </c>
      <c r="AH504" s="30">
        <v>444.7406782696635</v>
      </c>
    </row>
    <row r="505" spans="1:34" ht="12.75">
      <c r="A505" s="2">
        <v>37097</v>
      </c>
      <c r="B505" s="28">
        <v>206</v>
      </c>
      <c r="C505" s="33">
        <v>0.803472221</v>
      </c>
      <c r="D505" s="27">
        <v>0.803472221</v>
      </c>
      <c r="E505" s="3">
        <v>4953</v>
      </c>
      <c r="F505" s="26">
        <v>0</v>
      </c>
      <c r="G505" s="64">
        <v>39.60741565</v>
      </c>
      <c r="H505" s="64">
        <v>-75.16402116</v>
      </c>
      <c r="I505" s="21">
        <v>19.781</v>
      </c>
      <c r="J505" s="25">
        <f t="shared" si="58"/>
        <v>999.381140625</v>
      </c>
      <c r="K505" s="22">
        <f t="shared" si="59"/>
        <v>960.091140625</v>
      </c>
      <c r="L505" s="29">
        <f t="shared" si="54"/>
        <v>447.50033305961534</v>
      </c>
      <c r="M505" s="29">
        <f t="shared" si="57"/>
        <v>461.4003330596153</v>
      </c>
      <c r="N505" s="29">
        <f t="shared" si="55"/>
        <v>480.5803330596153</v>
      </c>
      <c r="O505" s="30">
        <f t="shared" si="56"/>
        <v>470.9903330596153</v>
      </c>
      <c r="P505" s="22">
        <v>27.2</v>
      </c>
      <c r="Q505" s="22">
        <v>92.9</v>
      </c>
      <c r="R505" s="22">
        <v>72.4</v>
      </c>
      <c r="AA505" s="21">
        <v>2.874</v>
      </c>
      <c r="AD505" s="21">
        <v>0.112</v>
      </c>
      <c r="AG505" s="20">
        <v>0</v>
      </c>
      <c r="AH505" s="30">
        <v>470.9903330596153</v>
      </c>
    </row>
    <row r="506" spans="1:34" ht="12.75">
      <c r="A506" s="2">
        <v>37097</v>
      </c>
      <c r="B506" s="28">
        <v>206</v>
      </c>
      <c r="C506" s="33">
        <v>0.803587973</v>
      </c>
      <c r="D506" s="27">
        <v>0.803587973</v>
      </c>
      <c r="E506" s="3">
        <v>4963</v>
      </c>
      <c r="F506" s="26">
        <v>0</v>
      </c>
      <c r="G506" s="64">
        <v>39.60624633</v>
      </c>
      <c r="H506" s="64">
        <v>-75.17166889</v>
      </c>
      <c r="I506" s="21">
        <v>19.792</v>
      </c>
      <c r="J506" s="25">
        <f t="shared" si="58"/>
        <v>1000.0777500000002</v>
      </c>
      <c r="K506" s="22">
        <f t="shared" si="59"/>
        <v>960.7877500000002</v>
      </c>
      <c r="L506" s="29">
        <f t="shared" si="54"/>
        <v>441.47745399409814</v>
      </c>
      <c r="M506" s="29">
        <f t="shared" si="57"/>
        <v>455.3774539940981</v>
      </c>
      <c r="N506" s="29">
        <f t="shared" si="55"/>
        <v>474.5574539940981</v>
      </c>
      <c r="O506" s="30">
        <f t="shared" si="56"/>
        <v>464.96745399409815</v>
      </c>
      <c r="P506" s="22">
        <v>27.4</v>
      </c>
      <c r="Q506" s="22">
        <v>92.1</v>
      </c>
      <c r="R506" s="22">
        <v>72.5</v>
      </c>
      <c r="T506" s="1">
        <v>0.000184</v>
      </c>
      <c r="U506" s="1">
        <v>0.0001276</v>
      </c>
      <c r="V506" s="1">
        <v>7.908E-05</v>
      </c>
      <c r="W506" s="51">
        <v>938.3</v>
      </c>
      <c r="X506" s="51">
        <v>314.9</v>
      </c>
      <c r="Y506" s="51">
        <v>309</v>
      </c>
      <c r="Z506" s="51">
        <v>29</v>
      </c>
      <c r="AA506" s="21">
        <v>3.052</v>
      </c>
      <c r="AD506" s="21">
        <v>0.112</v>
      </c>
      <c r="AG506" s="20">
        <v>0</v>
      </c>
      <c r="AH506" s="30">
        <v>464.96745399409815</v>
      </c>
    </row>
    <row r="507" spans="1:34" ht="12.75">
      <c r="A507" s="2">
        <v>37097</v>
      </c>
      <c r="B507" s="28">
        <v>206</v>
      </c>
      <c r="C507" s="33">
        <v>0.803703725</v>
      </c>
      <c r="D507" s="27">
        <v>0.803703725</v>
      </c>
      <c r="E507" s="3">
        <v>4973</v>
      </c>
      <c r="F507" s="26">
        <v>0</v>
      </c>
      <c r="G507" s="64">
        <v>39.60513125</v>
      </c>
      <c r="H507" s="64">
        <v>-75.17917684</v>
      </c>
      <c r="I507" s="21">
        <v>19.741</v>
      </c>
      <c r="J507" s="25">
        <f t="shared" si="58"/>
        <v>996.848015625</v>
      </c>
      <c r="K507" s="22">
        <f t="shared" si="59"/>
        <v>957.558015625</v>
      </c>
      <c r="L507" s="29">
        <f t="shared" si="54"/>
        <v>469.4386099184483</v>
      </c>
      <c r="M507" s="29">
        <f t="shared" si="57"/>
        <v>483.3386099184483</v>
      </c>
      <c r="N507" s="29">
        <f t="shared" si="55"/>
        <v>502.5186099184483</v>
      </c>
      <c r="O507" s="30">
        <f t="shared" si="56"/>
        <v>492.9286099184483</v>
      </c>
      <c r="P507" s="22">
        <v>27</v>
      </c>
      <c r="Q507" s="22">
        <v>94.4</v>
      </c>
      <c r="R507" s="22">
        <v>70.9</v>
      </c>
      <c r="AA507" s="21">
        <v>2.953</v>
      </c>
      <c r="AD507" s="21">
        <v>0.103</v>
      </c>
      <c r="AG507" s="20">
        <v>0</v>
      </c>
      <c r="AH507" s="30">
        <v>492.9286099184483</v>
      </c>
    </row>
    <row r="508" spans="1:34" ht="12.75">
      <c r="A508" s="2">
        <v>37097</v>
      </c>
      <c r="B508" s="28">
        <v>206</v>
      </c>
      <c r="C508" s="33">
        <v>0.803819418</v>
      </c>
      <c r="D508" s="27">
        <v>0.803819418</v>
      </c>
      <c r="E508" s="3">
        <v>4983</v>
      </c>
      <c r="F508" s="26">
        <v>0</v>
      </c>
      <c r="G508" s="64">
        <v>39.60411467</v>
      </c>
      <c r="H508" s="64">
        <v>-75.18663119</v>
      </c>
      <c r="I508" s="21">
        <v>19.767</v>
      </c>
      <c r="J508" s="25">
        <f t="shared" si="58"/>
        <v>998.494546875</v>
      </c>
      <c r="K508" s="22">
        <f t="shared" si="59"/>
        <v>959.204546875</v>
      </c>
      <c r="L508" s="29">
        <f t="shared" si="54"/>
        <v>455.17213887706566</v>
      </c>
      <c r="M508" s="29">
        <f t="shared" si="57"/>
        <v>469.07213887706564</v>
      </c>
      <c r="N508" s="29">
        <f t="shared" si="55"/>
        <v>488.25213887706565</v>
      </c>
      <c r="O508" s="30">
        <f t="shared" si="56"/>
        <v>478.6621388770657</v>
      </c>
      <c r="P508" s="22">
        <v>27.1</v>
      </c>
      <c r="Q508" s="22">
        <v>94.1</v>
      </c>
      <c r="R508" s="22">
        <v>69.9</v>
      </c>
      <c r="S508" s="1">
        <v>7.11E-06</v>
      </c>
      <c r="AA508" s="21">
        <v>3.091</v>
      </c>
      <c r="AD508" s="21">
        <v>0.132</v>
      </c>
      <c r="AG508" s="20">
        <v>0</v>
      </c>
      <c r="AH508" s="30">
        <v>478.6621388770657</v>
      </c>
    </row>
    <row r="509" spans="1:34" ht="12.75">
      <c r="A509" s="2">
        <v>37097</v>
      </c>
      <c r="B509" s="28">
        <v>206</v>
      </c>
      <c r="C509" s="33">
        <v>0.80393517</v>
      </c>
      <c r="D509" s="27">
        <v>0.80393517</v>
      </c>
      <c r="E509" s="3">
        <v>4993</v>
      </c>
      <c r="F509" s="26">
        <v>0</v>
      </c>
      <c r="G509" s="64">
        <v>39.60309827</v>
      </c>
      <c r="H509" s="64">
        <v>-75.19415349</v>
      </c>
      <c r="I509" s="21">
        <v>19.724</v>
      </c>
      <c r="J509" s="25">
        <f t="shared" si="58"/>
        <v>995.7714375</v>
      </c>
      <c r="K509" s="22">
        <f t="shared" si="59"/>
        <v>956.4814375000001</v>
      </c>
      <c r="L509" s="29">
        <f t="shared" si="54"/>
        <v>478.7799569072138</v>
      </c>
      <c r="M509" s="29">
        <f t="shared" si="57"/>
        <v>492.67995690721375</v>
      </c>
      <c r="N509" s="29">
        <f t="shared" si="55"/>
        <v>511.85995690721376</v>
      </c>
      <c r="O509" s="30">
        <f t="shared" si="56"/>
        <v>502.2699569072138</v>
      </c>
      <c r="P509" s="22">
        <v>26.8</v>
      </c>
      <c r="Q509" s="22">
        <v>95.1</v>
      </c>
      <c r="R509" s="22">
        <v>68.4</v>
      </c>
      <c r="T509" s="1">
        <v>0.0001718</v>
      </c>
      <c r="U509" s="1">
        <v>0.0001198</v>
      </c>
      <c r="V509" s="1">
        <v>7.407E-05</v>
      </c>
      <c r="W509" s="51">
        <v>934.7</v>
      </c>
      <c r="X509" s="51">
        <v>315</v>
      </c>
      <c r="Y509" s="51">
        <v>309.1</v>
      </c>
      <c r="Z509" s="51">
        <v>29</v>
      </c>
      <c r="AA509" s="21">
        <v>3</v>
      </c>
      <c r="AD509" s="21">
        <v>0.101</v>
      </c>
      <c r="AG509" s="20">
        <v>0</v>
      </c>
      <c r="AH509" s="30">
        <v>502.2699569072138</v>
      </c>
    </row>
    <row r="510" spans="1:34" ht="12.75">
      <c r="A510" s="2">
        <v>37097</v>
      </c>
      <c r="B510" s="28">
        <v>206</v>
      </c>
      <c r="C510" s="33">
        <v>0.804050922</v>
      </c>
      <c r="D510" s="27">
        <v>0.804050922</v>
      </c>
      <c r="E510" s="3">
        <v>5003</v>
      </c>
      <c r="F510" s="26">
        <v>0</v>
      </c>
      <c r="G510" s="64">
        <v>39.60203409</v>
      </c>
      <c r="H510" s="64">
        <v>-75.20161585</v>
      </c>
      <c r="I510" s="21">
        <v>19.732</v>
      </c>
      <c r="J510" s="25">
        <f t="shared" si="58"/>
        <v>996.2780625</v>
      </c>
      <c r="K510" s="22">
        <f t="shared" si="59"/>
        <v>956.9880625000001</v>
      </c>
      <c r="L510" s="29">
        <f t="shared" si="54"/>
        <v>474.3827198860375</v>
      </c>
      <c r="M510" s="29">
        <f t="shared" si="57"/>
        <v>488.28271988603746</v>
      </c>
      <c r="N510" s="29">
        <f t="shared" si="55"/>
        <v>507.46271988603746</v>
      </c>
      <c r="O510" s="30">
        <f t="shared" si="56"/>
        <v>497.87271988603743</v>
      </c>
      <c r="P510" s="22">
        <v>26.7</v>
      </c>
      <c r="Q510" s="22">
        <v>96.7</v>
      </c>
      <c r="R510" s="22">
        <v>67.9</v>
      </c>
      <c r="AA510" s="21">
        <v>2.991</v>
      </c>
      <c r="AD510" s="21">
        <v>0.101</v>
      </c>
      <c r="AG510" s="20">
        <v>0</v>
      </c>
      <c r="AH510" s="30">
        <v>497.87271988603743</v>
      </c>
    </row>
    <row r="511" spans="1:34" ht="12.75">
      <c r="A511" s="2">
        <v>37097</v>
      </c>
      <c r="B511" s="28">
        <v>206</v>
      </c>
      <c r="C511" s="33">
        <v>0.804166675</v>
      </c>
      <c r="D511" s="27">
        <v>0.804166675</v>
      </c>
      <c r="E511" s="3">
        <v>5013</v>
      </c>
      <c r="F511" s="26">
        <v>0</v>
      </c>
      <c r="G511" s="64">
        <v>39.60093286</v>
      </c>
      <c r="H511" s="64">
        <v>-75.20901218</v>
      </c>
      <c r="I511" s="21">
        <v>19.72</v>
      </c>
      <c r="J511" s="25">
        <f t="shared" si="58"/>
        <v>995.5181249999998</v>
      </c>
      <c r="K511" s="22">
        <f t="shared" si="59"/>
        <v>956.2281249999999</v>
      </c>
      <c r="L511" s="29">
        <f t="shared" si="54"/>
        <v>480.9794489110809</v>
      </c>
      <c r="M511" s="29">
        <f t="shared" si="57"/>
        <v>494.8794489110809</v>
      </c>
      <c r="N511" s="29">
        <f t="shared" si="55"/>
        <v>514.059448911081</v>
      </c>
      <c r="O511" s="30">
        <f t="shared" si="56"/>
        <v>504.4694489110809</v>
      </c>
      <c r="P511" s="22">
        <v>27</v>
      </c>
      <c r="Q511" s="22">
        <v>93.8</v>
      </c>
      <c r="R511" s="22">
        <v>67.1</v>
      </c>
      <c r="AA511" s="21">
        <v>2.954</v>
      </c>
      <c r="AD511" s="21">
        <v>0.112</v>
      </c>
      <c r="AG511" s="20">
        <v>0</v>
      </c>
      <c r="AH511" s="30">
        <v>504.4694489110809</v>
      </c>
    </row>
    <row r="512" spans="1:34" ht="12.75">
      <c r="A512" s="2">
        <v>37097</v>
      </c>
      <c r="B512" s="28">
        <v>206</v>
      </c>
      <c r="C512" s="33">
        <v>0.804282427</v>
      </c>
      <c r="D512" s="27">
        <v>0.804282427</v>
      </c>
      <c r="E512" s="3">
        <v>5023</v>
      </c>
      <c r="F512" s="26">
        <v>0</v>
      </c>
      <c r="G512" s="64">
        <v>39.59978107</v>
      </c>
      <c r="H512" s="64">
        <v>-75.21627027</v>
      </c>
      <c r="I512" s="21">
        <v>19.676</v>
      </c>
      <c r="J512" s="25">
        <f t="shared" si="58"/>
        <v>992.7316874999999</v>
      </c>
      <c r="K512" s="22">
        <f t="shared" si="59"/>
        <v>953.4416875</v>
      </c>
      <c r="L512" s="29">
        <f t="shared" si="54"/>
        <v>505.21238988391684</v>
      </c>
      <c r="M512" s="29">
        <f t="shared" si="57"/>
        <v>519.1123898839169</v>
      </c>
      <c r="N512" s="29">
        <f t="shared" si="55"/>
        <v>538.2923898839168</v>
      </c>
      <c r="O512" s="30">
        <f t="shared" si="56"/>
        <v>528.7023898839168</v>
      </c>
      <c r="P512" s="22">
        <v>26.4</v>
      </c>
      <c r="Q512" s="22">
        <v>98.1</v>
      </c>
      <c r="R512" s="22">
        <v>68.4</v>
      </c>
      <c r="T512" s="1">
        <v>0.0001583</v>
      </c>
      <c r="U512" s="1">
        <v>0.0001116</v>
      </c>
      <c r="V512" s="1">
        <v>6.818E-05</v>
      </c>
      <c r="W512" s="51">
        <v>931.8</v>
      </c>
      <c r="X512" s="51">
        <v>315</v>
      </c>
      <c r="Y512" s="51">
        <v>309.1</v>
      </c>
      <c r="Z512" s="51">
        <v>29</v>
      </c>
      <c r="AA512" s="21">
        <v>3.011</v>
      </c>
      <c r="AD512" s="21">
        <v>0.092</v>
      </c>
      <c r="AG512" s="20">
        <v>0</v>
      </c>
      <c r="AH512" s="30">
        <v>528.7023898839168</v>
      </c>
    </row>
    <row r="513" spans="1:34" ht="12.75">
      <c r="A513" s="2">
        <v>37097</v>
      </c>
      <c r="B513" s="28">
        <v>206</v>
      </c>
      <c r="C513" s="33">
        <v>0.804398119</v>
      </c>
      <c r="D513" s="27">
        <v>0.804398119</v>
      </c>
      <c r="E513" s="3">
        <v>5033</v>
      </c>
      <c r="F513" s="26">
        <v>0</v>
      </c>
      <c r="G513" s="64">
        <v>39.59868335</v>
      </c>
      <c r="H513" s="64">
        <v>-75.22386114</v>
      </c>
      <c r="I513" s="21">
        <v>19.721</v>
      </c>
      <c r="J513" s="25">
        <f t="shared" si="58"/>
        <v>995.581453125</v>
      </c>
      <c r="K513" s="22">
        <f t="shared" si="59"/>
        <v>956.2914531250001</v>
      </c>
      <c r="L513" s="29">
        <f t="shared" si="54"/>
        <v>480.42952129027185</v>
      </c>
      <c r="M513" s="29">
        <f t="shared" si="57"/>
        <v>494.3295212902718</v>
      </c>
      <c r="N513" s="29">
        <f t="shared" si="55"/>
        <v>513.5095212902719</v>
      </c>
      <c r="O513" s="30">
        <f t="shared" si="56"/>
        <v>503.91952129027186</v>
      </c>
      <c r="P513" s="22">
        <v>27</v>
      </c>
      <c r="Q513" s="22">
        <v>95.9</v>
      </c>
      <c r="R513" s="22">
        <v>66.1</v>
      </c>
      <c r="AA513" s="21">
        <v>2.981</v>
      </c>
      <c r="AD513" s="21">
        <v>0.112</v>
      </c>
      <c r="AG513" s="20">
        <v>0</v>
      </c>
      <c r="AH513" s="30">
        <v>503.91952129027186</v>
      </c>
    </row>
    <row r="514" spans="1:34" ht="12.75">
      <c r="A514" s="2">
        <v>37097</v>
      </c>
      <c r="B514" s="28">
        <v>206</v>
      </c>
      <c r="C514" s="33">
        <v>0.804513872</v>
      </c>
      <c r="D514" s="27">
        <v>0.804513872</v>
      </c>
      <c r="E514" s="3">
        <v>5043</v>
      </c>
      <c r="F514" s="26">
        <v>0</v>
      </c>
      <c r="G514" s="64">
        <v>39.59762599</v>
      </c>
      <c r="H514" s="64">
        <v>-75.23105207</v>
      </c>
      <c r="I514" s="21">
        <v>19.706</v>
      </c>
      <c r="J514" s="25">
        <f t="shared" si="58"/>
        <v>994.6315312500001</v>
      </c>
      <c r="K514" s="22">
        <f t="shared" si="59"/>
        <v>955.3415312500001</v>
      </c>
      <c r="L514" s="29">
        <f t="shared" si="54"/>
        <v>488.6822620317563</v>
      </c>
      <c r="M514" s="29">
        <f t="shared" si="57"/>
        <v>502.5822620317563</v>
      </c>
      <c r="N514" s="29">
        <f t="shared" si="55"/>
        <v>521.7622620317563</v>
      </c>
      <c r="O514" s="30">
        <f t="shared" si="56"/>
        <v>512.1722620317563</v>
      </c>
      <c r="P514" s="22">
        <v>27</v>
      </c>
      <c r="Q514" s="22">
        <v>93.4</v>
      </c>
      <c r="R514" s="22">
        <v>66.4</v>
      </c>
      <c r="S514" s="1">
        <v>7.15E-06</v>
      </c>
      <c r="AA514" s="21">
        <v>2.923</v>
      </c>
      <c r="AD514" s="21">
        <v>0.111</v>
      </c>
      <c r="AG514" s="20">
        <v>10</v>
      </c>
      <c r="AH514" s="30">
        <v>512.1722620317563</v>
      </c>
    </row>
    <row r="515" spans="1:34" ht="12.75">
      <c r="A515" s="2">
        <v>37097</v>
      </c>
      <c r="B515" s="28">
        <v>206</v>
      </c>
      <c r="C515" s="33">
        <v>0.804629624</v>
      </c>
      <c r="D515" s="27">
        <v>0.804629624</v>
      </c>
      <c r="E515" s="3">
        <v>5053</v>
      </c>
      <c r="F515" s="26">
        <v>0</v>
      </c>
      <c r="G515" s="64">
        <v>39.59642155</v>
      </c>
      <c r="H515" s="64">
        <v>-75.23864279</v>
      </c>
      <c r="I515" s="21">
        <v>19.746</v>
      </c>
      <c r="J515" s="25">
        <f t="shared" si="58"/>
        <v>997.16465625</v>
      </c>
      <c r="K515" s="22">
        <f t="shared" si="59"/>
        <v>957.87465625</v>
      </c>
      <c r="L515" s="29">
        <f t="shared" si="54"/>
        <v>466.6931535889634</v>
      </c>
      <c r="M515" s="29">
        <f t="shared" si="57"/>
        <v>480.5931535889634</v>
      </c>
      <c r="N515" s="29">
        <f t="shared" si="55"/>
        <v>499.7731535889634</v>
      </c>
      <c r="O515" s="30">
        <f t="shared" si="56"/>
        <v>490.18315358896336</v>
      </c>
      <c r="P515" s="22">
        <v>27.2</v>
      </c>
      <c r="Q515" s="22">
        <v>92</v>
      </c>
      <c r="R515" s="22">
        <v>65.4</v>
      </c>
      <c r="T515" s="1">
        <v>0.0001581</v>
      </c>
      <c r="U515" s="1">
        <v>0.0001119</v>
      </c>
      <c r="V515" s="1">
        <v>7.135E-05</v>
      </c>
      <c r="W515" s="51">
        <v>931.5</v>
      </c>
      <c r="X515" s="51">
        <v>315</v>
      </c>
      <c r="Y515" s="51">
        <v>309.1</v>
      </c>
      <c r="Z515" s="51">
        <v>29</v>
      </c>
      <c r="AA515" s="21">
        <v>3</v>
      </c>
      <c r="AD515" s="21">
        <v>0.111</v>
      </c>
      <c r="AG515" s="20">
        <v>10</v>
      </c>
      <c r="AH515" s="30">
        <v>490.18315358896336</v>
      </c>
    </row>
    <row r="516" spans="1:34" ht="12.75">
      <c r="A516" s="2">
        <v>37097</v>
      </c>
      <c r="B516" s="28">
        <v>206</v>
      </c>
      <c r="C516" s="33">
        <v>0.804745376</v>
      </c>
      <c r="D516" s="27">
        <v>0.804745376</v>
      </c>
      <c r="E516" s="3">
        <v>5063</v>
      </c>
      <c r="F516" s="26">
        <v>0</v>
      </c>
      <c r="G516" s="64">
        <v>39.59515794</v>
      </c>
      <c r="H516" s="64">
        <v>-75.24623335</v>
      </c>
      <c r="I516" s="21">
        <v>19.783</v>
      </c>
      <c r="J516" s="25">
        <f t="shared" si="58"/>
        <v>999.5077968750002</v>
      </c>
      <c r="K516" s="22">
        <f t="shared" si="59"/>
        <v>960.2177968750002</v>
      </c>
      <c r="L516" s="29">
        <f t="shared" si="54"/>
        <v>446.4049391654896</v>
      </c>
      <c r="M516" s="29">
        <f t="shared" si="57"/>
        <v>460.3049391654896</v>
      </c>
      <c r="N516" s="29">
        <f t="shared" si="55"/>
        <v>479.4849391654896</v>
      </c>
      <c r="O516" s="30">
        <f t="shared" si="56"/>
        <v>469.89493916548963</v>
      </c>
      <c r="P516" s="22">
        <v>27.6</v>
      </c>
      <c r="Q516" s="22">
        <v>89.4</v>
      </c>
      <c r="R516" s="22">
        <v>67.6</v>
      </c>
      <c r="AA516" s="21">
        <v>3.061</v>
      </c>
      <c r="AD516" s="21">
        <v>0.193</v>
      </c>
      <c r="AG516" s="20">
        <v>10</v>
      </c>
      <c r="AH516" s="30">
        <v>469.89493916548963</v>
      </c>
    </row>
    <row r="517" spans="1:34" ht="12.75">
      <c r="A517" s="2">
        <v>37097</v>
      </c>
      <c r="B517" s="28">
        <v>206</v>
      </c>
      <c r="C517" s="33">
        <v>0.804861128</v>
      </c>
      <c r="D517" s="27">
        <v>0.804861128</v>
      </c>
      <c r="E517" s="3">
        <v>5073</v>
      </c>
      <c r="F517" s="26">
        <v>0</v>
      </c>
      <c r="G517" s="64">
        <v>39.593889</v>
      </c>
      <c r="H517" s="64">
        <v>-75.253982</v>
      </c>
      <c r="I517" s="21">
        <v>19.788</v>
      </c>
      <c r="J517" s="25">
        <f t="shared" si="58"/>
        <v>999.8244374999999</v>
      </c>
      <c r="K517" s="22">
        <f t="shared" si="59"/>
        <v>960.5344375</v>
      </c>
      <c r="L517" s="29">
        <f t="shared" si="54"/>
        <v>443.6670864334614</v>
      </c>
      <c r="M517" s="29">
        <f t="shared" si="57"/>
        <v>457.5670864334614</v>
      </c>
      <c r="N517" s="29">
        <f t="shared" si="55"/>
        <v>476.7470864334614</v>
      </c>
      <c r="O517" s="30">
        <f t="shared" si="56"/>
        <v>467.15708643346136</v>
      </c>
      <c r="P517" s="22">
        <v>27.4</v>
      </c>
      <c r="Q517" s="22">
        <v>95.6</v>
      </c>
      <c r="R517" s="22">
        <v>67.1</v>
      </c>
      <c r="AA517" s="21">
        <v>3.101</v>
      </c>
      <c r="AD517" s="21">
        <v>0.273</v>
      </c>
      <c r="AG517" s="20">
        <v>10</v>
      </c>
      <c r="AH517" s="30">
        <v>467.15708643346136</v>
      </c>
    </row>
    <row r="518" spans="1:34" ht="12.75">
      <c r="A518" s="2">
        <v>37097</v>
      </c>
      <c r="B518" s="28">
        <v>206</v>
      </c>
      <c r="C518" s="33">
        <v>0.804976881</v>
      </c>
      <c r="D518" s="27">
        <v>0.804976881</v>
      </c>
      <c r="E518" s="3">
        <v>5083</v>
      </c>
      <c r="F518" s="26">
        <v>0</v>
      </c>
      <c r="G518" s="64">
        <v>39.59262046</v>
      </c>
      <c r="H518" s="64">
        <v>-75.26184859</v>
      </c>
      <c r="I518" s="21">
        <v>19.808</v>
      </c>
      <c r="J518" s="25">
        <f t="shared" si="58"/>
        <v>1001.0909999999999</v>
      </c>
      <c r="K518" s="22">
        <f t="shared" si="59"/>
        <v>961.8009999999999</v>
      </c>
      <c r="L518" s="29">
        <f t="shared" si="54"/>
        <v>432.7246934188752</v>
      </c>
      <c r="M518" s="29">
        <f t="shared" si="57"/>
        <v>446.62469341887515</v>
      </c>
      <c r="N518" s="29">
        <f t="shared" si="55"/>
        <v>465.80469341887516</v>
      </c>
      <c r="O518" s="30">
        <f t="shared" si="56"/>
        <v>456.2146934188752</v>
      </c>
      <c r="P518" s="22">
        <v>27.4</v>
      </c>
      <c r="Q518" s="22">
        <v>94.7</v>
      </c>
      <c r="R518" s="22">
        <v>64</v>
      </c>
      <c r="T518" s="1">
        <v>0.0001557</v>
      </c>
      <c r="U518" s="1">
        <v>0.0001105</v>
      </c>
      <c r="V518" s="1">
        <v>6.835E-05</v>
      </c>
      <c r="W518" s="51">
        <v>936.3</v>
      </c>
      <c r="X518" s="51">
        <v>315</v>
      </c>
      <c r="Y518" s="51">
        <v>309.1</v>
      </c>
      <c r="Z518" s="51">
        <v>28.9</v>
      </c>
      <c r="AA518" s="21">
        <v>3.191</v>
      </c>
      <c r="AD518" s="21">
        <v>0.343</v>
      </c>
      <c r="AG518" s="20">
        <v>10</v>
      </c>
      <c r="AH518" s="30">
        <v>456.2146934188752</v>
      </c>
    </row>
    <row r="519" spans="1:34" ht="12.75">
      <c r="A519" s="2">
        <v>37097</v>
      </c>
      <c r="B519" s="28">
        <v>206</v>
      </c>
      <c r="C519" s="33">
        <v>0.805092573</v>
      </c>
      <c r="D519" s="27">
        <v>0.805092573</v>
      </c>
      <c r="E519" s="3">
        <v>5093</v>
      </c>
      <c r="F519" s="26">
        <v>0</v>
      </c>
      <c r="G519" s="64">
        <v>39.5913771</v>
      </c>
      <c r="H519" s="64">
        <v>-75.26977386</v>
      </c>
      <c r="I519" s="21">
        <v>19.82</v>
      </c>
      <c r="J519" s="25">
        <f t="shared" si="58"/>
        <v>1001.8509375000001</v>
      </c>
      <c r="K519" s="22">
        <f t="shared" si="59"/>
        <v>962.5609375000001</v>
      </c>
      <c r="L519" s="29">
        <f t="shared" si="54"/>
        <v>426.1661721232447</v>
      </c>
      <c r="M519" s="29">
        <f t="shared" si="57"/>
        <v>440.06617212324466</v>
      </c>
      <c r="N519" s="29">
        <f t="shared" si="55"/>
        <v>459.24617212324466</v>
      </c>
      <c r="O519" s="30">
        <f t="shared" si="56"/>
        <v>449.6561721232447</v>
      </c>
      <c r="P519" s="22">
        <v>27.6</v>
      </c>
      <c r="Q519" s="22">
        <v>91.7</v>
      </c>
      <c r="R519" s="22">
        <v>60.9</v>
      </c>
      <c r="AA519" s="21">
        <v>3.269</v>
      </c>
      <c r="AD519" s="21">
        <v>0.401</v>
      </c>
      <c r="AG519" s="20">
        <v>10</v>
      </c>
      <c r="AH519" s="30">
        <v>449.6561721232447</v>
      </c>
    </row>
    <row r="520" spans="1:34" ht="12.75">
      <c r="A520" s="2">
        <v>37097</v>
      </c>
      <c r="B520" s="28">
        <v>206</v>
      </c>
      <c r="C520" s="33">
        <v>0.805208325</v>
      </c>
      <c r="D520" s="27">
        <v>0.805208325</v>
      </c>
      <c r="E520" s="3">
        <v>5103</v>
      </c>
      <c r="F520" s="26">
        <v>0</v>
      </c>
      <c r="G520" s="64">
        <v>39.59021688</v>
      </c>
      <c r="H520" s="64">
        <v>-75.27775026</v>
      </c>
      <c r="I520" s="21">
        <v>19.8</v>
      </c>
      <c r="J520" s="25">
        <f t="shared" si="58"/>
        <v>1000.5843750000001</v>
      </c>
      <c r="K520" s="22">
        <f t="shared" si="59"/>
        <v>961.2943750000002</v>
      </c>
      <c r="L520" s="29">
        <f aca="true" t="shared" si="60" ref="L520:L583">(8303.951372*(LN(1013.25/K520)))</f>
        <v>437.09992047818116</v>
      </c>
      <c r="M520" s="29">
        <f t="shared" si="57"/>
        <v>450.99992047818114</v>
      </c>
      <c r="N520" s="29">
        <f aca="true" t="shared" si="61" ref="N520:N583">(L520+33.08)</f>
        <v>470.17992047818115</v>
      </c>
      <c r="O520" s="30">
        <f aca="true" t="shared" si="62" ref="O520:O583">AVERAGE(M520:N520)</f>
        <v>460.58992047818117</v>
      </c>
      <c r="P520" s="22">
        <v>27.2</v>
      </c>
      <c r="Q520" s="22">
        <v>95.5</v>
      </c>
      <c r="R520" s="22">
        <v>61.9</v>
      </c>
      <c r="S520" s="1">
        <v>7.84E-06</v>
      </c>
      <c r="AA520" s="21">
        <v>3.389</v>
      </c>
      <c r="AB520" s="28">
        <v>211.937</v>
      </c>
      <c r="AC520" s="28">
        <f aca="true" t="shared" si="63" ref="AC520:AC583">AVERAGE(AB515:AB520)</f>
        <v>211.937</v>
      </c>
      <c r="AD520" s="21">
        <v>0.411</v>
      </c>
      <c r="AE520" s="60">
        <v>3.314</v>
      </c>
      <c r="AF520" s="60">
        <f aca="true" t="shared" si="64" ref="AF520:AF583">AVERAGE(AE515:AE520)</f>
        <v>3.314</v>
      </c>
      <c r="AG520" s="20">
        <v>10</v>
      </c>
      <c r="AH520" s="30">
        <v>460.58992047818117</v>
      </c>
    </row>
    <row r="521" spans="1:34" ht="12.75">
      <c r="A521" s="2">
        <v>37097</v>
      </c>
      <c r="B521" s="28">
        <v>206</v>
      </c>
      <c r="C521" s="33">
        <v>0.805324078</v>
      </c>
      <c r="D521" s="27">
        <v>0.805324078</v>
      </c>
      <c r="E521" s="3">
        <v>5113</v>
      </c>
      <c r="F521" s="26">
        <v>0</v>
      </c>
      <c r="G521" s="64">
        <v>39.58912248</v>
      </c>
      <c r="H521" s="64">
        <v>-75.2857999</v>
      </c>
      <c r="I521" s="21">
        <v>19.815</v>
      </c>
      <c r="J521" s="25">
        <f t="shared" si="58"/>
        <v>1001.5342968750001</v>
      </c>
      <c r="K521" s="22">
        <f t="shared" si="59"/>
        <v>962.2442968750001</v>
      </c>
      <c r="L521" s="29">
        <f t="shared" si="60"/>
        <v>428.89825984740474</v>
      </c>
      <c r="M521" s="29">
        <f aca="true" t="shared" si="65" ref="M521:M584">(L521+13.9)</f>
        <v>442.7982598474047</v>
      </c>
      <c r="N521" s="29">
        <f t="shared" si="61"/>
        <v>461.97825984740473</v>
      </c>
      <c r="O521" s="30">
        <f t="shared" si="62"/>
        <v>452.3882598474047</v>
      </c>
      <c r="P521" s="22">
        <v>27.5</v>
      </c>
      <c r="Q521" s="22">
        <v>93.7</v>
      </c>
      <c r="R521" s="22">
        <v>60.1</v>
      </c>
      <c r="AA521" s="21">
        <v>3.271</v>
      </c>
      <c r="AB521" s="28">
        <v>162.61</v>
      </c>
      <c r="AC521" s="28">
        <f t="shared" si="63"/>
        <v>187.2735</v>
      </c>
      <c r="AD521" s="21">
        <v>0.432</v>
      </c>
      <c r="AE521" s="60">
        <v>3.313</v>
      </c>
      <c r="AF521" s="60">
        <f t="shared" si="64"/>
        <v>3.3135000000000003</v>
      </c>
      <c r="AG521" s="20">
        <v>10</v>
      </c>
      <c r="AH521" s="30">
        <v>452.3882598474047</v>
      </c>
    </row>
    <row r="522" spans="1:34" ht="12.75">
      <c r="A522" s="2">
        <v>37097</v>
      </c>
      <c r="B522" s="28">
        <v>206</v>
      </c>
      <c r="C522" s="33">
        <v>0.80543983</v>
      </c>
      <c r="D522" s="27">
        <v>0.80543983</v>
      </c>
      <c r="E522" s="3">
        <v>5123</v>
      </c>
      <c r="F522" s="26">
        <v>0</v>
      </c>
      <c r="G522" s="64">
        <v>39.58809313</v>
      </c>
      <c r="H522" s="64">
        <v>-75.29354293</v>
      </c>
      <c r="I522" s="21">
        <v>19.8</v>
      </c>
      <c r="J522" s="25">
        <f aca="true" t="shared" si="66" ref="J522:J585">((I522*63.328125)-253.3125)</f>
        <v>1000.5843750000001</v>
      </c>
      <c r="K522" s="22">
        <f aca="true" t="shared" si="67" ref="K522:K585">(J522-39.29)</f>
        <v>961.2943750000002</v>
      </c>
      <c r="L522" s="29">
        <f t="shared" si="60"/>
        <v>437.09992047818116</v>
      </c>
      <c r="M522" s="29">
        <f t="shared" si="65"/>
        <v>450.99992047818114</v>
      </c>
      <c r="N522" s="29">
        <f t="shared" si="61"/>
        <v>470.17992047818115</v>
      </c>
      <c r="O522" s="30">
        <f t="shared" si="62"/>
        <v>460.58992047818117</v>
      </c>
      <c r="P522" s="22">
        <v>27.3</v>
      </c>
      <c r="Q522" s="22">
        <v>93.7</v>
      </c>
      <c r="R522" s="22">
        <v>59.6</v>
      </c>
      <c r="T522" s="1">
        <v>0.0001346</v>
      </c>
      <c r="U522" s="1">
        <v>9.693E-05</v>
      </c>
      <c r="V522" s="1">
        <v>6.098E-05</v>
      </c>
      <c r="W522" s="51">
        <v>937.6</v>
      </c>
      <c r="X522" s="51">
        <v>315</v>
      </c>
      <c r="Y522" s="51">
        <v>309.2</v>
      </c>
      <c r="Z522" s="51">
        <v>28.9</v>
      </c>
      <c r="AA522" s="21">
        <v>3.31</v>
      </c>
      <c r="AB522" s="28">
        <v>162.252</v>
      </c>
      <c r="AC522" s="28">
        <f t="shared" si="63"/>
        <v>178.933</v>
      </c>
      <c r="AD522" s="21">
        <v>0.404</v>
      </c>
      <c r="AE522" s="60">
        <v>3.312</v>
      </c>
      <c r="AF522" s="60">
        <f t="shared" si="64"/>
        <v>3.313</v>
      </c>
      <c r="AG522" s="20">
        <v>10</v>
      </c>
      <c r="AH522" s="30">
        <v>460.58992047818117</v>
      </c>
    </row>
    <row r="523" spans="1:34" ht="12.75">
      <c r="A523" s="2">
        <v>37097</v>
      </c>
      <c r="B523" s="28">
        <v>206</v>
      </c>
      <c r="C523" s="33">
        <v>0.805555582</v>
      </c>
      <c r="D523" s="27">
        <v>0.805555582</v>
      </c>
      <c r="E523" s="3">
        <v>5133</v>
      </c>
      <c r="F523" s="26">
        <v>0</v>
      </c>
      <c r="G523" s="64">
        <v>39.58708309</v>
      </c>
      <c r="H523" s="64">
        <v>-75.30135059</v>
      </c>
      <c r="I523" s="21">
        <v>19.862</v>
      </c>
      <c r="J523" s="25">
        <f t="shared" si="66"/>
        <v>1004.5107187499998</v>
      </c>
      <c r="K523" s="22">
        <f t="shared" si="67"/>
        <v>965.2207187499998</v>
      </c>
      <c r="L523" s="29">
        <f t="shared" si="60"/>
        <v>403.25205412308236</v>
      </c>
      <c r="M523" s="29">
        <f t="shared" si="65"/>
        <v>417.15205412308234</v>
      </c>
      <c r="N523" s="29">
        <f t="shared" si="61"/>
        <v>436.33205412308234</v>
      </c>
      <c r="O523" s="30">
        <f t="shared" si="62"/>
        <v>426.7420541230823</v>
      </c>
      <c r="P523" s="22">
        <v>27.5</v>
      </c>
      <c r="Q523" s="22">
        <v>94.9</v>
      </c>
      <c r="R523" s="22">
        <v>60.6</v>
      </c>
      <c r="AA523" s="21">
        <v>3.361</v>
      </c>
      <c r="AB523" s="28">
        <v>210.926</v>
      </c>
      <c r="AC523" s="28">
        <f t="shared" si="63"/>
        <v>186.93124999999998</v>
      </c>
      <c r="AD523" s="21">
        <v>0.411</v>
      </c>
      <c r="AE523" s="60">
        <v>3.312</v>
      </c>
      <c r="AF523" s="60">
        <f t="shared" si="64"/>
        <v>3.31275</v>
      </c>
      <c r="AG523" s="20">
        <v>10</v>
      </c>
      <c r="AH523" s="30">
        <v>426.7420541230823</v>
      </c>
    </row>
    <row r="524" spans="1:34" ht="12.75">
      <c r="A524" s="2">
        <v>37097</v>
      </c>
      <c r="B524" s="28">
        <v>206</v>
      </c>
      <c r="C524" s="33">
        <v>0.805671275</v>
      </c>
      <c r="D524" s="27">
        <v>0.805671275</v>
      </c>
      <c r="E524" s="3">
        <v>5143</v>
      </c>
      <c r="F524" s="26">
        <v>0</v>
      </c>
      <c r="G524" s="64">
        <v>39.58601226</v>
      </c>
      <c r="H524" s="64">
        <v>-75.30910835</v>
      </c>
      <c r="I524" s="21">
        <v>19.879</v>
      </c>
      <c r="J524" s="25">
        <f t="shared" si="66"/>
        <v>1005.587296875</v>
      </c>
      <c r="K524" s="22">
        <f t="shared" si="67"/>
        <v>966.297296875</v>
      </c>
      <c r="L524" s="29">
        <f t="shared" si="60"/>
        <v>393.99523823877814</v>
      </c>
      <c r="M524" s="29">
        <f t="shared" si="65"/>
        <v>407.8952382387781</v>
      </c>
      <c r="N524" s="29">
        <f t="shared" si="61"/>
        <v>427.0752382387781</v>
      </c>
      <c r="O524" s="30">
        <f t="shared" si="62"/>
        <v>417.48523823877815</v>
      </c>
      <c r="P524" s="22">
        <v>28</v>
      </c>
      <c r="Q524" s="22">
        <v>92.4</v>
      </c>
      <c r="R524" s="22">
        <v>59.4</v>
      </c>
      <c r="AA524" s="21">
        <v>3.289</v>
      </c>
      <c r="AB524" s="28">
        <v>161.632</v>
      </c>
      <c r="AC524" s="28">
        <f t="shared" si="63"/>
        <v>181.8714</v>
      </c>
      <c r="AD524" s="21">
        <v>0.361</v>
      </c>
      <c r="AE524" s="60">
        <v>3.311</v>
      </c>
      <c r="AF524" s="60">
        <f t="shared" si="64"/>
        <v>3.3123999999999993</v>
      </c>
      <c r="AG524" s="20">
        <v>10</v>
      </c>
      <c r="AH524" s="30">
        <v>417.48523823877815</v>
      </c>
    </row>
    <row r="525" spans="1:34" ht="12.75">
      <c r="A525" s="2">
        <v>37097</v>
      </c>
      <c r="B525" s="28">
        <v>206</v>
      </c>
      <c r="C525" s="33">
        <v>0.805787027</v>
      </c>
      <c r="D525" s="27">
        <v>0.805787027</v>
      </c>
      <c r="E525" s="3">
        <v>5153</v>
      </c>
      <c r="F525" s="26">
        <v>0</v>
      </c>
      <c r="G525" s="64">
        <v>39.58488778</v>
      </c>
      <c r="H525" s="64">
        <v>-75.31714105</v>
      </c>
      <c r="I525" s="21">
        <v>19.811</v>
      </c>
      <c r="J525" s="25">
        <f t="shared" si="66"/>
        <v>1001.2809843749999</v>
      </c>
      <c r="K525" s="22">
        <f t="shared" si="67"/>
        <v>961.9909843749999</v>
      </c>
      <c r="L525" s="29">
        <f t="shared" si="60"/>
        <v>431.08457740905527</v>
      </c>
      <c r="M525" s="29">
        <f t="shared" si="65"/>
        <v>444.98457740905525</v>
      </c>
      <c r="N525" s="29">
        <f t="shared" si="61"/>
        <v>464.16457740905525</v>
      </c>
      <c r="O525" s="30">
        <f t="shared" si="62"/>
        <v>454.5745774090552</v>
      </c>
      <c r="P525" s="22">
        <v>27.3</v>
      </c>
      <c r="Q525" s="22">
        <v>94.6</v>
      </c>
      <c r="R525" s="22">
        <v>58.9</v>
      </c>
      <c r="T525" s="1">
        <v>0.0001167</v>
      </c>
      <c r="U525" s="1">
        <v>8.467E-05</v>
      </c>
      <c r="V525" s="1">
        <v>5.391E-05</v>
      </c>
      <c r="W525" s="51">
        <v>939.8</v>
      </c>
      <c r="X525" s="51">
        <v>315</v>
      </c>
      <c r="Y525" s="51">
        <v>309.2</v>
      </c>
      <c r="Z525" s="51">
        <v>29.2</v>
      </c>
      <c r="AA525" s="21">
        <v>3.329</v>
      </c>
      <c r="AB525" s="28">
        <v>161.306</v>
      </c>
      <c r="AC525" s="28">
        <f t="shared" si="63"/>
        <v>178.44383333333334</v>
      </c>
      <c r="AD525" s="21">
        <v>0.381</v>
      </c>
      <c r="AE525" s="60">
        <v>3.311</v>
      </c>
      <c r="AF525" s="60">
        <f t="shared" si="64"/>
        <v>3.3121666666666663</v>
      </c>
      <c r="AG525" s="20">
        <v>10</v>
      </c>
      <c r="AH525" s="30">
        <v>454.5745774090552</v>
      </c>
    </row>
    <row r="526" spans="1:34" ht="12.75">
      <c r="A526" s="2">
        <v>37097</v>
      </c>
      <c r="B526" s="28">
        <v>206</v>
      </c>
      <c r="C526" s="33">
        <v>0.805902779</v>
      </c>
      <c r="D526" s="27">
        <v>0.805902779</v>
      </c>
      <c r="E526" s="3">
        <v>5163</v>
      </c>
      <c r="F526" s="26">
        <v>0</v>
      </c>
      <c r="G526" s="64">
        <v>39.58374395</v>
      </c>
      <c r="H526" s="64">
        <v>-75.32545752</v>
      </c>
      <c r="I526" s="21">
        <v>19.812</v>
      </c>
      <c r="J526" s="25">
        <f t="shared" si="66"/>
        <v>1001.3443125000001</v>
      </c>
      <c r="K526" s="22">
        <f t="shared" si="67"/>
        <v>962.0543125000002</v>
      </c>
      <c r="L526" s="29">
        <f t="shared" si="60"/>
        <v>430.5379440511765</v>
      </c>
      <c r="M526" s="29">
        <f t="shared" si="65"/>
        <v>444.4379440511765</v>
      </c>
      <c r="N526" s="29">
        <f t="shared" si="61"/>
        <v>463.6179440511765</v>
      </c>
      <c r="O526" s="30">
        <f t="shared" si="62"/>
        <v>454.0279440511765</v>
      </c>
      <c r="P526" s="22">
        <v>27.3</v>
      </c>
      <c r="Q526" s="22">
        <v>96.5</v>
      </c>
      <c r="R526" s="22">
        <v>59.6</v>
      </c>
      <c r="S526" s="1">
        <v>7.07E-06</v>
      </c>
      <c r="AA526" s="21">
        <v>3.379</v>
      </c>
      <c r="AB526" s="28">
        <v>209.947</v>
      </c>
      <c r="AC526" s="28">
        <f t="shared" si="63"/>
        <v>178.1121666666667</v>
      </c>
      <c r="AD526" s="21">
        <v>0.382</v>
      </c>
      <c r="AE526" s="60">
        <v>3.31</v>
      </c>
      <c r="AF526" s="60">
        <f t="shared" si="64"/>
        <v>3.311499999999999</v>
      </c>
      <c r="AG526" s="20">
        <v>10</v>
      </c>
      <c r="AH526" s="30">
        <v>454.0279440511765</v>
      </c>
    </row>
    <row r="527" spans="1:34" ht="12.75">
      <c r="A527" s="2">
        <v>37097</v>
      </c>
      <c r="B527" s="28">
        <v>206</v>
      </c>
      <c r="C527" s="33">
        <v>0.806018531</v>
      </c>
      <c r="D527" s="27">
        <v>0.806018531</v>
      </c>
      <c r="E527" s="3">
        <v>5173</v>
      </c>
      <c r="F527" s="26">
        <v>0</v>
      </c>
      <c r="G527" s="64">
        <v>39.58265027</v>
      </c>
      <c r="H527" s="64">
        <v>-75.33337777</v>
      </c>
      <c r="I527" s="21">
        <v>19.848</v>
      </c>
      <c r="J527" s="25">
        <f t="shared" si="66"/>
        <v>1003.6241249999998</v>
      </c>
      <c r="K527" s="22">
        <f t="shared" si="67"/>
        <v>964.3341249999999</v>
      </c>
      <c r="L527" s="29">
        <f t="shared" si="60"/>
        <v>410.88307008376063</v>
      </c>
      <c r="M527" s="29">
        <f t="shared" si="65"/>
        <v>424.7830700837606</v>
      </c>
      <c r="N527" s="29">
        <f t="shared" si="61"/>
        <v>443.9630700837606</v>
      </c>
      <c r="O527" s="30">
        <f t="shared" si="62"/>
        <v>434.3730700837606</v>
      </c>
      <c r="P527" s="22">
        <v>27.7</v>
      </c>
      <c r="Q527" s="22">
        <v>94.3</v>
      </c>
      <c r="R527" s="22">
        <v>58.1</v>
      </c>
      <c r="AA527" s="21">
        <v>3.329</v>
      </c>
      <c r="AB527" s="28">
        <v>160.621</v>
      </c>
      <c r="AC527" s="28">
        <f t="shared" si="63"/>
        <v>177.78066666666666</v>
      </c>
      <c r="AD527" s="21">
        <v>0.362</v>
      </c>
      <c r="AE527" s="60">
        <v>3.309</v>
      </c>
      <c r="AF527" s="60">
        <f t="shared" si="64"/>
        <v>3.310833333333333</v>
      </c>
      <c r="AG527" s="20">
        <v>10</v>
      </c>
      <c r="AH527" s="30">
        <v>434.3730700837606</v>
      </c>
    </row>
    <row r="528" spans="1:34" ht="12.75">
      <c r="A528" s="2">
        <v>37097</v>
      </c>
      <c r="B528" s="28">
        <v>206</v>
      </c>
      <c r="C528" s="33">
        <v>0.806134284</v>
      </c>
      <c r="D528" s="27">
        <v>0.806134284</v>
      </c>
      <c r="E528" s="3">
        <v>5183</v>
      </c>
      <c r="F528" s="26">
        <v>0</v>
      </c>
      <c r="G528" s="64">
        <v>39.58155411</v>
      </c>
      <c r="H528" s="64">
        <v>-75.34110368</v>
      </c>
      <c r="I528" s="21">
        <v>19.831</v>
      </c>
      <c r="J528" s="25">
        <f t="shared" si="66"/>
        <v>1002.5475468750001</v>
      </c>
      <c r="K528" s="22">
        <f t="shared" si="67"/>
        <v>963.2575468750001</v>
      </c>
      <c r="L528" s="29">
        <f t="shared" si="60"/>
        <v>420.1587413352419</v>
      </c>
      <c r="M528" s="29">
        <f t="shared" si="65"/>
        <v>434.0587413352419</v>
      </c>
      <c r="N528" s="29">
        <f t="shared" si="61"/>
        <v>453.2387413352419</v>
      </c>
      <c r="O528" s="30">
        <f t="shared" si="62"/>
        <v>443.6487413352419</v>
      </c>
      <c r="P528" s="22">
        <v>27.4</v>
      </c>
      <c r="Q528" s="22">
        <v>95.6</v>
      </c>
      <c r="R528" s="22">
        <v>60.4</v>
      </c>
      <c r="T528" s="1">
        <v>0.0001117</v>
      </c>
      <c r="U528" s="1">
        <v>8.117E-05</v>
      </c>
      <c r="V528" s="1">
        <v>5.258E-05</v>
      </c>
      <c r="W528" s="51">
        <v>938.5</v>
      </c>
      <c r="X528" s="51">
        <v>315</v>
      </c>
      <c r="Y528" s="51">
        <v>309.2</v>
      </c>
      <c r="Z528" s="51">
        <v>29.4</v>
      </c>
      <c r="AA528" s="21">
        <v>3.369</v>
      </c>
      <c r="AB528" s="28">
        <v>209.327</v>
      </c>
      <c r="AC528" s="28">
        <f t="shared" si="63"/>
        <v>185.6265</v>
      </c>
      <c r="AD528" s="21">
        <v>0.35</v>
      </c>
      <c r="AE528" s="60">
        <v>2.199</v>
      </c>
      <c r="AF528" s="60">
        <f t="shared" si="64"/>
        <v>3.1253333333333337</v>
      </c>
      <c r="AG528" s="20">
        <v>10</v>
      </c>
      <c r="AH528" s="30">
        <v>443.6487413352419</v>
      </c>
    </row>
    <row r="529" spans="1:34" ht="12.75">
      <c r="A529" s="2">
        <v>37097</v>
      </c>
      <c r="B529" s="28">
        <v>206</v>
      </c>
      <c r="C529" s="33">
        <v>0.806249976</v>
      </c>
      <c r="D529" s="27">
        <v>0.806249976</v>
      </c>
      <c r="E529" s="3">
        <v>5193</v>
      </c>
      <c r="F529" s="26">
        <v>0</v>
      </c>
      <c r="G529" s="64">
        <v>39.58042508</v>
      </c>
      <c r="H529" s="64">
        <v>-75.34904589</v>
      </c>
      <c r="I529" s="21">
        <v>19.864</v>
      </c>
      <c r="J529" s="25">
        <f t="shared" si="66"/>
        <v>1004.637375</v>
      </c>
      <c r="K529" s="22">
        <f t="shared" si="67"/>
        <v>965.347375</v>
      </c>
      <c r="L529" s="29">
        <f t="shared" si="60"/>
        <v>402.1624812187395</v>
      </c>
      <c r="M529" s="29">
        <f t="shared" si="65"/>
        <v>416.0624812187395</v>
      </c>
      <c r="N529" s="29">
        <f t="shared" si="61"/>
        <v>435.2424812187395</v>
      </c>
      <c r="O529" s="30">
        <f t="shared" si="62"/>
        <v>425.65248121873947</v>
      </c>
      <c r="P529" s="22">
        <v>27.7</v>
      </c>
      <c r="Q529" s="22">
        <v>94.5</v>
      </c>
      <c r="R529" s="22">
        <v>59.4</v>
      </c>
      <c r="AA529" s="21">
        <v>3.338</v>
      </c>
      <c r="AB529" s="28">
        <v>160.001</v>
      </c>
      <c r="AC529" s="28">
        <f t="shared" si="63"/>
        <v>177.139</v>
      </c>
      <c r="AD529" s="21">
        <v>0.331</v>
      </c>
      <c r="AE529" s="60">
        <v>2.198</v>
      </c>
      <c r="AF529" s="60">
        <f t="shared" si="64"/>
        <v>2.939666666666666</v>
      </c>
      <c r="AG529" s="20">
        <v>10</v>
      </c>
      <c r="AH529" s="30">
        <v>425.65248121873947</v>
      </c>
    </row>
    <row r="530" spans="1:34" ht="12.75">
      <c r="A530" s="2">
        <v>37097</v>
      </c>
      <c r="B530" s="28">
        <v>206</v>
      </c>
      <c r="C530" s="33">
        <v>0.806365728</v>
      </c>
      <c r="D530" s="27">
        <v>0.806365728</v>
      </c>
      <c r="E530" s="3">
        <v>5203</v>
      </c>
      <c r="F530" s="26">
        <v>0</v>
      </c>
      <c r="G530" s="64">
        <v>39.57931938</v>
      </c>
      <c r="H530" s="64">
        <v>-75.35704132</v>
      </c>
      <c r="I530" s="21">
        <v>19.85</v>
      </c>
      <c r="J530" s="25">
        <f t="shared" si="66"/>
        <v>1003.75078125</v>
      </c>
      <c r="K530" s="22">
        <f t="shared" si="67"/>
        <v>964.4607812500001</v>
      </c>
      <c r="L530" s="29">
        <f t="shared" si="60"/>
        <v>409.79249550886396</v>
      </c>
      <c r="M530" s="29">
        <f t="shared" si="65"/>
        <v>423.69249550886394</v>
      </c>
      <c r="N530" s="29">
        <f t="shared" si="61"/>
        <v>442.87249550886395</v>
      </c>
      <c r="O530" s="30">
        <f t="shared" si="62"/>
        <v>433.2824955088639</v>
      </c>
      <c r="P530" s="22">
        <v>27.4</v>
      </c>
      <c r="Q530" s="22">
        <v>95.5</v>
      </c>
      <c r="R530" s="22">
        <v>59.4</v>
      </c>
      <c r="AA530" s="21">
        <v>3.338</v>
      </c>
      <c r="AB530" s="28">
        <v>159.642</v>
      </c>
      <c r="AC530" s="28">
        <f t="shared" si="63"/>
        <v>176.80733333333333</v>
      </c>
      <c r="AD530" s="21">
        <v>0.341</v>
      </c>
      <c r="AE530" s="60">
        <v>2.198</v>
      </c>
      <c r="AF530" s="60">
        <f t="shared" si="64"/>
        <v>2.7541666666666664</v>
      </c>
      <c r="AG530" s="20">
        <v>10</v>
      </c>
      <c r="AH530" s="30">
        <v>433.2824955088639</v>
      </c>
    </row>
    <row r="531" spans="1:34" ht="12.75">
      <c r="A531" s="2">
        <v>37097</v>
      </c>
      <c r="B531" s="28">
        <v>206</v>
      </c>
      <c r="C531" s="33">
        <v>0.806481481</v>
      </c>
      <c r="D531" s="27">
        <v>0.806481481</v>
      </c>
      <c r="E531" s="3">
        <v>5213</v>
      </c>
      <c r="F531" s="26">
        <v>0</v>
      </c>
      <c r="G531" s="64">
        <v>39.57824353</v>
      </c>
      <c r="H531" s="64">
        <v>-75.3649023</v>
      </c>
      <c r="I531" s="21">
        <v>19.875</v>
      </c>
      <c r="J531" s="25">
        <f t="shared" si="66"/>
        <v>1005.333984375</v>
      </c>
      <c r="K531" s="22">
        <f t="shared" si="67"/>
        <v>966.043984375</v>
      </c>
      <c r="L531" s="29">
        <f t="shared" si="60"/>
        <v>396.17238439238963</v>
      </c>
      <c r="M531" s="29">
        <f t="shared" si="65"/>
        <v>410.0723843923896</v>
      </c>
      <c r="N531" s="29">
        <f t="shared" si="61"/>
        <v>429.2523843923896</v>
      </c>
      <c r="O531" s="30">
        <f t="shared" si="62"/>
        <v>419.66238439238964</v>
      </c>
      <c r="P531" s="22">
        <v>27.9</v>
      </c>
      <c r="Q531" s="22">
        <v>93.1</v>
      </c>
      <c r="R531" s="22">
        <v>59.5</v>
      </c>
      <c r="T531" s="1">
        <v>0.0001099</v>
      </c>
      <c r="U531" s="1">
        <v>8.252E-05</v>
      </c>
      <c r="V531" s="1">
        <v>5.216E-05</v>
      </c>
      <c r="W531" s="51">
        <v>940.1</v>
      </c>
      <c r="X531" s="51">
        <v>315.1</v>
      </c>
      <c r="Y531" s="51">
        <v>309.3</v>
      </c>
      <c r="Z531" s="51">
        <v>29.6</v>
      </c>
      <c r="AA531" s="21">
        <v>3.29</v>
      </c>
      <c r="AB531" s="28">
        <v>159.349</v>
      </c>
      <c r="AC531" s="28">
        <f t="shared" si="63"/>
        <v>176.48116666666667</v>
      </c>
      <c r="AD531" s="21">
        <v>0.342</v>
      </c>
      <c r="AE531" s="60">
        <v>2.197</v>
      </c>
      <c r="AF531" s="60">
        <f t="shared" si="64"/>
        <v>2.5685000000000002</v>
      </c>
      <c r="AG531" s="20">
        <v>10</v>
      </c>
      <c r="AH531" s="30">
        <v>419.66238439238964</v>
      </c>
    </row>
    <row r="532" spans="1:34" ht="12.75">
      <c r="A532" s="2">
        <v>37097</v>
      </c>
      <c r="B532" s="28">
        <v>206</v>
      </c>
      <c r="C532" s="33">
        <v>0.806597233</v>
      </c>
      <c r="D532" s="27">
        <v>0.806597233</v>
      </c>
      <c r="E532" s="3">
        <v>5223</v>
      </c>
      <c r="F532" s="26">
        <v>0</v>
      </c>
      <c r="G532" s="64">
        <v>39.57709273</v>
      </c>
      <c r="H532" s="64">
        <v>-75.3728715</v>
      </c>
      <c r="I532" s="21">
        <v>19.858</v>
      </c>
      <c r="J532" s="25">
        <f t="shared" si="66"/>
        <v>1004.25740625</v>
      </c>
      <c r="K532" s="22">
        <f t="shared" si="67"/>
        <v>964.9674062500001</v>
      </c>
      <c r="L532" s="29">
        <f t="shared" si="60"/>
        <v>405.4316289186677</v>
      </c>
      <c r="M532" s="29">
        <f t="shared" si="65"/>
        <v>419.33162891866766</v>
      </c>
      <c r="N532" s="29">
        <f t="shared" si="61"/>
        <v>438.51162891866767</v>
      </c>
      <c r="O532" s="30">
        <f t="shared" si="62"/>
        <v>428.9216289186677</v>
      </c>
      <c r="P532" s="22">
        <v>27.6</v>
      </c>
      <c r="Q532" s="22">
        <v>93.4</v>
      </c>
      <c r="R532" s="22">
        <v>60</v>
      </c>
      <c r="S532" s="1">
        <v>7.67E-06</v>
      </c>
      <c r="AA532" s="21">
        <v>3.33</v>
      </c>
      <c r="AB532" s="28">
        <v>159.022</v>
      </c>
      <c r="AC532" s="28">
        <f t="shared" si="63"/>
        <v>167.99366666666663</v>
      </c>
      <c r="AD532" s="21">
        <v>0.311</v>
      </c>
      <c r="AE532" s="60">
        <v>2.197</v>
      </c>
      <c r="AF532" s="60">
        <f t="shared" si="64"/>
        <v>2.3829999999999996</v>
      </c>
      <c r="AG532" s="20">
        <v>10</v>
      </c>
      <c r="AH532" s="30">
        <v>428.9216289186677</v>
      </c>
    </row>
    <row r="533" spans="1:34" ht="12.75">
      <c r="A533" s="2">
        <v>37097</v>
      </c>
      <c r="B533" s="28">
        <v>206</v>
      </c>
      <c r="C533" s="33">
        <v>0.806712985</v>
      </c>
      <c r="D533" s="27">
        <v>0.806712985</v>
      </c>
      <c r="E533" s="3">
        <v>5233</v>
      </c>
      <c r="F533" s="26">
        <v>0</v>
      </c>
      <c r="G533" s="64">
        <v>39.57587561</v>
      </c>
      <c r="H533" s="64">
        <v>-75.38090673</v>
      </c>
      <c r="I533" s="21">
        <v>19.83</v>
      </c>
      <c r="J533" s="25">
        <f t="shared" si="66"/>
        <v>1002.4842187499999</v>
      </c>
      <c r="K533" s="22">
        <f t="shared" si="67"/>
        <v>963.1942187499999</v>
      </c>
      <c r="L533" s="29">
        <f t="shared" si="60"/>
        <v>420.70469185427845</v>
      </c>
      <c r="M533" s="29">
        <f t="shared" si="65"/>
        <v>434.6046918542784</v>
      </c>
      <c r="N533" s="29">
        <f t="shared" si="61"/>
        <v>453.78469185427844</v>
      </c>
      <c r="O533" s="30">
        <f t="shared" si="62"/>
        <v>444.1946918542784</v>
      </c>
      <c r="P533" s="22">
        <v>27.2</v>
      </c>
      <c r="Q533" s="22">
        <v>95.5</v>
      </c>
      <c r="R533" s="22">
        <v>63.5</v>
      </c>
      <c r="AA533" s="21">
        <v>3.211</v>
      </c>
      <c r="AB533" s="28">
        <v>109.696</v>
      </c>
      <c r="AC533" s="28">
        <f t="shared" si="63"/>
        <v>159.50616666666664</v>
      </c>
      <c r="AD533" s="21">
        <v>0.311</v>
      </c>
      <c r="AE533" s="60">
        <v>2.196</v>
      </c>
      <c r="AF533" s="60">
        <f t="shared" si="64"/>
        <v>2.1975000000000002</v>
      </c>
      <c r="AG533" s="20">
        <v>10</v>
      </c>
      <c r="AH533" s="30">
        <v>444.1946918542784</v>
      </c>
    </row>
    <row r="534" spans="1:34" ht="12.75">
      <c r="A534" s="2">
        <v>37097</v>
      </c>
      <c r="B534" s="28">
        <v>206</v>
      </c>
      <c r="C534" s="33">
        <v>0.806828678</v>
      </c>
      <c r="D534" s="27">
        <v>0.806828678</v>
      </c>
      <c r="E534" s="3">
        <v>5243</v>
      </c>
      <c r="F534" s="26">
        <v>0</v>
      </c>
      <c r="G534" s="64">
        <v>39.5747601</v>
      </c>
      <c r="H534" s="64">
        <v>-75.38876535</v>
      </c>
      <c r="I534" s="21">
        <v>19.832</v>
      </c>
      <c r="J534" s="25">
        <f t="shared" si="66"/>
        <v>1002.6108750000001</v>
      </c>
      <c r="K534" s="22">
        <f t="shared" si="67"/>
        <v>963.3208750000001</v>
      </c>
      <c r="L534" s="29">
        <f t="shared" si="60"/>
        <v>419.6128267078397</v>
      </c>
      <c r="M534" s="29">
        <f t="shared" si="65"/>
        <v>433.5128267078397</v>
      </c>
      <c r="N534" s="29">
        <f t="shared" si="61"/>
        <v>452.6928267078397</v>
      </c>
      <c r="O534" s="30">
        <f t="shared" si="62"/>
        <v>443.10282670783965</v>
      </c>
      <c r="P534" s="22">
        <v>27.3</v>
      </c>
      <c r="Q534" s="22">
        <v>92.9</v>
      </c>
      <c r="R534" s="22">
        <v>60.9</v>
      </c>
      <c r="T534" s="1">
        <v>0.0001087</v>
      </c>
      <c r="U534" s="1">
        <v>7.776E-05</v>
      </c>
      <c r="V534" s="1">
        <v>5.108E-05</v>
      </c>
      <c r="W534" s="51">
        <v>939.8</v>
      </c>
      <c r="X534" s="51">
        <v>315.1</v>
      </c>
      <c r="Y534" s="51">
        <v>309.3</v>
      </c>
      <c r="Z534" s="51">
        <v>29.6</v>
      </c>
      <c r="AA534" s="21">
        <v>3.379</v>
      </c>
      <c r="AB534" s="28">
        <v>207.338</v>
      </c>
      <c r="AC534" s="28">
        <f t="shared" si="63"/>
        <v>159.17466666666667</v>
      </c>
      <c r="AD534" s="21">
        <v>0.331</v>
      </c>
      <c r="AE534" s="60">
        <v>2.195</v>
      </c>
      <c r="AF534" s="60">
        <f t="shared" si="64"/>
        <v>2.196833333333333</v>
      </c>
      <c r="AG534" s="20">
        <v>10</v>
      </c>
      <c r="AH534" s="30">
        <v>443.10282670783965</v>
      </c>
    </row>
    <row r="535" spans="1:34" ht="12.75">
      <c r="A535" s="2">
        <v>37097</v>
      </c>
      <c r="B535" s="28">
        <v>206</v>
      </c>
      <c r="C535" s="33">
        <v>0.80694443</v>
      </c>
      <c r="D535" s="27">
        <v>0.80694443</v>
      </c>
      <c r="E535" s="3">
        <v>5253</v>
      </c>
      <c r="F535" s="26">
        <v>0</v>
      </c>
      <c r="G535" s="64">
        <v>39.57359676</v>
      </c>
      <c r="H535" s="64">
        <v>-75.39634321</v>
      </c>
      <c r="I535" s="21">
        <v>19.831</v>
      </c>
      <c r="J535" s="25">
        <f t="shared" si="66"/>
        <v>1002.5475468750001</v>
      </c>
      <c r="K535" s="22">
        <f t="shared" si="67"/>
        <v>963.2575468750001</v>
      </c>
      <c r="L535" s="29">
        <f t="shared" si="60"/>
        <v>420.1587413352419</v>
      </c>
      <c r="M535" s="29">
        <f t="shared" si="65"/>
        <v>434.0587413352419</v>
      </c>
      <c r="N535" s="29">
        <f t="shared" si="61"/>
        <v>453.2387413352419</v>
      </c>
      <c r="O535" s="30">
        <f t="shared" si="62"/>
        <v>443.6487413352419</v>
      </c>
      <c r="P535" s="22">
        <v>27.3</v>
      </c>
      <c r="Q535" s="22">
        <v>95.7</v>
      </c>
      <c r="R535" s="22">
        <v>58.9</v>
      </c>
      <c r="AA535" s="21">
        <v>3.279</v>
      </c>
      <c r="AB535" s="28">
        <v>158.044</v>
      </c>
      <c r="AC535" s="28">
        <f t="shared" si="63"/>
        <v>158.84849999999997</v>
      </c>
      <c r="AD535" s="21">
        <v>0.311</v>
      </c>
      <c r="AE535" s="60">
        <v>2.195</v>
      </c>
      <c r="AF535" s="60">
        <f t="shared" si="64"/>
        <v>2.1963333333333335</v>
      </c>
      <c r="AG535" s="20">
        <v>10</v>
      </c>
      <c r="AH535" s="30">
        <v>443.6487413352419</v>
      </c>
    </row>
    <row r="536" spans="1:34" ht="12.75">
      <c r="A536" s="2">
        <v>37097</v>
      </c>
      <c r="B536" s="28">
        <v>206</v>
      </c>
      <c r="C536" s="33">
        <v>0.807060182</v>
      </c>
      <c r="D536" s="27">
        <v>0.807060182</v>
      </c>
      <c r="E536" s="3">
        <v>5263</v>
      </c>
      <c r="F536" s="26">
        <v>0</v>
      </c>
      <c r="G536" s="64">
        <v>39.5722933</v>
      </c>
      <c r="H536" s="64">
        <v>-75.40400868</v>
      </c>
      <c r="I536" s="21">
        <v>19.804</v>
      </c>
      <c r="J536" s="25">
        <f t="shared" si="66"/>
        <v>1000.8376874999999</v>
      </c>
      <c r="K536" s="22">
        <f t="shared" si="67"/>
        <v>961.5476874999999</v>
      </c>
      <c r="L536" s="29">
        <f t="shared" si="60"/>
        <v>434.91201879336757</v>
      </c>
      <c r="M536" s="29">
        <f t="shared" si="65"/>
        <v>448.81201879336754</v>
      </c>
      <c r="N536" s="29">
        <f t="shared" si="61"/>
        <v>467.99201879336755</v>
      </c>
      <c r="O536" s="30">
        <f t="shared" si="62"/>
        <v>458.4020187933676</v>
      </c>
      <c r="P536" s="22">
        <v>27.4</v>
      </c>
      <c r="Q536" s="22">
        <v>94.7</v>
      </c>
      <c r="R536" s="22">
        <v>61</v>
      </c>
      <c r="AA536" s="21">
        <v>3.338</v>
      </c>
      <c r="AB536" s="28">
        <v>157.718</v>
      </c>
      <c r="AC536" s="28">
        <f t="shared" si="63"/>
        <v>158.52783333333332</v>
      </c>
      <c r="AD536" s="21">
        <v>0.283</v>
      </c>
      <c r="AE536" s="60">
        <v>2.194</v>
      </c>
      <c r="AF536" s="60">
        <f t="shared" si="64"/>
        <v>2.1956666666666664</v>
      </c>
      <c r="AG536" s="20">
        <v>10</v>
      </c>
      <c r="AH536" s="30">
        <v>458.4020187933676</v>
      </c>
    </row>
    <row r="537" spans="1:34" ht="12.75">
      <c r="A537" s="2">
        <v>37097</v>
      </c>
      <c r="B537" s="28">
        <v>206</v>
      </c>
      <c r="C537" s="33">
        <v>0.807175934</v>
      </c>
      <c r="D537" s="27">
        <v>0.807175934</v>
      </c>
      <c r="E537" s="3">
        <v>5273</v>
      </c>
      <c r="F537" s="26">
        <v>0</v>
      </c>
      <c r="G537" s="64">
        <v>39.57093069</v>
      </c>
      <c r="H537" s="64">
        <v>-75.4117361</v>
      </c>
      <c r="I537" s="21">
        <v>19.784</v>
      </c>
      <c r="J537" s="25">
        <f t="shared" si="66"/>
        <v>999.5711249999999</v>
      </c>
      <c r="K537" s="22">
        <f t="shared" si="67"/>
        <v>960.281125</v>
      </c>
      <c r="L537" s="29">
        <f t="shared" si="60"/>
        <v>445.8572963996658</v>
      </c>
      <c r="M537" s="29">
        <f t="shared" si="65"/>
        <v>459.7572963996658</v>
      </c>
      <c r="N537" s="29">
        <f t="shared" si="61"/>
        <v>478.9372963996658</v>
      </c>
      <c r="O537" s="30">
        <f t="shared" si="62"/>
        <v>469.34729639966577</v>
      </c>
      <c r="P537" s="22">
        <v>27.2</v>
      </c>
      <c r="Q537" s="22">
        <v>88.4</v>
      </c>
      <c r="R537" s="22">
        <v>61</v>
      </c>
      <c r="T537" s="1">
        <v>0.0001035</v>
      </c>
      <c r="U537" s="1">
        <v>7.384E-05</v>
      </c>
      <c r="V537" s="1">
        <v>4.768E-05</v>
      </c>
      <c r="W537" s="51">
        <v>937.8</v>
      </c>
      <c r="X537" s="51">
        <v>315.1</v>
      </c>
      <c r="Y537" s="51">
        <v>309.3</v>
      </c>
      <c r="Z537" s="51">
        <v>29.4</v>
      </c>
      <c r="AA537" s="21">
        <v>3.37</v>
      </c>
      <c r="AB537" s="28">
        <v>206.359</v>
      </c>
      <c r="AC537" s="28">
        <f t="shared" si="63"/>
        <v>166.36283333333333</v>
      </c>
      <c r="AD537" s="21">
        <v>0.303</v>
      </c>
      <c r="AE537" s="60">
        <v>2.194</v>
      </c>
      <c r="AF537" s="60">
        <f t="shared" si="64"/>
        <v>2.1951666666666667</v>
      </c>
      <c r="AG537" s="20">
        <v>10</v>
      </c>
      <c r="AH537" s="30">
        <v>469.34729639966577</v>
      </c>
    </row>
    <row r="538" spans="1:34" ht="12.75">
      <c r="A538" s="2">
        <v>37097</v>
      </c>
      <c r="B538" s="28">
        <v>206</v>
      </c>
      <c r="C538" s="33">
        <v>0.807291687</v>
      </c>
      <c r="D538" s="27">
        <v>0.807291687</v>
      </c>
      <c r="E538" s="3">
        <v>5283</v>
      </c>
      <c r="F538" s="26">
        <v>0</v>
      </c>
      <c r="G538" s="64">
        <v>39.56960585</v>
      </c>
      <c r="H538" s="64">
        <v>-75.41940867</v>
      </c>
      <c r="I538" s="21">
        <v>19.84</v>
      </c>
      <c r="J538" s="25">
        <f t="shared" si="66"/>
        <v>1003.1175000000001</v>
      </c>
      <c r="K538" s="22">
        <f t="shared" si="67"/>
        <v>963.8275000000001</v>
      </c>
      <c r="L538" s="29">
        <f t="shared" si="60"/>
        <v>415.2468012213428</v>
      </c>
      <c r="M538" s="29">
        <f t="shared" si="65"/>
        <v>429.1468012213428</v>
      </c>
      <c r="N538" s="29">
        <f t="shared" si="61"/>
        <v>448.3268012213428</v>
      </c>
      <c r="O538" s="30">
        <f t="shared" si="62"/>
        <v>438.73680122134283</v>
      </c>
      <c r="P538" s="22">
        <v>27.4</v>
      </c>
      <c r="Q538" s="22">
        <v>93.5</v>
      </c>
      <c r="R538" s="22">
        <v>61.3</v>
      </c>
      <c r="S538" s="1">
        <v>6.97E-06</v>
      </c>
      <c r="AA538" s="21">
        <v>3.359</v>
      </c>
      <c r="AB538" s="28">
        <v>206.033</v>
      </c>
      <c r="AC538" s="28">
        <f t="shared" si="63"/>
        <v>174.19799999999998</v>
      </c>
      <c r="AD538" s="21">
        <v>0.291</v>
      </c>
      <c r="AE538" s="60">
        <v>2.193</v>
      </c>
      <c r="AF538" s="60">
        <f t="shared" si="64"/>
        <v>2.1945</v>
      </c>
      <c r="AG538" s="20">
        <v>10</v>
      </c>
      <c r="AH538" s="30">
        <v>438.73680122134283</v>
      </c>
    </row>
    <row r="539" spans="1:34" ht="12.75">
      <c r="A539" s="2">
        <v>37097</v>
      </c>
      <c r="B539" s="28">
        <v>206</v>
      </c>
      <c r="C539" s="33">
        <v>0.807407379</v>
      </c>
      <c r="D539" s="27">
        <v>0.807407379</v>
      </c>
      <c r="E539" s="3">
        <v>5293</v>
      </c>
      <c r="F539" s="26">
        <v>0</v>
      </c>
      <c r="G539" s="64">
        <v>39.56833568</v>
      </c>
      <c r="H539" s="64">
        <v>-75.42695533</v>
      </c>
      <c r="I539" s="21">
        <v>19.836</v>
      </c>
      <c r="J539" s="25">
        <f t="shared" si="66"/>
        <v>1002.8641874999998</v>
      </c>
      <c r="K539" s="22">
        <f t="shared" si="67"/>
        <v>963.5741874999999</v>
      </c>
      <c r="L539" s="29">
        <f t="shared" si="60"/>
        <v>417.42952702019966</v>
      </c>
      <c r="M539" s="29">
        <f t="shared" si="65"/>
        <v>431.32952702019963</v>
      </c>
      <c r="N539" s="29">
        <f t="shared" si="61"/>
        <v>450.50952702019964</v>
      </c>
      <c r="O539" s="30">
        <f t="shared" si="62"/>
        <v>440.91952702019967</v>
      </c>
      <c r="P539" s="22">
        <v>27.3</v>
      </c>
      <c r="Q539" s="22">
        <v>93.2</v>
      </c>
      <c r="R539" s="22">
        <v>60.9</v>
      </c>
      <c r="AA539" s="21">
        <v>3.359</v>
      </c>
      <c r="AB539" s="28">
        <v>205.739</v>
      </c>
      <c r="AC539" s="28">
        <f t="shared" si="63"/>
        <v>190.20516666666666</v>
      </c>
      <c r="AD539" s="21">
        <v>0.291</v>
      </c>
      <c r="AE539" s="60">
        <v>2.193</v>
      </c>
      <c r="AF539" s="60">
        <f t="shared" si="64"/>
        <v>2.1939999999999995</v>
      </c>
      <c r="AG539" s="20">
        <v>10</v>
      </c>
      <c r="AH539" s="30">
        <v>440.91952702019967</v>
      </c>
    </row>
    <row r="540" spans="1:34" ht="12.75">
      <c r="A540" s="2">
        <v>37097</v>
      </c>
      <c r="B540" s="28">
        <v>206</v>
      </c>
      <c r="C540" s="33">
        <v>0.807523131</v>
      </c>
      <c r="D540" s="27">
        <v>0.807523131</v>
      </c>
      <c r="E540" s="3">
        <v>5303</v>
      </c>
      <c r="F540" s="26">
        <v>0</v>
      </c>
      <c r="G540" s="64">
        <v>39.5670522</v>
      </c>
      <c r="H540" s="64">
        <v>-75.43463359</v>
      </c>
      <c r="I540" s="21">
        <v>19.831</v>
      </c>
      <c r="J540" s="25">
        <f t="shared" si="66"/>
        <v>1002.5475468750001</v>
      </c>
      <c r="K540" s="22">
        <f t="shared" si="67"/>
        <v>963.2575468750001</v>
      </c>
      <c r="L540" s="29">
        <f t="shared" si="60"/>
        <v>420.1587413352419</v>
      </c>
      <c r="M540" s="29">
        <f t="shared" si="65"/>
        <v>434.0587413352419</v>
      </c>
      <c r="N540" s="29">
        <f t="shared" si="61"/>
        <v>453.2387413352419</v>
      </c>
      <c r="O540" s="30">
        <f t="shared" si="62"/>
        <v>443.6487413352419</v>
      </c>
      <c r="P540" s="22">
        <v>27.2</v>
      </c>
      <c r="Q540" s="22">
        <v>96.2</v>
      </c>
      <c r="R540" s="22">
        <v>60.6</v>
      </c>
      <c r="AA540" s="21">
        <v>3.33</v>
      </c>
      <c r="AB540" s="28">
        <v>156.413</v>
      </c>
      <c r="AC540" s="28">
        <f t="shared" si="63"/>
        <v>181.71766666666667</v>
      </c>
      <c r="AD540" s="21">
        <v>0.303</v>
      </c>
      <c r="AE540" s="60">
        <v>2.192</v>
      </c>
      <c r="AF540" s="60">
        <f t="shared" si="64"/>
        <v>2.1935</v>
      </c>
      <c r="AG540" s="20">
        <v>10</v>
      </c>
      <c r="AH540" s="30">
        <v>443.6487413352419</v>
      </c>
    </row>
    <row r="541" spans="1:34" ht="12.75">
      <c r="A541" s="2">
        <v>37097</v>
      </c>
      <c r="B541" s="28">
        <v>206</v>
      </c>
      <c r="C541" s="33">
        <v>0.807638884</v>
      </c>
      <c r="D541" s="27">
        <v>0.807638884</v>
      </c>
      <c r="E541" s="3">
        <v>5313</v>
      </c>
      <c r="F541" s="26">
        <v>0</v>
      </c>
      <c r="G541" s="64">
        <v>39.56575617</v>
      </c>
      <c r="H541" s="64">
        <v>-75.44242847</v>
      </c>
      <c r="I541" s="21">
        <v>19.875</v>
      </c>
      <c r="J541" s="25">
        <f t="shared" si="66"/>
        <v>1005.333984375</v>
      </c>
      <c r="K541" s="22">
        <f t="shared" si="67"/>
        <v>966.043984375</v>
      </c>
      <c r="L541" s="29">
        <f t="shared" si="60"/>
        <v>396.17238439238963</v>
      </c>
      <c r="M541" s="29">
        <f t="shared" si="65"/>
        <v>410.0723843923896</v>
      </c>
      <c r="N541" s="29">
        <f t="shared" si="61"/>
        <v>429.2523843923896</v>
      </c>
      <c r="O541" s="30">
        <f t="shared" si="62"/>
        <v>419.66238439238964</v>
      </c>
      <c r="P541" s="22">
        <v>27.8</v>
      </c>
      <c r="Q541" s="22">
        <v>93.4</v>
      </c>
      <c r="R541" s="22">
        <v>56.9</v>
      </c>
      <c r="T541" s="1">
        <v>0.000104</v>
      </c>
      <c r="U541" s="1">
        <v>7.541E-05</v>
      </c>
      <c r="V541" s="1">
        <v>4.873E-05</v>
      </c>
      <c r="W541" s="51">
        <v>939</v>
      </c>
      <c r="X541" s="51">
        <v>315.1</v>
      </c>
      <c r="Y541" s="51">
        <v>309.3</v>
      </c>
      <c r="Z541" s="51">
        <v>29.4</v>
      </c>
      <c r="AA541" s="21">
        <v>3.359</v>
      </c>
      <c r="AB541" s="28">
        <v>205.054</v>
      </c>
      <c r="AC541" s="28">
        <f t="shared" si="63"/>
        <v>189.55266666666668</v>
      </c>
      <c r="AD541" s="21">
        <v>0.282</v>
      </c>
      <c r="AE541" s="60">
        <v>2.191</v>
      </c>
      <c r="AF541" s="60">
        <f t="shared" si="64"/>
        <v>2.192833333333333</v>
      </c>
      <c r="AG541" s="20">
        <v>10</v>
      </c>
      <c r="AH541" s="30">
        <v>419.66238439238964</v>
      </c>
    </row>
    <row r="542" spans="1:34" ht="12.75">
      <c r="A542" s="2">
        <v>37097</v>
      </c>
      <c r="B542" s="28">
        <v>206</v>
      </c>
      <c r="C542" s="33">
        <v>0.807754636</v>
      </c>
      <c r="D542" s="27">
        <v>0.807754636</v>
      </c>
      <c r="E542" s="3">
        <v>5323</v>
      </c>
      <c r="F542" s="26">
        <v>0</v>
      </c>
      <c r="G542" s="64">
        <v>39.56445242</v>
      </c>
      <c r="H542" s="64">
        <v>-75.45004062</v>
      </c>
      <c r="I542" s="21">
        <v>19.827</v>
      </c>
      <c r="J542" s="25">
        <f t="shared" si="66"/>
        <v>1002.2942343750001</v>
      </c>
      <c r="K542" s="22">
        <f t="shared" si="67"/>
        <v>963.0042343750001</v>
      </c>
      <c r="L542" s="29">
        <f t="shared" si="60"/>
        <v>422.3427588083799</v>
      </c>
      <c r="M542" s="29">
        <f t="shared" si="65"/>
        <v>436.2427588083799</v>
      </c>
      <c r="N542" s="29">
        <f t="shared" si="61"/>
        <v>455.4227588083799</v>
      </c>
      <c r="O542" s="30">
        <f t="shared" si="62"/>
        <v>445.83275880837994</v>
      </c>
      <c r="P542" s="22">
        <v>27.4</v>
      </c>
      <c r="Q542" s="22">
        <v>95.1</v>
      </c>
      <c r="R542" s="22">
        <v>57.1</v>
      </c>
      <c r="AA542" s="21">
        <v>3.379</v>
      </c>
      <c r="AB542" s="28">
        <v>204.728</v>
      </c>
      <c r="AC542" s="28">
        <f t="shared" si="63"/>
        <v>197.38766666666666</v>
      </c>
      <c r="AD542" s="21">
        <v>0.312</v>
      </c>
      <c r="AE542" s="60">
        <v>2.191</v>
      </c>
      <c r="AF542" s="60">
        <f t="shared" si="64"/>
        <v>2.1923333333333335</v>
      </c>
      <c r="AG542" s="20">
        <v>10</v>
      </c>
      <c r="AH542" s="30">
        <v>445.83275880837994</v>
      </c>
    </row>
    <row r="543" spans="1:34" ht="12.75">
      <c r="A543" s="2">
        <v>37097</v>
      </c>
      <c r="B543" s="28">
        <v>206</v>
      </c>
      <c r="C543" s="33">
        <v>0.807870388</v>
      </c>
      <c r="D543" s="27">
        <v>0.807870388</v>
      </c>
      <c r="E543" s="3">
        <v>5333</v>
      </c>
      <c r="F543" s="26">
        <v>0</v>
      </c>
      <c r="G543" s="64">
        <v>39.56305821</v>
      </c>
      <c r="H543" s="64">
        <v>-75.45790893</v>
      </c>
      <c r="I543" s="21">
        <v>19.816</v>
      </c>
      <c r="J543" s="25">
        <f t="shared" si="66"/>
        <v>1001.5976249999999</v>
      </c>
      <c r="K543" s="22">
        <f t="shared" si="67"/>
        <v>962.3076249999999</v>
      </c>
      <c r="L543" s="29">
        <f t="shared" si="60"/>
        <v>428.3517703869855</v>
      </c>
      <c r="M543" s="29">
        <f t="shared" si="65"/>
        <v>442.25177038698547</v>
      </c>
      <c r="N543" s="29">
        <f t="shared" si="61"/>
        <v>461.4317703869855</v>
      </c>
      <c r="O543" s="30">
        <f t="shared" si="62"/>
        <v>451.84177038698544</v>
      </c>
      <c r="P543" s="22">
        <v>27.3</v>
      </c>
      <c r="Q543" s="22">
        <v>93.2</v>
      </c>
      <c r="R543" s="22">
        <v>58.9</v>
      </c>
      <c r="AA543" s="21">
        <v>3.399</v>
      </c>
      <c r="AB543" s="28">
        <v>204.435</v>
      </c>
      <c r="AC543" s="28">
        <f t="shared" si="63"/>
        <v>197.06699999999998</v>
      </c>
      <c r="AD543" s="21">
        <v>0.271</v>
      </c>
      <c r="AE543" s="60">
        <v>2.19</v>
      </c>
      <c r="AF543" s="60">
        <f t="shared" si="64"/>
        <v>2.191666666666667</v>
      </c>
      <c r="AG543" s="20">
        <v>10</v>
      </c>
      <c r="AH543" s="30">
        <v>451.84177038698544</v>
      </c>
    </row>
    <row r="544" spans="1:34" ht="12.75">
      <c r="A544" s="2">
        <v>37097</v>
      </c>
      <c r="B544" s="28">
        <v>206</v>
      </c>
      <c r="C544" s="33">
        <v>0.80798614</v>
      </c>
      <c r="D544" s="27">
        <v>0.80798614</v>
      </c>
      <c r="E544" s="3">
        <v>5343</v>
      </c>
      <c r="F544" s="26">
        <v>0</v>
      </c>
      <c r="G544" s="64">
        <v>39.56160569</v>
      </c>
      <c r="H544" s="64">
        <v>-75.46574436</v>
      </c>
      <c r="I544" s="21">
        <v>19.821</v>
      </c>
      <c r="J544" s="25">
        <f t="shared" si="66"/>
        <v>1001.9142656250001</v>
      </c>
      <c r="K544" s="22">
        <f t="shared" si="67"/>
        <v>962.6242656250001</v>
      </c>
      <c r="L544" s="29">
        <f t="shared" si="60"/>
        <v>425.6198624281393</v>
      </c>
      <c r="M544" s="29">
        <f t="shared" si="65"/>
        <v>439.5198624281393</v>
      </c>
      <c r="N544" s="29">
        <f t="shared" si="61"/>
        <v>458.6998624281393</v>
      </c>
      <c r="O544" s="30">
        <f t="shared" si="62"/>
        <v>449.1098624281393</v>
      </c>
      <c r="P544" s="22">
        <v>27.3</v>
      </c>
      <c r="Q544" s="22">
        <v>95.5</v>
      </c>
      <c r="R544" s="22">
        <v>59.9</v>
      </c>
      <c r="S544" s="1">
        <v>8.96E-06</v>
      </c>
      <c r="T544" s="1">
        <v>9.995E-05</v>
      </c>
      <c r="U544" s="1">
        <v>7.287E-05</v>
      </c>
      <c r="V544" s="1">
        <v>4.601E-05</v>
      </c>
      <c r="W544" s="51">
        <v>939.6</v>
      </c>
      <c r="X544" s="51">
        <v>315.1</v>
      </c>
      <c r="Y544" s="51">
        <v>309.3</v>
      </c>
      <c r="Z544" s="51">
        <v>29</v>
      </c>
      <c r="AA544" s="21">
        <v>3.338</v>
      </c>
      <c r="AB544" s="28">
        <v>155.108</v>
      </c>
      <c r="AC544" s="28">
        <f t="shared" si="63"/>
        <v>188.57949999999997</v>
      </c>
      <c r="AD544" s="21">
        <v>0.271</v>
      </c>
      <c r="AE544" s="60">
        <v>2.19</v>
      </c>
      <c r="AF544" s="60">
        <f t="shared" si="64"/>
        <v>2.1911666666666663</v>
      </c>
      <c r="AG544" s="20">
        <v>10</v>
      </c>
      <c r="AH544" s="30">
        <v>449.1098624281393</v>
      </c>
    </row>
    <row r="545" spans="1:34" ht="12.75">
      <c r="A545" s="2">
        <v>37097</v>
      </c>
      <c r="B545" s="28">
        <v>206</v>
      </c>
      <c r="C545" s="33">
        <v>0.808101833</v>
      </c>
      <c r="D545" s="27">
        <v>0.808101833</v>
      </c>
      <c r="E545" s="3">
        <v>5353</v>
      </c>
      <c r="F545" s="26">
        <v>0</v>
      </c>
      <c r="G545" s="64">
        <v>39.56020927</v>
      </c>
      <c r="H545" s="64">
        <v>-75.47333645</v>
      </c>
      <c r="I545" s="21">
        <v>19.815</v>
      </c>
      <c r="J545" s="25">
        <f t="shared" si="66"/>
        <v>1001.5342968750001</v>
      </c>
      <c r="K545" s="22">
        <f t="shared" si="67"/>
        <v>962.2442968750001</v>
      </c>
      <c r="L545" s="29">
        <f t="shared" si="60"/>
        <v>428.89825984740474</v>
      </c>
      <c r="M545" s="29">
        <f t="shared" si="65"/>
        <v>442.7982598474047</v>
      </c>
      <c r="N545" s="29">
        <f t="shared" si="61"/>
        <v>461.97825984740473</v>
      </c>
      <c r="O545" s="30">
        <f t="shared" si="62"/>
        <v>452.3882598474047</v>
      </c>
      <c r="P545" s="22">
        <v>27.3</v>
      </c>
      <c r="Q545" s="22">
        <v>94.5</v>
      </c>
      <c r="R545" s="22">
        <v>58.4</v>
      </c>
      <c r="AA545" s="21">
        <v>3.339</v>
      </c>
      <c r="AB545" s="28">
        <v>154.749</v>
      </c>
      <c r="AC545" s="28">
        <f t="shared" si="63"/>
        <v>180.08116666666663</v>
      </c>
      <c r="AD545" s="21">
        <v>0.273</v>
      </c>
      <c r="AE545" s="60">
        <v>2.189</v>
      </c>
      <c r="AF545" s="60">
        <f t="shared" si="64"/>
        <v>2.1904999999999997</v>
      </c>
      <c r="AG545" s="20">
        <v>10</v>
      </c>
      <c r="AH545" s="30">
        <v>452.3882598474047</v>
      </c>
    </row>
    <row r="546" spans="1:34" ht="12.75">
      <c r="A546" s="2">
        <v>37097</v>
      </c>
      <c r="B546" s="28">
        <v>206</v>
      </c>
      <c r="C546" s="33">
        <v>0.808217585</v>
      </c>
      <c r="D546" s="27">
        <v>0.808217585</v>
      </c>
      <c r="E546" s="3">
        <v>5363</v>
      </c>
      <c r="F546" s="26">
        <v>0</v>
      </c>
      <c r="G546" s="64">
        <v>39.55883774</v>
      </c>
      <c r="H546" s="64">
        <v>-75.48091551</v>
      </c>
      <c r="I546" s="21">
        <v>19.824</v>
      </c>
      <c r="J546" s="25">
        <f t="shared" si="66"/>
        <v>1002.1042500000001</v>
      </c>
      <c r="K546" s="22">
        <f t="shared" si="67"/>
        <v>962.8142500000001</v>
      </c>
      <c r="L546" s="29">
        <f t="shared" si="60"/>
        <v>423.9811489571492</v>
      </c>
      <c r="M546" s="29">
        <f t="shared" si="65"/>
        <v>437.88114895714915</v>
      </c>
      <c r="N546" s="29">
        <f t="shared" si="61"/>
        <v>457.06114895714916</v>
      </c>
      <c r="O546" s="30">
        <f t="shared" si="62"/>
        <v>447.4711489571491</v>
      </c>
      <c r="P546" s="22">
        <v>27.3</v>
      </c>
      <c r="Q546" s="22">
        <v>95</v>
      </c>
      <c r="R546" s="22">
        <v>58.9</v>
      </c>
      <c r="AA546" s="21">
        <v>3.339</v>
      </c>
      <c r="AB546" s="28">
        <v>154.423</v>
      </c>
      <c r="AC546" s="28">
        <f t="shared" si="63"/>
        <v>179.7495</v>
      </c>
      <c r="AD546" s="21">
        <v>0.251</v>
      </c>
      <c r="AE546" s="60">
        <v>2.188</v>
      </c>
      <c r="AF546" s="60">
        <f t="shared" si="64"/>
        <v>2.189833333333333</v>
      </c>
      <c r="AG546" s="20">
        <v>10</v>
      </c>
      <c r="AH546" s="30">
        <v>447.4711489571491</v>
      </c>
    </row>
    <row r="547" spans="1:34" ht="12.75">
      <c r="A547" s="2">
        <v>37097</v>
      </c>
      <c r="B547" s="28">
        <v>206</v>
      </c>
      <c r="C547" s="33">
        <v>0.808333337</v>
      </c>
      <c r="D547" s="27">
        <v>0.808333337</v>
      </c>
      <c r="E547" s="3">
        <v>5373</v>
      </c>
      <c r="F547" s="26">
        <v>0</v>
      </c>
      <c r="G547" s="64">
        <v>39.55754622</v>
      </c>
      <c r="H547" s="64">
        <v>-75.48849514</v>
      </c>
      <c r="I547" s="21">
        <v>19.8</v>
      </c>
      <c r="J547" s="25">
        <f t="shared" si="66"/>
        <v>1000.5843750000001</v>
      </c>
      <c r="K547" s="22">
        <f t="shared" si="67"/>
        <v>961.2943750000002</v>
      </c>
      <c r="L547" s="29">
        <f t="shared" si="60"/>
        <v>437.09992047818116</v>
      </c>
      <c r="M547" s="29">
        <f t="shared" si="65"/>
        <v>450.99992047818114</v>
      </c>
      <c r="N547" s="29">
        <f t="shared" si="61"/>
        <v>470.17992047818115</v>
      </c>
      <c r="O547" s="30">
        <f t="shared" si="62"/>
        <v>460.58992047818117</v>
      </c>
      <c r="P547" s="22">
        <v>27.2</v>
      </c>
      <c r="Q547" s="22">
        <v>93.7</v>
      </c>
      <c r="R547" s="22">
        <v>58</v>
      </c>
      <c r="T547" s="1">
        <v>0.0001002</v>
      </c>
      <c r="U547" s="1">
        <v>7.389E-05</v>
      </c>
      <c r="V547" s="1">
        <v>4.892E-05</v>
      </c>
      <c r="W547" s="51">
        <v>938.3</v>
      </c>
      <c r="X547" s="51">
        <v>315.1</v>
      </c>
      <c r="Y547" s="51">
        <v>309.3</v>
      </c>
      <c r="Z547" s="51">
        <v>29.2</v>
      </c>
      <c r="AA547" s="21">
        <v>3.36</v>
      </c>
      <c r="AB547" s="28">
        <v>203.13</v>
      </c>
      <c r="AC547" s="28">
        <f t="shared" si="63"/>
        <v>179.4288333333333</v>
      </c>
      <c r="AD547" s="21">
        <v>0.282</v>
      </c>
      <c r="AE547" s="60">
        <v>2.188</v>
      </c>
      <c r="AF547" s="60">
        <f t="shared" si="64"/>
        <v>2.1893333333333334</v>
      </c>
      <c r="AG547" s="20">
        <v>10</v>
      </c>
      <c r="AH547" s="30">
        <v>460.58992047818117</v>
      </c>
    </row>
    <row r="548" spans="1:34" ht="12.75">
      <c r="A548" s="2">
        <v>37097</v>
      </c>
      <c r="B548" s="28">
        <v>206</v>
      </c>
      <c r="C548" s="33">
        <v>0.80844909</v>
      </c>
      <c r="D548" s="27">
        <v>0.80844909</v>
      </c>
      <c r="E548" s="3">
        <v>5383</v>
      </c>
      <c r="F548" s="26">
        <v>0</v>
      </c>
      <c r="G548" s="64">
        <v>39.55632352</v>
      </c>
      <c r="H548" s="64">
        <v>-75.49614721</v>
      </c>
      <c r="I548" s="21">
        <v>19.781</v>
      </c>
      <c r="J548" s="25">
        <f t="shared" si="66"/>
        <v>999.381140625</v>
      </c>
      <c r="K548" s="22">
        <f t="shared" si="67"/>
        <v>960.091140625</v>
      </c>
      <c r="L548" s="29">
        <f t="shared" si="60"/>
        <v>447.50033305961534</v>
      </c>
      <c r="M548" s="29">
        <f t="shared" si="65"/>
        <v>461.4003330596153</v>
      </c>
      <c r="N548" s="29">
        <f t="shared" si="61"/>
        <v>480.5803330596153</v>
      </c>
      <c r="O548" s="30">
        <f t="shared" si="62"/>
        <v>470.9903330596153</v>
      </c>
      <c r="P548" s="22">
        <v>27</v>
      </c>
      <c r="Q548" s="22">
        <v>93.8</v>
      </c>
      <c r="R548" s="22">
        <v>58.9</v>
      </c>
      <c r="AA548" s="21">
        <v>3.369</v>
      </c>
      <c r="AB548" s="28">
        <v>202.804</v>
      </c>
      <c r="AC548" s="28">
        <f t="shared" si="63"/>
        <v>179.10816666666668</v>
      </c>
      <c r="AD548" s="21">
        <v>0.291</v>
      </c>
      <c r="AE548" s="60">
        <v>2.187</v>
      </c>
      <c r="AF548" s="60">
        <f t="shared" si="64"/>
        <v>2.1886666666666668</v>
      </c>
      <c r="AG548" s="20">
        <v>10</v>
      </c>
      <c r="AH548" s="30">
        <v>470.9903330596153</v>
      </c>
    </row>
    <row r="549" spans="1:34" ht="12.75">
      <c r="A549" s="2">
        <v>37097</v>
      </c>
      <c r="B549" s="28">
        <v>206</v>
      </c>
      <c r="C549" s="33">
        <v>0.808564842</v>
      </c>
      <c r="D549" s="27">
        <v>0.808564842</v>
      </c>
      <c r="E549" s="3">
        <v>5393</v>
      </c>
      <c r="F549" s="26">
        <v>0</v>
      </c>
      <c r="G549" s="64">
        <v>39.5551246</v>
      </c>
      <c r="H549" s="64">
        <v>-75.50377182</v>
      </c>
      <c r="I549" s="21">
        <v>19.818</v>
      </c>
      <c r="J549" s="25">
        <f t="shared" si="66"/>
        <v>1001.7242812500001</v>
      </c>
      <c r="K549" s="22">
        <f t="shared" si="67"/>
        <v>962.4342812500001</v>
      </c>
      <c r="L549" s="29">
        <f t="shared" si="60"/>
        <v>427.2588993489886</v>
      </c>
      <c r="M549" s="29">
        <f t="shared" si="65"/>
        <v>441.1588993489886</v>
      </c>
      <c r="N549" s="29">
        <f t="shared" si="61"/>
        <v>460.3388993489886</v>
      </c>
      <c r="O549" s="30">
        <f t="shared" si="62"/>
        <v>450.74889934898863</v>
      </c>
      <c r="P549" s="22">
        <v>27.4</v>
      </c>
      <c r="Q549" s="22">
        <v>92.7</v>
      </c>
      <c r="R549" s="22">
        <v>58.9</v>
      </c>
      <c r="AA549" s="21">
        <v>3.378</v>
      </c>
      <c r="AB549" s="28">
        <v>202.445</v>
      </c>
      <c r="AC549" s="28">
        <f t="shared" si="63"/>
        <v>178.77649999999997</v>
      </c>
      <c r="AD549" s="21">
        <v>0.291</v>
      </c>
      <c r="AE549" s="60">
        <v>2.187</v>
      </c>
      <c r="AF549" s="60">
        <f t="shared" si="64"/>
        <v>2.1881666666666666</v>
      </c>
      <c r="AG549" s="20">
        <v>10</v>
      </c>
      <c r="AH549" s="30">
        <v>450.74889934898863</v>
      </c>
    </row>
    <row r="550" spans="1:34" ht="12.75">
      <c r="A550" s="2">
        <v>37097</v>
      </c>
      <c r="B550" s="28">
        <v>206</v>
      </c>
      <c r="C550" s="33">
        <v>0.808680534</v>
      </c>
      <c r="D550" s="27">
        <v>0.808680534</v>
      </c>
      <c r="E550" s="3">
        <v>5403</v>
      </c>
      <c r="F550" s="26">
        <v>0</v>
      </c>
      <c r="G550" s="64">
        <v>39.5539418</v>
      </c>
      <c r="H550" s="64">
        <v>-75.51134769</v>
      </c>
      <c r="I550" s="21">
        <v>19.805</v>
      </c>
      <c r="J550" s="25">
        <f t="shared" si="66"/>
        <v>1000.9010156249999</v>
      </c>
      <c r="K550" s="22">
        <f t="shared" si="67"/>
        <v>961.6110156249999</v>
      </c>
      <c r="L550" s="29">
        <f t="shared" si="60"/>
        <v>434.3651334325126</v>
      </c>
      <c r="M550" s="29">
        <f t="shared" si="65"/>
        <v>448.2651334325126</v>
      </c>
      <c r="N550" s="29">
        <f t="shared" si="61"/>
        <v>467.4451334325126</v>
      </c>
      <c r="O550" s="30">
        <f t="shared" si="62"/>
        <v>457.8551334325126</v>
      </c>
      <c r="P550" s="22">
        <v>27.3</v>
      </c>
      <c r="Q550" s="22">
        <v>93.4</v>
      </c>
      <c r="R550" s="22">
        <v>59.5</v>
      </c>
      <c r="S550" s="1">
        <v>7.16E-06</v>
      </c>
      <c r="T550" s="1">
        <v>9.797E-05</v>
      </c>
      <c r="U550" s="1">
        <v>7.104E-05</v>
      </c>
      <c r="V550" s="1">
        <v>4.742E-05</v>
      </c>
      <c r="W550" s="51">
        <v>937</v>
      </c>
      <c r="X550" s="51">
        <v>315.1</v>
      </c>
      <c r="Y550" s="51">
        <v>309.3</v>
      </c>
      <c r="Z550" s="51">
        <v>29.2</v>
      </c>
      <c r="AA550" s="21">
        <v>3.359</v>
      </c>
      <c r="AB550" s="28">
        <v>202.119</v>
      </c>
      <c r="AC550" s="28">
        <f t="shared" si="63"/>
        <v>186.61166666666665</v>
      </c>
      <c r="AD550" s="21">
        <v>0.271</v>
      </c>
      <c r="AE550" s="60">
        <v>2.186</v>
      </c>
      <c r="AF550" s="60">
        <f t="shared" si="64"/>
        <v>2.1875</v>
      </c>
      <c r="AG550" s="20">
        <v>10</v>
      </c>
      <c r="AH550" s="30">
        <v>457.8551334325126</v>
      </c>
    </row>
    <row r="551" spans="1:34" ht="12.75">
      <c r="A551" s="2">
        <v>37097</v>
      </c>
      <c r="B551" s="28">
        <v>206</v>
      </c>
      <c r="C551" s="33">
        <v>0.808796287</v>
      </c>
      <c r="D551" s="27">
        <v>0.808796287</v>
      </c>
      <c r="E551" s="3">
        <v>5413</v>
      </c>
      <c r="F551" s="26">
        <v>0</v>
      </c>
      <c r="G551" s="64">
        <v>39.55276919</v>
      </c>
      <c r="H551" s="64">
        <v>-75.5188791</v>
      </c>
      <c r="I551" s="21">
        <v>19.782</v>
      </c>
      <c r="J551" s="25">
        <f t="shared" si="66"/>
        <v>999.4444687499999</v>
      </c>
      <c r="K551" s="22">
        <f t="shared" si="67"/>
        <v>960.15446875</v>
      </c>
      <c r="L551" s="29">
        <f t="shared" si="60"/>
        <v>446.95261805055287</v>
      </c>
      <c r="M551" s="29">
        <f t="shared" si="65"/>
        <v>460.85261805055285</v>
      </c>
      <c r="N551" s="29">
        <f t="shared" si="61"/>
        <v>480.03261805055286</v>
      </c>
      <c r="O551" s="30">
        <f t="shared" si="62"/>
        <v>470.4426180505528</v>
      </c>
      <c r="P551" s="22">
        <v>27.1</v>
      </c>
      <c r="Q551" s="22">
        <v>93.9</v>
      </c>
      <c r="R551" s="22">
        <v>59.6</v>
      </c>
      <c r="AA551" s="21">
        <v>3.309</v>
      </c>
      <c r="AB551" s="28">
        <v>152.825</v>
      </c>
      <c r="AC551" s="28">
        <f t="shared" si="63"/>
        <v>186.29099999999997</v>
      </c>
      <c r="AD551" s="21">
        <v>0.252</v>
      </c>
      <c r="AE551" s="60">
        <v>2.186</v>
      </c>
      <c r="AF551" s="60">
        <f t="shared" si="64"/>
        <v>2.187</v>
      </c>
      <c r="AG551" s="20">
        <v>10</v>
      </c>
      <c r="AH551" s="30">
        <v>470.4426180505528</v>
      </c>
    </row>
    <row r="552" spans="1:34" ht="12.75">
      <c r="A552" s="2">
        <v>37097</v>
      </c>
      <c r="B552" s="28">
        <v>206</v>
      </c>
      <c r="C552" s="33">
        <v>0.808912039</v>
      </c>
      <c r="D552" s="27">
        <v>0.808912039</v>
      </c>
      <c r="E552" s="3">
        <v>5423</v>
      </c>
      <c r="F552" s="26">
        <v>0</v>
      </c>
      <c r="G552" s="64">
        <v>39.55144784</v>
      </c>
      <c r="H552" s="64">
        <v>-75.52646885</v>
      </c>
      <c r="I552" s="21">
        <v>19.831</v>
      </c>
      <c r="J552" s="25">
        <f t="shared" si="66"/>
        <v>1002.5475468750001</v>
      </c>
      <c r="K552" s="22">
        <f t="shared" si="67"/>
        <v>963.2575468750001</v>
      </c>
      <c r="L552" s="29">
        <f t="shared" si="60"/>
        <v>420.1587413352419</v>
      </c>
      <c r="M552" s="29">
        <f t="shared" si="65"/>
        <v>434.0587413352419</v>
      </c>
      <c r="N552" s="29">
        <f t="shared" si="61"/>
        <v>453.2387413352419</v>
      </c>
      <c r="O552" s="30">
        <f t="shared" si="62"/>
        <v>443.6487413352419</v>
      </c>
      <c r="P552" s="22">
        <v>27.3</v>
      </c>
      <c r="Q552" s="22">
        <v>94.1</v>
      </c>
      <c r="R552" s="22">
        <v>57.5</v>
      </c>
      <c r="AA552" s="21">
        <v>3.26</v>
      </c>
      <c r="AB552" s="28">
        <v>152.499</v>
      </c>
      <c r="AC552" s="28">
        <f t="shared" si="63"/>
        <v>185.97033333333331</v>
      </c>
      <c r="AD552" s="21">
        <v>0.272</v>
      </c>
      <c r="AE552" s="60">
        <v>2.185</v>
      </c>
      <c r="AF552" s="60">
        <f t="shared" si="64"/>
        <v>2.1865</v>
      </c>
      <c r="AG552" s="20">
        <v>10</v>
      </c>
      <c r="AH552" s="30">
        <v>443.6487413352419</v>
      </c>
    </row>
    <row r="553" spans="1:34" ht="12.75">
      <c r="A553" s="2">
        <v>37097</v>
      </c>
      <c r="B553" s="28">
        <v>206</v>
      </c>
      <c r="C553" s="33">
        <v>0.809027791</v>
      </c>
      <c r="D553" s="27">
        <v>0.809027791</v>
      </c>
      <c r="E553" s="3">
        <v>5433</v>
      </c>
      <c r="F553" s="26">
        <v>0</v>
      </c>
      <c r="G553" s="64">
        <v>39.55016264</v>
      </c>
      <c r="H553" s="64">
        <v>-75.53392815</v>
      </c>
      <c r="I553" s="21">
        <v>19.841</v>
      </c>
      <c r="J553" s="25">
        <f t="shared" si="66"/>
        <v>1003.1808281250001</v>
      </c>
      <c r="K553" s="22">
        <f t="shared" si="67"/>
        <v>963.8908281250001</v>
      </c>
      <c r="L553" s="29">
        <f t="shared" si="60"/>
        <v>414.7012094064015</v>
      </c>
      <c r="M553" s="29">
        <f t="shared" si="65"/>
        <v>428.6012094064015</v>
      </c>
      <c r="N553" s="29">
        <f t="shared" si="61"/>
        <v>447.7812094064015</v>
      </c>
      <c r="O553" s="30">
        <f t="shared" si="62"/>
        <v>438.1912094064015</v>
      </c>
      <c r="P553" s="22">
        <v>27.7</v>
      </c>
      <c r="Q553" s="22">
        <v>92.6</v>
      </c>
      <c r="R553" s="22">
        <v>57.9</v>
      </c>
      <c r="T553" s="1">
        <v>9.685E-05</v>
      </c>
      <c r="U553" s="1">
        <v>7.252E-05</v>
      </c>
      <c r="V553" s="1">
        <v>4.533E-05</v>
      </c>
      <c r="W553" s="51">
        <v>937.7</v>
      </c>
      <c r="X553" s="51">
        <v>315.2</v>
      </c>
      <c r="Y553" s="51">
        <v>309.3</v>
      </c>
      <c r="Z553" s="51">
        <v>29</v>
      </c>
      <c r="AA553" s="21">
        <v>3.221</v>
      </c>
      <c r="AB553" s="28">
        <v>103.14</v>
      </c>
      <c r="AC553" s="28">
        <f t="shared" si="63"/>
        <v>169.30533333333332</v>
      </c>
      <c r="AD553" s="21">
        <v>0.281</v>
      </c>
      <c r="AE553" s="60">
        <v>2.184</v>
      </c>
      <c r="AF553" s="60">
        <f t="shared" si="64"/>
        <v>2.185833333333333</v>
      </c>
      <c r="AG553" s="20">
        <v>10</v>
      </c>
      <c r="AH553" s="30">
        <v>438.1912094064015</v>
      </c>
    </row>
    <row r="554" spans="1:34" ht="12.75">
      <c r="A554" s="2">
        <v>37097</v>
      </c>
      <c r="B554" s="28">
        <v>206</v>
      </c>
      <c r="C554" s="33">
        <v>0.809143543</v>
      </c>
      <c r="D554" s="27">
        <v>0.809143543</v>
      </c>
      <c r="E554" s="3">
        <v>5443</v>
      </c>
      <c r="F554" s="26">
        <v>0</v>
      </c>
      <c r="G554" s="64">
        <v>39.54888552</v>
      </c>
      <c r="H554" s="64">
        <v>-75.5415468</v>
      </c>
      <c r="I554" s="21">
        <v>19.79</v>
      </c>
      <c r="J554" s="25">
        <f t="shared" si="66"/>
        <v>999.9510937499999</v>
      </c>
      <c r="K554" s="22">
        <f t="shared" si="67"/>
        <v>960.66109375</v>
      </c>
      <c r="L554" s="29">
        <f t="shared" si="60"/>
        <v>442.5721980419612</v>
      </c>
      <c r="M554" s="29">
        <f t="shared" si="65"/>
        <v>456.4721980419612</v>
      </c>
      <c r="N554" s="29">
        <f t="shared" si="61"/>
        <v>475.6521980419612</v>
      </c>
      <c r="O554" s="30">
        <f t="shared" si="62"/>
        <v>466.0621980419612</v>
      </c>
      <c r="P554" s="22">
        <v>27.3</v>
      </c>
      <c r="Q554" s="22">
        <v>92</v>
      </c>
      <c r="R554" s="22">
        <v>59.5</v>
      </c>
      <c r="AA554" s="21">
        <v>3.29</v>
      </c>
      <c r="AB554" s="28">
        <v>151.814</v>
      </c>
      <c r="AC554" s="28">
        <f t="shared" si="63"/>
        <v>160.807</v>
      </c>
      <c r="AD554" s="21">
        <v>0.261</v>
      </c>
      <c r="AE554" s="60">
        <v>2.184</v>
      </c>
      <c r="AF554" s="60">
        <f t="shared" si="64"/>
        <v>2.185333333333334</v>
      </c>
      <c r="AG554" s="20">
        <v>10</v>
      </c>
      <c r="AH554" s="30">
        <v>466.0621980419612</v>
      </c>
    </row>
    <row r="555" spans="1:34" ht="12.75">
      <c r="A555" s="2">
        <v>37097</v>
      </c>
      <c r="B555" s="28">
        <v>206</v>
      </c>
      <c r="C555" s="33">
        <v>0.809259236</v>
      </c>
      <c r="D555" s="27">
        <v>0.809259236</v>
      </c>
      <c r="E555" s="3">
        <v>5453</v>
      </c>
      <c r="F555" s="26">
        <v>0</v>
      </c>
      <c r="G555" s="64">
        <v>39.54761238</v>
      </c>
      <c r="H555" s="64">
        <v>-75.54939585</v>
      </c>
      <c r="I555" s="21">
        <v>19.833</v>
      </c>
      <c r="J555" s="25">
        <f t="shared" si="66"/>
        <v>1002.6742031249998</v>
      </c>
      <c r="K555" s="22">
        <f t="shared" si="67"/>
        <v>963.3842031249999</v>
      </c>
      <c r="L555" s="29">
        <f t="shared" si="60"/>
        <v>419.06694796735263</v>
      </c>
      <c r="M555" s="29">
        <f t="shared" si="65"/>
        <v>432.9669479673526</v>
      </c>
      <c r="N555" s="29">
        <f t="shared" si="61"/>
        <v>452.1469479673526</v>
      </c>
      <c r="O555" s="30">
        <f t="shared" si="62"/>
        <v>442.5569479673526</v>
      </c>
      <c r="P555" s="22">
        <v>27.6</v>
      </c>
      <c r="Q555" s="22">
        <v>92</v>
      </c>
      <c r="R555" s="22">
        <v>57.1</v>
      </c>
      <c r="AA555" s="21">
        <v>3.419</v>
      </c>
      <c r="AB555" s="28">
        <v>200.52</v>
      </c>
      <c r="AC555" s="28">
        <f t="shared" si="63"/>
        <v>160.48616666666666</v>
      </c>
      <c r="AD555" s="21">
        <v>0.263</v>
      </c>
      <c r="AE555" s="60">
        <v>2.183</v>
      </c>
      <c r="AF555" s="60">
        <f t="shared" si="64"/>
        <v>2.1846666666666668</v>
      </c>
      <c r="AG555" s="20">
        <v>10</v>
      </c>
      <c r="AH555" s="30">
        <v>442.5569479673526</v>
      </c>
    </row>
    <row r="556" spans="1:34" ht="12.75">
      <c r="A556" s="2">
        <v>37097</v>
      </c>
      <c r="B556" s="28">
        <v>206</v>
      </c>
      <c r="C556" s="33">
        <v>0.809374988</v>
      </c>
      <c r="D556" s="27">
        <v>0.809374988</v>
      </c>
      <c r="E556" s="3">
        <v>5463</v>
      </c>
      <c r="F556" s="26">
        <v>0</v>
      </c>
      <c r="G556" s="64">
        <v>39.54630061</v>
      </c>
      <c r="H556" s="64">
        <v>-75.55698059</v>
      </c>
      <c r="I556" s="21">
        <v>19.838</v>
      </c>
      <c r="J556" s="25">
        <f t="shared" si="66"/>
        <v>1002.9908437500001</v>
      </c>
      <c r="K556" s="22">
        <f t="shared" si="67"/>
        <v>963.7008437500001</v>
      </c>
      <c r="L556" s="29">
        <f t="shared" si="60"/>
        <v>416.33809240352804</v>
      </c>
      <c r="M556" s="29">
        <f t="shared" si="65"/>
        <v>430.238092403528</v>
      </c>
      <c r="N556" s="29">
        <f t="shared" si="61"/>
        <v>449.418092403528</v>
      </c>
      <c r="O556" s="30">
        <f t="shared" si="62"/>
        <v>439.828092403528</v>
      </c>
      <c r="P556" s="22">
        <v>28</v>
      </c>
      <c r="Q556" s="22">
        <v>84.3</v>
      </c>
      <c r="R556" s="22">
        <v>58.5</v>
      </c>
      <c r="S556" s="1">
        <v>6.29E-06</v>
      </c>
      <c r="T556" s="1">
        <v>9.67E-05</v>
      </c>
      <c r="U556" s="1">
        <v>7.126E-05</v>
      </c>
      <c r="V556" s="1">
        <v>4.524E-05</v>
      </c>
      <c r="W556" s="51">
        <v>938.3</v>
      </c>
      <c r="X556" s="51">
        <v>315.2</v>
      </c>
      <c r="Y556" s="51">
        <v>309.4</v>
      </c>
      <c r="Z556" s="51">
        <v>29</v>
      </c>
      <c r="AA556" s="21">
        <v>3.41</v>
      </c>
      <c r="AB556" s="28">
        <v>200.194</v>
      </c>
      <c r="AC556" s="28">
        <f t="shared" si="63"/>
        <v>160.1653333333333</v>
      </c>
      <c r="AD556" s="21">
        <v>0.262</v>
      </c>
      <c r="AE556" s="60">
        <v>2.183</v>
      </c>
      <c r="AF556" s="60">
        <f t="shared" si="64"/>
        <v>2.1841666666666666</v>
      </c>
      <c r="AG556" s="20">
        <v>10</v>
      </c>
      <c r="AH556" s="30">
        <v>439.828092403528</v>
      </c>
    </row>
    <row r="557" spans="1:34" ht="12.75">
      <c r="A557" s="2">
        <v>37097</v>
      </c>
      <c r="B557" s="28">
        <v>206</v>
      </c>
      <c r="C557" s="33">
        <v>0.80949074</v>
      </c>
      <c r="D557" s="27">
        <v>0.80949074</v>
      </c>
      <c r="E557" s="3">
        <v>5473</v>
      </c>
      <c r="F557" s="26">
        <v>0</v>
      </c>
      <c r="G557" s="64">
        <v>39.54492481</v>
      </c>
      <c r="H557" s="64">
        <v>-75.56458373</v>
      </c>
      <c r="I557" s="21">
        <v>19.797</v>
      </c>
      <c r="J557" s="25">
        <f t="shared" si="66"/>
        <v>1000.3943906250001</v>
      </c>
      <c r="K557" s="22">
        <f t="shared" si="67"/>
        <v>961.1043906250002</v>
      </c>
      <c r="L557" s="29">
        <f t="shared" si="60"/>
        <v>438.7412251281687</v>
      </c>
      <c r="M557" s="29">
        <f t="shared" si="65"/>
        <v>452.6412251281687</v>
      </c>
      <c r="N557" s="29">
        <f t="shared" si="61"/>
        <v>471.8212251281687</v>
      </c>
      <c r="O557" s="30">
        <f t="shared" si="62"/>
        <v>462.2312251281687</v>
      </c>
      <c r="P557" s="22">
        <v>27.4</v>
      </c>
      <c r="Q557" s="22">
        <v>88.5</v>
      </c>
      <c r="R557" s="22">
        <v>62.6</v>
      </c>
      <c r="AA557" s="21">
        <v>3.4</v>
      </c>
      <c r="AB557" s="28">
        <v>199.835</v>
      </c>
      <c r="AC557" s="28">
        <f t="shared" si="63"/>
        <v>168.00033333333332</v>
      </c>
      <c r="AD557" s="21">
        <v>0.282</v>
      </c>
      <c r="AE557" s="60">
        <v>2.182</v>
      </c>
      <c r="AF557" s="60">
        <f t="shared" si="64"/>
        <v>2.1835</v>
      </c>
      <c r="AG557" s="20">
        <v>10</v>
      </c>
      <c r="AH557" s="30">
        <v>462.2312251281687</v>
      </c>
    </row>
    <row r="558" spans="1:34" ht="12.75">
      <c r="A558" s="2">
        <v>37097</v>
      </c>
      <c r="B558" s="28">
        <v>206</v>
      </c>
      <c r="C558" s="33">
        <v>0.809606493</v>
      </c>
      <c r="D558" s="27">
        <v>0.809606493</v>
      </c>
      <c r="E558" s="3">
        <v>5483</v>
      </c>
      <c r="F558" s="26">
        <v>0</v>
      </c>
      <c r="G558" s="64">
        <v>39.54358345</v>
      </c>
      <c r="H558" s="64">
        <v>-75.57231683</v>
      </c>
      <c r="I558" s="21">
        <v>19.841</v>
      </c>
      <c r="J558" s="25">
        <f t="shared" si="66"/>
        <v>1003.1808281250001</v>
      </c>
      <c r="K558" s="22">
        <f t="shared" si="67"/>
        <v>963.8908281250001</v>
      </c>
      <c r="L558" s="29">
        <f t="shared" si="60"/>
        <v>414.7012094064015</v>
      </c>
      <c r="M558" s="29">
        <f t="shared" si="65"/>
        <v>428.6012094064015</v>
      </c>
      <c r="N558" s="29">
        <f t="shared" si="61"/>
        <v>447.7812094064015</v>
      </c>
      <c r="O558" s="30">
        <f t="shared" si="62"/>
        <v>438.1912094064015</v>
      </c>
      <c r="P558" s="22">
        <v>27.6</v>
      </c>
      <c r="Q558" s="22">
        <v>89.4</v>
      </c>
      <c r="R558" s="22">
        <v>62.3</v>
      </c>
      <c r="AA558" s="21">
        <v>3.24</v>
      </c>
      <c r="AB558" s="28">
        <v>101.542</v>
      </c>
      <c r="AC558" s="28">
        <f t="shared" si="63"/>
        <v>159.50750000000002</v>
      </c>
      <c r="AD558" s="21">
        <v>0.271</v>
      </c>
      <c r="AE558" s="60">
        <v>2.181</v>
      </c>
      <c r="AF558" s="60">
        <f t="shared" si="64"/>
        <v>2.1828333333333334</v>
      </c>
      <c r="AG558" s="20">
        <v>10</v>
      </c>
      <c r="AH558" s="30">
        <v>438.1912094064015</v>
      </c>
    </row>
    <row r="559" spans="1:34" ht="12.75">
      <c r="A559" s="2">
        <v>37097</v>
      </c>
      <c r="B559" s="28">
        <v>206</v>
      </c>
      <c r="C559" s="33">
        <v>0.809722245</v>
      </c>
      <c r="D559" s="27">
        <v>0.809722245</v>
      </c>
      <c r="E559" s="3">
        <v>5493</v>
      </c>
      <c r="F559" s="26">
        <v>0</v>
      </c>
      <c r="G559" s="64">
        <v>39.54219015</v>
      </c>
      <c r="H559" s="64">
        <v>-75.57964008</v>
      </c>
      <c r="I559" s="21">
        <v>19.85</v>
      </c>
      <c r="J559" s="25">
        <f t="shared" si="66"/>
        <v>1003.75078125</v>
      </c>
      <c r="K559" s="22">
        <f t="shared" si="67"/>
        <v>964.4607812500001</v>
      </c>
      <c r="L559" s="29">
        <f t="shared" si="60"/>
        <v>409.79249550886396</v>
      </c>
      <c r="M559" s="29">
        <f t="shared" si="65"/>
        <v>423.69249550886394</v>
      </c>
      <c r="N559" s="29">
        <f t="shared" si="61"/>
        <v>442.87249550886395</v>
      </c>
      <c r="O559" s="30">
        <f t="shared" si="62"/>
        <v>433.2824955088639</v>
      </c>
      <c r="P559" s="22">
        <v>27.7</v>
      </c>
      <c r="Q559" s="22">
        <v>89.4</v>
      </c>
      <c r="R559" s="22">
        <v>62.9</v>
      </c>
      <c r="AA559" s="21">
        <v>3.378</v>
      </c>
      <c r="AB559" s="28">
        <v>199.216</v>
      </c>
      <c r="AC559" s="28">
        <f t="shared" si="63"/>
        <v>175.52016666666668</v>
      </c>
      <c r="AD559" s="21">
        <v>0.301</v>
      </c>
      <c r="AE559" s="60">
        <v>2.181</v>
      </c>
      <c r="AF559" s="60">
        <f t="shared" si="64"/>
        <v>2.1823333333333337</v>
      </c>
      <c r="AG559" s="20">
        <v>10</v>
      </c>
      <c r="AH559" s="30">
        <v>433.2824955088639</v>
      </c>
    </row>
    <row r="560" spans="1:34" ht="12.75">
      <c r="A560" s="2">
        <v>37097</v>
      </c>
      <c r="B560" s="28">
        <v>206</v>
      </c>
      <c r="C560" s="33">
        <v>0.809837937</v>
      </c>
      <c r="D560" s="27">
        <v>0.809837937</v>
      </c>
      <c r="E560" s="3">
        <v>5503</v>
      </c>
      <c r="F560" s="26">
        <v>0</v>
      </c>
      <c r="G560" s="64">
        <v>39.5405425</v>
      </c>
      <c r="H560" s="64">
        <v>-75.58699384</v>
      </c>
      <c r="I560" s="21">
        <v>19.842</v>
      </c>
      <c r="J560" s="25">
        <f t="shared" si="66"/>
        <v>1003.2441562499998</v>
      </c>
      <c r="K560" s="22">
        <f t="shared" si="67"/>
        <v>963.9541562499999</v>
      </c>
      <c r="L560" s="29">
        <f t="shared" si="60"/>
        <v>414.15565343594704</v>
      </c>
      <c r="M560" s="29">
        <f t="shared" si="65"/>
        <v>428.055653435947</v>
      </c>
      <c r="N560" s="29">
        <f t="shared" si="61"/>
        <v>447.23565343594703</v>
      </c>
      <c r="O560" s="30">
        <f t="shared" si="62"/>
        <v>437.645653435947</v>
      </c>
      <c r="P560" s="22">
        <v>27.5</v>
      </c>
      <c r="Q560" s="22">
        <v>92.6</v>
      </c>
      <c r="R560" s="22">
        <v>60</v>
      </c>
      <c r="T560" s="1">
        <v>0.0001017</v>
      </c>
      <c r="U560" s="1">
        <v>7.299E-05</v>
      </c>
      <c r="V560" s="1">
        <v>4.798E-05</v>
      </c>
      <c r="W560" s="51">
        <v>938.6</v>
      </c>
      <c r="X560" s="51">
        <v>315.2</v>
      </c>
      <c r="Y560" s="51">
        <v>309.4</v>
      </c>
      <c r="Z560" s="51">
        <v>28.9</v>
      </c>
      <c r="AA560" s="21">
        <v>3.329</v>
      </c>
      <c r="AB560" s="28">
        <v>149.857</v>
      </c>
      <c r="AC560" s="28">
        <f t="shared" si="63"/>
        <v>175.194</v>
      </c>
      <c r="AD560" s="21">
        <v>0.272</v>
      </c>
      <c r="AE560" s="60">
        <v>2.18</v>
      </c>
      <c r="AF560" s="60">
        <f t="shared" si="64"/>
        <v>2.1816666666666666</v>
      </c>
      <c r="AG560" s="20">
        <v>10</v>
      </c>
      <c r="AH560" s="30">
        <v>437.645653435947</v>
      </c>
    </row>
    <row r="561" spans="1:34" ht="12.75">
      <c r="A561" s="2">
        <v>37097</v>
      </c>
      <c r="B561" s="28">
        <v>206</v>
      </c>
      <c r="C561" s="33">
        <v>0.80995369</v>
      </c>
      <c r="D561" s="27">
        <v>0.80995369</v>
      </c>
      <c r="E561" s="3">
        <v>5513</v>
      </c>
      <c r="F561" s="26">
        <v>0</v>
      </c>
      <c r="G561" s="64">
        <v>39.53870508</v>
      </c>
      <c r="H561" s="64">
        <v>-75.59431795</v>
      </c>
      <c r="I561" s="21">
        <v>19.849</v>
      </c>
      <c r="J561" s="25">
        <f t="shared" si="66"/>
        <v>1003.687453125</v>
      </c>
      <c r="K561" s="22">
        <f t="shared" si="67"/>
        <v>964.3974531250001</v>
      </c>
      <c r="L561" s="29">
        <f t="shared" si="60"/>
        <v>410.33776489289374</v>
      </c>
      <c r="M561" s="29">
        <f t="shared" si="65"/>
        <v>424.2377648928937</v>
      </c>
      <c r="N561" s="29">
        <f t="shared" si="61"/>
        <v>443.41776489289373</v>
      </c>
      <c r="O561" s="30">
        <f t="shared" si="62"/>
        <v>433.8277648928937</v>
      </c>
      <c r="P561" s="22">
        <v>27.6</v>
      </c>
      <c r="Q561" s="22">
        <v>91.9</v>
      </c>
      <c r="R561" s="22">
        <v>60</v>
      </c>
      <c r="AA561" s="21">
        <v>3.271</v>
      </c>
      <c r="AB561" s="28">
        <v>149.531</v>
      </c>
      <c r="AC561" s="28">
        <f t="shared" si="63"/>
        <v>166.69583333333333</v>
      </c>
      <c r="AD561" s="21">
        <v>0.293</v>
      </c>
      <c r="AE561" s="60">
        <v>2.18</v>
      </c>
      <c r="AF561" s="60">
        <f t="shared" si="64"/>
        <v>2.1811666666666665</v>
      </c>
      <c r="AG561" s="20">
        <v>10</v>
      </c>
      <c r="AH561" s="30">
        <v>433.8277648928937</v>
      </c>
    </row>
    <row r="562" spans="1:34" ht="12.75">
      <c r="A562" s="2">
        <v>37097</v>
      </c>
      <c r="B562" s="28">
        <v>206</v>
      </c>
      <c r="C562" s="33">
        <v>0.810069442</v>
      </c>
      <c r="D562" s="27">
        <v>0.810069442</v>
      </c>
      <c r="E562" s="3">
        <v>5523</v>
      </c>
      <c r="F562" s="26">
        <v>0</v>
      </c>
      <c r="G562" s="64">
        <v>39.53682401</v>
      </c>
      <c r="H562" s="64">
        <v>-75.60148452</v>
      </c>
      <c r="I562" s="21">
        <v>19.883</v>
      </c>
      <c r="J562" s="25">
        <f t="shared" si="66"/>
        <v>1005.840609375</v>
      </c>
      <c r="K562" s="22">
        <f t="shared" si="67"/>
        <v>966.550609375</v>
      </c>
      <c r="L562" s="29">
        <f t="shared" si="60"/>
        <v>391.8186627439747</v>
      </c>
      <c r="M562" s="29">
        <f t="shared" si="65"/>
        <v>405.7186627439747</v>
      </c>
      <c r="N562" s="29">
        <f t="shared" si="61"/>
        <v>424.8986627439747</v>
      </c>
      <c r="O562" s="30">
        <f t="shared" si="62"/>
        <v>415.30866274397465</v>
      </c>
      <c r="P562" s="22">
        <v>27.8</v>
      </c>
      <c r="Q562" s="22">
        <v>92.1</v>
      </c>
      <c r="R562" s="22">
        <v>60.3</v>
      </c>
      <c r="S562" s="1">
        <v>8.24E-06</v>
      </c>
      <c r="AA562" s="21">
        <v>3.359</v>
      </c>
      <c r="AB562" s="28">
        <v>198.237</v>
      </c>
      <c r="AC562" s="28">
        <f t="shared" si="63"/>
        <v>166.36966666666666</v>
      </c>
      <c r="AD562" s="21">
        <v>0.281</v>
      </c>
      <c r="AE562" s="60">
        <v>2.179</v>
      </c>
      <c r="AF562" s="60">
        <f t="shared" si="64"/>
        <v>2.1805</v>
      </c>
      <c r="AG562" s="20">
        <v>10</v>
      </c>
      <c r="AH562" s="30">
        <v>415.30866274397465</v>
      </c>
    </row>
    <row r="563" spans="1:34" ht="12.75">
      <c r="A563" s="2">
        <v>37097</v>
      </c>
      <c r="B563" s="28">
        <v>206</v>
      </c>
      <c r="C563" s="33">
        <v>0.810185194</v>
      </c>
      <c r="D563" s="27">
        <v>0.810185194</v>
      </c>
      <c r="E563" s="3">
        <v>5533</v>
      </c>
      <c r="F563" s="26">
        <v>0</v>
      </c>
      <c r="G563" s="64">
        <v>39.53495187</v>
      </c>
      <c r="H563" s="64">
        <v>-75.60876419</v>
      </c>
      <c r="I563" s="21">
        <v>19.852</v>
      </c>
      <c r="J563" s="25">
        <f t="shared" si="66"/>
        <v>1003.8774375</v>
      </c>
      <c r="K563" s="22">
        <f t="shared" si="67"/>
        <v>964.5874375000001</v>
      </c>
      <c r="L563" s="29">
        <f t="shared" si="60"/>
        <v>408.70206414250634</v>
      </c>
      <c r="M563" s="29">
        <f t="shared" si="65"/>
        <v>422.6020641425063</v>
      </c>
      <c r="N563" s="29">
        <f t="shared" si="61"/>
        <v>441.78206414250633</v>
      </c>
      <c r="O563" s="30">
        <f t="shared" si="62"/>
        <v>432.1920641425063</v>
      </c>
      <c r="P563" s="22">
        <v>27.6</v>
      </c>
      <c r="Q563" s="22">
        <v>92.2</v>
      </c>
      <c r="R563" s="22">
        <v>62.4</v>
      </c>
      <c r="T563" s="1">
        <v>0.0001037</v>
      </c>
      <c r="U563" s="1">
        <v>7.538E-05</v>
      </c>
      <c r="V563" s="1">
        <v>4.861E-05</v>
      </c>
      <c r="W563" s="51">
        <v>940.5</v>
      </c>
      <c r="X563" s="51">
        <v>315.2</v>
      </c>
      <c r="Y563" s="51">
        <v>309.4</v>
      </c>
      <c r="Z563" s="51">
        <v>28.3</v>
      </c>
      <c r="AA563" s="21">
        <v>3.347</v>
      </c>
      <c r="AB563" s="28">
        <v>148.911</v>
      </c>
      <c r="AC563" s="28">
        <f t="shared" si="63"/>
        <v>157.88233333333332</v>
      </c>
      <c r="AD563" s="21">
        <v>0.301</v>
      </c>
      <c r="AE563" s="60">
        <v>2.179</v>
      </c>
      <c r="AF563" s="60">
        <f t="shared" si="64"/>
        <v>2.18</v>
      </c>
      <c r="AG563" s="20">
        <v>10</v>
      </c>
      <c r="AH563" s="30">
        <v>432.1920641425063</v>
      </c>
    </row>
    <row r="564" spans="1:34" ht="12.75">
      <c r="A564" s="2">
        <v>37097</v>
      </c>
      <c r="B564" s="28">
        <v>206</v>
      </c>
      <c r="C564" s="33">
        <v>0.810300946</v>
      </c>
      <c r="D564" s="27">
        <v>0.810300946</v>
      </c>
      <c r="E564" s="3">
        <v>5543</v>
      </c>
      <c r="F564" s="26">
        <v>0</v>
      </c>
      <c r="G564" s="64">
        <v>39.53312407</v>
      </c>
      <c r="H564" s="64">
        <v>-75.6161244</v>
      </c>
      <c r="I564" s="21">
        <v>19.837</v>
      </c>
      <c r="J564" s="25">
        <f t="shared" si="66"/>
        <v>1002.9275156250001</v>
      </c>
      <c r="K564" s="22">
        <f t="shared" si="67"/>
        <v>963.6375156250001</v>
      </c>
      <c r="L564" s="29">
        <f t="shared" si="60"/>
        <v>416.88379178019585</v>
      </c>
      <c r="M564" s="29">
        <f t="shared" si="65"/>
        <v>430.7837917801958</v>
      </c>
      <c r="N564" s="29">
        <f t="shared" si="61"/>
        <v>449.96379178019583</v>
      </c>
      <c r="O564" s="30">
        <f t="shared" si="62"/>
        <v>440.3737917801958</v>
      </c>
      <c r="P564" s="22">
        <v>27.5</v>
      </c>
      <c r="Q564" s="22">
        <v>91.5</v>
      </c>
      <c r="R564" s="22">
        <v>63</v>
      </c>
      <c r="AA564" s="21">
        <v>3.299</v>
      </c>
      <c r="AB564" s="28">
        <v>148.552</v>
      </c>
      <c r="AC564" s="28">
        <f t="shared" si="63"/>
        <v>165.71733333333333</v>
      </c>
      <c r="AD564" s="21">
        <v>0.321</v>
      </c>
      <c r="AE564" s="60">
        <v>2.178</v>
      </c>
      <c r="AF564" s="60">
        <f t="shared" si="64"/>
        <v>2.1795000000000004</v>
      </c>
      <c r="AG564" s="20">
        <v>10</v>
      </c>
      <c r="AH564" s="30">
        <v>440.3737917801958</v>
      </c>
    </row>
    <row r="565" spans="1:34" ht="12.75">
      <c r="A565" s="2">
        <v>37097</v>
      </c>
      <c r="B565" s="28">
        <v>206</v>
      </c>
      <c r="C565" s="33">
        <v>0.810416639</v>
      </c>
      <c r="D565" s="27">
        <v>0.810416639</v>
      </c>
      <c r="E565" s="3">
        <v>5553</v>
      </c>
      <c r="F565" s="26">
        <v>0</v>
      </c>
      <c r="G565" s="64">
        <v>39.53134562</v>
      </c>
      <c r="H565" s="64">
        <v>-75.62342985</v>
      </c>
      <c r="I565" s="21">
        <v>19.867</v>
      </c>
      <c r="J565" s="25">
        <f t="shared" si="66"/>
        <v>1004.827359375</v>
      </c>
      <c r="K565" s="22">
        <f t="shared" si="67"/>
        <v>965.537359375</v>
      </c>
      <c r="L565" s="29">
        <f t="shared" si="60"/>
        <v>400.52838987351794</v>
      </c>
      <c r="M565" s="29">
        <f t="shared" si="65"/>
        <v>414.4283898735179</v>
      </c>
      <c r="N565" s="29">
        <f t="shared" si="61"/>
        <v>433.6083898735179</v>
      </c>
      <c r="O565" s="30">
        <f t="shared" si="62"/>
        <v>424.0183898735179</v>
      </c>
      <c r="P565" s="22">
        <v>27.7</v>
      </c>
      <c r="Q565" s="22">
        <v>89.7</v>
      </c>
      <c r="R565" s="22">
        <v>61.4</v>
      </c>
      <c r="AA565" s="21">
        <v>3.299</v>
      </c>
      <c r="AB565" s="28">
        <v>148.226</v>
      </c>
      <c r="AC565" s="28">
        <f t="shared" si="63"/>
        <v>157.21900000000002</v>
      </c>
      <c r="AD565" s="21">
        <v>0.312</v>
      </c>
      <c r="AE565" s="60">
        <v>2.177</v>
      </c>
      <c r="AF565" s="60">
        <f t="shared" si="64"/>
        <v>2.1788333333333334</v>
      </c>
      <c r="AG565" s="20">
        <v>10</v>
      </c>
      <c r="AH565" s="30">
        <v>424.0183898735179</v>
      </c>
    </row>
    <row r="566" spans="1:34" ht="12.75">
      <c r="A566" s="2">
        <v>37097</v>
      </c>
      <c r="B566" s="28">
        <v>206</v>
      </c>
      <c r="C566" s="33">
        <v>0.810532391</v>
      </c>
      <c r="D566" s="27">
        <v>0.810532391</v>
      </c>
      <c r="E566" s="3">
        <v>5563</v>
      </c>
      <c r="F566" s="26">
        <v>0</v>
      </c>
      <c r="G566" s="64">
        <v>39.52969312</v>
      </c>
      <c r="H566" s="64">
        <v>-75.63060569</v>
      </c>
      <c r="I566" s="21">
        <v>19.85</v>
      </c>
      <c r="J566" s="25">
        <f t="shared" si="66"/>
        <v>1003.75078125</v>
      </c>
      <c r="K566" s="22">
        <f t="shared" si="67"/>
        <v>964.4607812500001</v>
      </c>
      <c r="L566" s="29">
        <f t="shared" si="60"/>
        <v>409.79249550886396</v>
      </c>
      <c r="M566" s="29">
        <f t="shared" si="65"/>
        <v>423.69249550886394</v>
      </c>
      <c r="N566" s="29">
        <f t="shared" si="61"/>
        <v>442.87249550886395</v>
      </c>
      <c r="O566" s="30">
        <f t="shared" si="62"/>
        <v>433.2824955088639</v>
      </c>
      <c r="P566" s="22">
        <v>27.6</v>
      </c>
      <c r="Q566" s="22">
        <v>91.5</v>
      </c>
      <c r="R566" s="22">
        <v>62.1</v>
      </c>
      <c r="T566" s="1">
        <v>9.898E-05</v>
      </c>
      <c r="U566" s="1">
        <v>7.253E-05</v>
      </c>
      <c r="V566" s="1">
        <v>4.661E-05</v>
      </c>
      <c r="W566" s="51">
        <v>940.3</v>
      </c>
      <c r="X566" s="51">
        <v>315.2</v>
      </c>
      <c r="Y566" s="51">
        <v>309.4</v>
      </c>
      <c r="Z566" s="51">
        <v>28.9</v>
      </c>
      <c r="AA566" s="21">
        <v>3.319</v>
      </c>
      <c r="AB566" s="28">
        <v>147.932</v>
      </c>
      <c r="AC566" s="28">
        <f t="shared" si="63"/>
        <v>156.89816666666667</v>
      </c>
      <c r="AD566" s="21">
        <v>0.313</v>
      </c>
      <c r="AE566" s="60">
        <v>2.177</v>
      </c>
      <c r="AF566" s="60">
        <f t="shared" si="64"/>
        <v>2.1783333333333332</v>
      </c>
      <c r="AG566" s="20">
        <v>10</v>
      </c>
      <c r="AH566" s="30">
        <v>433.2824955088639</v>
      </c>
    </row>
    <row r="567" spans="1:34" ht="12.75">
      <c r="A567" s="2">
        <v>37097</v>
      </c>
      <c r="B567" s="28">
        <v>206</v>
      </c>
      <c r="C567" s="33">
        <v>0.810648143</v>
      </c>
      <c r="D567" s="27">
        <v>0.810648143</v>
      </c>
      <c r="E567" s="3">
        <v>5573</v>
      </c>
      <c r="F567" s="26">
        <v>0</v>
      </c>
      <c r="G567" s="64">
        <v>39.52807041</v>
      </c>
      <c r="H567" s="64">
        <v>-75.63811308</v>
      </c>
      <c r="I567" s="21">
        <v>19.858</v>
      </c>
      <c r="J567" s="25">
        <f t="shared" si="66"/>
        <v>1004.25740625</v>
      </c>
      <c r="K567" s="22">
        <f t="shared" si="67"/>
        <v>964.9674062500001</v>
      </c>
      <c r="L567" s="29">
        <f t="shared" si="60"/>
        <v>405.4316289186677</v>
      </c>
      <c r="M567" s="29">
        <f t="shared" si="65"/>
        <v>419.33162891866766</v>
      </c>
      <c r="N567" s="29">
        <f t="shared" si="61"/>
        <v>438.51162891866767</v>
      </c>
      <c r="O567" s="30">
        <f t="shared" si="62"/>
        <v>428.9216289186677</v>
      </c>
      <c r="P567" s="22">
        <v>27.4</v>
      </c>
      <c r="Q567" s="22">
        <v>91.4</v>
      </c>
      <c r="R567" s="22">
        <v>60.9</v>
      </c>
      <c r="AA567" s="21">
        <v>3.329</v>
      </c>
      <c r="AB567" s="28">
        <v>147.606</v>
      </c>
      <c r="AC567" s="28">
        <f t="shared" si="63"/>
        <v>156.57733333333334</v>
      </c>
      <c r="AD567" s="21">
        <v>0.322</v>
      </c>
      <c r="AE567" s="60">
        <v>2.176</v>
      </c>
      <c r="AF567" s="60">
        <f t="shared" si="64"/>
        <v>2.1776666666666666</v>
      </c>
      <c r="AG567" s="20">
        <v>10</v>
      </c>
      <c r="AH567" s="30">
        <v>428.9216289186677</v>
      </c>
    </row>
    <row r="568" spans="1:34" ht="12.75">
      <c r="A568" s="2">
        <v>37097</v>
      </c>
      <c r="B568" s="28">
        <v>206</v>
      </c>
      <c r="C568" s="33">
        <v>0.810763896</v>
      </c>
      <c r="D568" s="27">
        <v>0.810763896</v>
      </c>
      <c r="E568" s="3">
        <v>5583</v>
      </c>
      <c r="F568" s="26">
        <v>0</v>
      </c>
      <c r="G568" s="64">
        <v>39.52628816</v>
      </c>
      <c r="H568" s="64">
        <v>-75.64543352</v>
      </c>
      <c r="I568" s="21">
        <v>19.918</v>
      </c>
      <c r="J568" s="25">
        <f t="shared" si="66"/>
        <v>1008.0570937499999</v>
      </c>
      <c r="K568" s="22">
        <f t="shared" si="67"/>
        <v>968.76709375</v>
      </c>
      <c r="L568" s="29">
        <f t="shared" si="60"/>
        <v>372.7979236845053</v>
      </c>
      <c r="M568" s="29">
        <f t="shared" si="65"/>
        <v>386.69792368450527</v>
      </c>
      <c r="N568" s="29">
        <f t="shared" si="61"/>
        <v>405.8779236845053</v>
      </c>
      <c r="O568" s="30">
        <f t="shared" si="62"/>
        <v>396.28792368450524</v>
      </c>
      <c r="P568" s="22">
        <v>28</v>
      </c>
      <c r="Q568" s="22">
        <v>90.6</v>
      </c>
      <c r="R568" s="22">
        <v>60.9</v>
      </c>
      <c r="S568" s="1">
        <v>8.02E-06</v>
      </c>
      <c r="AA568" s="21">
        <v>3.427</v>
      </c>
      <c r="AB568" s="28">
        <v>196.247</v>
      </c>
      <c r="AC568" s="28">
        <f t="shared" si="63"/>
        <v>156.24566666666666</v>
      </c>
      <c r="AD568" s="21">
        <v>0.321</v>
      </c>
      <c r="AE568" s="60">
        <v>2.176</v>
      </c>
      <c r="AF568" s="60">
        <f t="shared" si="64"/>
        <v>2.1771666666666665</v>
      </c>
      <c r="AG568" s="20">
        <v>10</v>
      </c>
      <c r="AH568" s="30">
        <v>396.28792368450524</v>
      </c>
    </row>
    <row r="569" spans="1:34" ht="12.75">
      <c r="A569" s="2">
        <v>37097</v>
      </c>
      <c r="B569" s="28">
        <v>206</v>
      </c>
      <c r="C569" s="33">
        <v>0.810879648</v>
      </c>
      <c r="D569" s="27">
        <v>0.810879648</v>
      </c>
      <c r="E569" s="3">
        <v>5593</v>
      </c>
      <c r="F569" s="26">
        <v>0</v>
      </c>
      <c r="G569" s="64">
        <v>39.52345527</v>
      </c>
      <c r="H569" s="64">
        <v>-75.65214446</v>
      </c>
      <c r="I569" s="21">
        <v>19.837</v>
      </c>
      <c r="J569" s="25">
        <f t="shared" si="66"/>
        <v>1002.9275156250001</v>
      </c>
      <c r="K569" s="22">
        <f t="shared" si="67"/>
        <v>963.6375156250001</v>
      </c>
      <c r="L569" s="29">
        <f t="shared" si="60"/>
        <v>416.88379178019585</v>
      </c>
      <c r="M569" s="29">
        <f t="shared" si="65"/>
        <v>430.7837917801958</v>
      </c>
      <c r="N569" s="29">
        <f t="shared" si="61"/>
        <v>449.96379178019583</v>
      </c>
      <c r="O569" s="30">
        <f t="shared" si="62"/>
        <v>440.3737917801958</v>
      </c>
      <c r="P569" s="22">
        <v>27.3</v>
      </c>
      <c r="Q569" s="22">
        <v>90.8</v>
      </c>
      <c r="R569" s="22">
        <v>61.9</v>
      </c>
      <c r="T569" s="1">
        <v>0.000103</v>
      </c>
      <c r="U569" s="1">
        <v>7.567E-05</v>
      </c>
      <c r="V569" s="1">
        <v>4.985E-05</v>
      </c>
      <c r="W569" s="51">
        <v>941.7</v>
      </c>
      <c r="X569" s="51">
        <v>315.2</v>
      </c>
      <c r="Y569" s="51">
        <v>309.4</v>
      </c>
      <c r="Z569" s="51">
        <v>28.9</v>
      </c>
      <c r="AA569" s="21">
        <v>3.289</v>
      </c>
      <c r="AB569" s="28">
        <v>146.921</v>
      </c>
      <c r="AC569" s="28">
        <f t="shared" si="63"/>
        <v>155.91400000000002</v>
      </c>
      <c r="AD569" s="21">
        <v>0.331</v>
      </c>
      <c r="AE569" s="60">
        <v>2.175</v>
      </c>
      <c r="AF569" s="60">
        <f t="shared" si="64"/>
        <v>2.1765000000000003</v>
      </c>
      <c r="AG569" s="20">
        <v>10</v>
      </c>
      <c r="AH569" s="30">
        <v>440.3737917801958</v>
      </c>
    </row>
    <row r="570" spans="1:34" ht="12.75">
      <c r="A570" s="2">
        <v>37097</v>
      </c>
      <c r="B570" s="28">
        <v>206</v>
      </c>
      <c r="C570" s="33">
        <v>0.8109954</v>
      </c>
      <c r="D570" s="27">
        <v>0.8109954</v>
      </c>
      <c r="E570" s="3">
        <v>5603</v>
      </c>
      <c r="F570" s="26">
        <v>0</v>
      </c>
      <c r="G570" s="64">
        <v>39.51939282</v>
      </c>
      <c r="H570" s="64">
        <v>-75.65764421</v>
      </c>
      <c r="I570" s="21">
        <v>19.904</v>
      </c>
      <c r="J570" s="25">
        <f t="shared" si="66"/>
        <v>1007.1705</v>
      </c>
      <c r="K570" s="22">
        <f t="shared" si="67"/>
        <v>967.8805</v>
      </c>
      <c r="L570" s="29">
        <f t="shared" si="60"/>
        <v>380.4009919193275</v>
      </c>
      <c r="M570" s="29">
        <f t="shared" si="65"/>
        <v>394.3009919193275</v>
      </c>
      <c r="N570" s="29">
        <f t="shared" si="61"/>
        <v>413.4809919193275</v>
      </c>
      <c r="O570" s="30">
        <f t="shared" si="62"/>
        <v>403.89099191932746</v>
      </c>
      <c r="P570" s="22">
        <v>27.7</v>
      </c>
      <c r="Q570" s="22">
        <v>91.9</v>
      </c>
      <c r="R570" s="22">
        <v>60.4</v>
      </c>
      <c r="AA570" s="21">
        <v>3.349</v>
      </c>
      <c r="AB570" s="28">
        <v>146.628</v>
      </c>
      <c r="AC570" s="28">
        <f t="shared" si="63"/>
        <v>155.59333333333333</v>
      </c>
      <c r="AD570" s="21">
        <v>0.321</v>
      </c>
      <c r="AE570" s="60">
        <v>2.174</v>
      </c>
      <c r="AF570" s="60">
        <f t="shared" si="64"/>
        <v>2.1758333333333333</v>
      </c>
      <c r="AG570" s="20">
        <v>10</v>
      </c>
      <c r="AH570" s="30">
        <v>403.89099191932746</v>
      </c>
    </row>
    <row r="571" spans="1:34" ht="12.75">
      <c r="A571" s="2">
        <v>37097</v>
      </c>
      <c r="B571" s="28">
        <v>206</v>
      </c>
      <c r="C571" s="33">
        <v>0.811111093</v>
      </c>
      <c r="D571" s="27">
        <v>0.811111093</v>
      </c>
      <c r="E571" s="3">
        <v>5613</v>
      </c>
      <c r="F571" s="26">
        <v>0</v>
      </c>
      <c r="G571" s="64">
        <v>39.51475433</v>
      </c>
      <c r="H571" s="64">
        <v>-75.66232585</v>
      </c>
      <c r="I571" s="21">
        <v>19.921</v>
      </c>
      <c r="J571" s="25">
        <f t="shared" si="66"/>
        <v>1008.2470781249999</v>
      </c>
      <c r="K571" s="22">
        <f t="shared" si="67"/>
        <v>968.957078125</v>
      </c>
      <c r="L571" s="29">
        <f t="shared" si="60"/>
        <v>371.1696000671463</v>
      </c>
      <c r="M571" s="29">
        <f t="shared" si="65"/>
        <v>385.06960006714627</v>
      </c>
      <c r="N571" s="29">
        <f t="shared" si="61"/>
        <v>404.2496000671463</v>
      </c>
      <c r="O571" s="30">
        <f t="shared" si="62"/>
        <v>394.65960006714624</v>
      </c>
      <c r="P571" s="22">
        <v>28.1</v>
      </c>
      <c r="Q571" s="22">
        <v>90.5</v>
      </c>
      <c r="R571" s="22">
        <v>60.9</v>
      </c>
      <c r="AA571" s="21">
        <v>3.309</v>
      </c>
      <c r="AB571" s="28">
        <v>146.301</v>
      </c>
      <c r="AC571" s="28">
        <f t="shared" si="63"/>
        <v>155.2725</v>
      </c>
      <c r="AD571" s="21">
        <v>0.362</v>
      </c>
      <c r="AE571" s="60">
        <v>3.284</v>
      </c>
      <c r="AF571" s="60">
        <f t="shared" si="64"/>
        <v>2.360333333333333</v>
      </c>
      <c r="AG571" s="20">
        <v>10</v>
      </c>
      <c r="AH571" s="30">
        <v>394.65960006714624</v>
      </c>
    </row>
    <row r="572" spans="1:34" ht="12.75">
      <c r="A572" s="2">
        <v>37097</v>
      </c>
      <c r="B572" s="28">
        <v>206</v>
      </c>
      <c r="C572" s="33">
        <v>0.811226845</v>
      </c>
      <c r="D572" s="27">
        <v>0.811226845</v>
      </c>
      <c r="E572" s="3">
        <v>5623</v>
      </c>
      <c r="F572" s="26">
        <v>0</v>
      </c>
      <c r="G572" s="64">
        <v>39.50999714</v>
      </c>
      <c r="H572" s="64">
        <v>-75.66670216</v>
      </c>
      <c r="I572" s="21">
        <v>19.836</v>
      </c>
      <c r="J572" s="25">
        <f t="shared" si="66"/>
        <v>1002.8641874999998</v>
      </c>
      <c r="K572" s="22">
        <f t="shared" si="67"/>
        <v>963.5741874999999</v>
      </c>
      <c r="L572" s="29">
        <f t="shared" si="60"/>
        <v>417.42952702019966</v>
      </c>
      <c r="M572" s="29">
        <f t="shared" si="65"/>
        <v>431.32952702019963</v>
      </c>
      <c r="N572" s="29">
        <f t="shared" si="61"/>
        <v>450.50952702019964</v>
      </c>
      <c r="O572" s="30">
        <f t="shared" si="62"/>
        <v>440.91952702019967</v>
      </c>
      <c r="P572" s="22">
        <v>27.4</v>
      </c>
      <c r="Q572" s="22">
        <v>93.4</v>
      </c>
      <c r="R572" s="22">
        <v>60.4</v>
      </c>
      <c r="T572" s="1">
        <v>0.000106</v>
      </c>
      <c r="U572" s="1">
        <v>7.59E-05</v>
      </c>
      <c r="V572" s="1">
        <v>4.95E-05</v>
      </c>
      <c r="W572" s="51">
        <v>942.6</v>
      </c>
      <c r="X572" s="51">
        <v>315.2</v>
      </c>
      <c r="Y572" s="51">
        <v>309.5</v>
      </c>
      <c r="Z572" s="51">
        <v>28.9</v>
      </c>
      <c r="AA572" s="21">
        <v>3.328</v>
      </c>
      <c r="AB572" s="28">
        <v>145.943</v>
      </c>
      <c r="AC572" s="28">
        <f t="shared" si="63"/>
        <v>154.941</v>
      </c>
      <c r="AD572" s="21">
        <v>0.341</v>
      </c>
      <c r="AE572" s="60">
        <v>2.173</v>
      </c>
      <c r="AF572" s="60">
        <f t="shared" si="64"/>
        <v>2.3596666666666666</v>
      </c>
      <c r="AG572" s="20">
        <v>10</v>
      </c>
      <c r="AH572" s="30">
        <v>440.91952702019967</v>
      </c>
    </row>
    <row r="573" spans="1:34" ht="12.75">
      <c r="A573" s="2">
        <v>37097</v>
      </c>
      <c r="B573" s="28">
        <v>206</v>
      </c>
      <c r="C573" s="33">
        <v>0.811342597</v>
      </c>
      <c r="D573" s="27">
        <v>0.811342597</v>
      </c>
      <c r="E573" s="3">
        <v>5633</v>
      </c>
      <c r="F573" s="26">
        <v>0</v>
      </c>
      <c r="G573" s="64">
        <v>39.50497203</v>
      </c>
      <c r="H573" s="64">
        <v>-75.67127347</v>
      </c>
      <c r="I573" s="21">
        <v>19.826</v>
      </c>
      <c r="J573" s="25">
        <f t="shared" si="66"/>
        <v>1002.2309062500001</v>
      </c>
      <c r="K573" s="22">
        <f t="shared" si="67"/>
        <v>962.9409062500001</v>
      </c>
      <c r="L573" s="29">
        <f t="shared" si="60"/>
        <v>422.8888529411541</v>
      </c>
      <c r="M573" s="29">
        <f t="shared" si="65"/>
        <v>436.78885294115406</v>
      </c>
      <c r="N573" s="29">
        <f t="shared" si="61"/>
        <v>455.96885294115407</v>
      </c>
      <c r="O573" s="30">
        <f t="shared" si="62"/>
        <v>446.37885294115404</v>
      </c>
      <c r="P573" s="22">
        <v>27.4</v>
      </c>
      <c r="Q573" s="22">
        <v>93.9</v>
      </c>
      <c r="R573" s="22">
        <v>60</v>
      </c>
      <c r="AA573" s="21">
        <v>3.428</v>
      </c>
      <c r="AB573" s="28">
        <v>194.617</v>
      </c>
      <c r="AC573" s="28">
        <f t="shared" si="63"/>
        <v>162.77616666666665</v>
      </c>
      <c r="AD573" s="21">
        <v>0.341</v>
      </c>
      <c r="AE573" s="60">
        <v>2.173</v>
      </c>
      <c r="AF573" s="60">
        <f t="shared" si="64"/>
        <v>2.359166666666667</v>
      </c>
      <c r="AG573" s="20">
        <v>10</v>
      </c>
      <c r="AH573" s="30">
        <v>446.37885294115404</v>
      </c>
    </row>
    <row r="574" spans="1:34" ht="12.75">
      <c r="A574" s="2">
        <v>37097</v>
      </c>
      <c r="B574" s="28">
        <v>206</v>
      </c>
      <c r="C574" s="33">
        <v>0.811458349</v>
      </c>
      <c r="D574" s="27">
        <v>0.811458349</v>
      </c>
      <c r="E574" s="3">
        <v>5643</v>
      </c>
      <c r="F574" s="26">
        <v>0</v>
      </c>
      <c r="G574" s="64">
        <v>39.50016045</v>
      </c>
      <c r="H574" s="64">
        <v>-75.675586</v>
      </c>
      <c r="I574" s="21">
        <v>19.788</v>
      </c>
      <c r="J574" s="25">
        <f t="shared" si="66"/>
        <v>999.8244374999999</v>
      </c>
      <c r="K574" s="22">
        <f t="shared" si="67"/>
        <v>960.5344375</v>
      </c>
      <c r="L574" s="29">
        <f t="shared" si="60"/>
        <v>443.6670864334614</v>
      </c>
      <c r="M574" s="29">
        <f t="shared" si="65"/>
        <v>457.5670864334614</v>
      </c>
      <c r="N574" s="29">
        <f t="shared" si="61"/>
        <v>476.7470864334614</v>
      </c>
      <c r="O574" s="30">
        <f t="shared" si="62"/>
        <v>467.15708643346136</v>
      </c>
      <c r="P574" s="22">
        <v>27.3</v>
      </c>
      <c r="Q574" s="22">
        <v>92.6</v>
      </c>
      <c r="R574" s="22">
        <v>59.4</v>
      </c>
      <c r="S574" s="1">
        <v>1E-05</v>
      </c>
      <c r="AA574" s="21">
        <v>3.241</v>
      </c>
      <c r="AB574" s="28">
        <v>96.323</v>
      </c>
      <c r="AC574" s="28">
        <f t="shared" si="63"/>
        <v>146.12216666666666</v>
      </c>
      <c r="AD574" s="21">
        <v>0.361</v>
      </c>
      <c r="AE574" s="60">
        <v>3.282</v>
      </c>
      <c r="AF574" s="60">
        <f t="shared" si="64"/>
        <v>2.5435000000000003</v>
      </c>
      <c r="AG574" s="20">
        <v>10</v>
      </c>
      <c r="AH574" s="30">
        <v>467.15708643346136</v>
      </c>
    </row>
    <row r="575" spans="1:34" ht="12.75">
      <c r="A575" s="2">
        <v>37097</v>
      </c>
      <c r="B575" s="28">
        <v>206</v>
      </c>
      <c r="C575" s="33">
        <v>0.811574101</v>
      </c>
      <c r="D575" s="27">
        <v>0.811574101</v>
      </c>
      <c r="E575" s="3">
        <v>5653</v>
      </c>
      <c r="F575" s="26">
        <v>0</v>
      </c>
      <c r="G575" s="64">
        <v>39.49543963</v>
      </c>
      <c r="H575" s="64">
        <v>-75.67999813</v>
      </c>
      <c r="I575" s="21">
        <v>19.758</v>
      </c>
      <c r="J575" s="25">
        <f t="shared" si="66"/>
        <v>997.92459375</v>
      </c>
      <c r="K575" s="22">
        <f t="shared" si="67"/>
        <v>958.63459375</v>
      </c>
      <c r="L575" s="29">
        <f t="shared" si="60"/>
        <v>460.10775946525564</v>
      </c>
      <c r="M575" s="29">
        <f t="shared" si="65"/>
        <v>474.0077594652556</v>
      </c>
      <c r="N575" s="29">
        <f t="shared" si="61"/>
        <v>493.1877594652556</v>
      </c>
      <c r="O575" s="30">
        <f t="shared" si="62"/>
        <v>483.59775946525565</v>
      </c>
      <c r="P575" s="22">
        <v>26.9</v>
      </c>
      <c r="Q575" s="22">
        <v>94.6</v>
      </c>
      <c r="R575" s="22">
        <v>60.6</v>
      </c>
      <c r="T575" s="1">
        <v>0.0001017</v>
      </c>
      <c r="U575" s="1">
        <v>7.32E-05</v>
      </c>
      <c r="V575" s="1">
        <v>4.755E-05</v>
      </c>
      <c r="W575" s="51">
        <v>937.3</v>
      </c>
      <c r="X575" s="51">
        <v>315.2</v>
      </c>
      <c r="Y575" s="51">
        <v>309.5</v>
      </c>
      <c r="Z575" s="51">
        <v>28.9</v>
      </c>
      <c r="AA575" s="21">
        <v>3.389</v>
      </c>
      <c r="AB575" s="28">
        <v>193.997</v>
      </c>
      <c r="AC575" s="28">
        <f t="shared" si="63"/>
        <v>153.96816666666666</v>
      </c>
      <c r="AD575" s="21">
        <v>0.413</v>
      </c>
      <c r="AE575" s="60">
        <v>3.281</v>
      </c>
      <c r="AF575" s="60">
        <f t="shared" si="64"/>
        <v>2.7278333333333333</v>
      </c>
      <c r="AG575" s="20">
        <v>10</v>
      </c>
      <c r="AH575" s="30">
        <v>483.59775946525565</v>
      </c>
    </row>
    <row r="576" spans="1:34" ht="12.75">
      <c r="A576" s="2">
        <v>37097</v>
      </c>
      <c r="B576" s="28">
        <v>206</v>
      </c>
      <c r="C576" s="33">
        <v>0.811689794</v>
      </c>
      <c r="D576" s="27">
        <v>0.811689794</v>
      </c>
      <c r="E576" s="3">
        <v>5663</v>
      </c>
      <c r="F576" s="26">
        <v>0</v>
      </c>
      <c r="G576" s="64">
        <v>39.49077735</v>
      </c>
      <c r="H576" s="64">
        <v>-75.68440373</v>
      </c>
      <c r="I576" s="21">
        <v>19.776</v>
      </c>
      <c r="J576" s="25">
        <f t="shared" si="66"/>
        <v>999.0645</v>
      </c>
      <c r="K576" s="22">
        <f t="shared" si="67"/>
        <v>959.7745</v>
      </c>
      <c r="L576" s="29">
        <f t="shared" si="60"/>
        <v>450.23945013177155</v>
      </c>
      <c r="M576" s="29">
        <f t="shared" si="65"/>
        <v>464.1394501317715</v>
      </c>
      <c r="N576" s="29">
        <f t="shared" si="61"/>
        <v>483.31945013177153</v>
      </c>
      <c r="O576" s="30">
        <f t="shared" si="62"/>
        <v>473.7294501317715</v>
      </c>
      <c r="P576" s="22">
        <v>27.1</v>
      </c>
      <c r="Q576" s="22">
        <v>94.9</v>
      </c>
      <c r="R576" s="22">
        <v>60.9</v>
      </c>
      <c r="AA576" s="21">
        <v>3.409</v>
      </c>
      <c r="AB576" s="28">
        <v>193.638</v>
      </c>
      <c r="AC576" s="28">
        <f t="shared" si="63"/>
        <v>161.80316666666667</v>
      </c>
      <c r="AD576" s="21">
        <v>0.371</v>
      </c>
      <c r="AE576" s="60">
        <v>3.281</v>
      </c>
      <c r="AF576" s="60">
        <f t="shared" si="64"/>
        <v>2.912333333333333</v>
      </c>
      <c r="AG576" s="20">
        <v>10</v>
      </c>
      <c r="AH576" s="30">
        <v>473.7294501317715</v>
      </c>
    </row>
    <row r="577" spans="1:34" ht="12.75">
      <c r="A577" s="2">
        <v>37097</v>
      </c>
      <c r="B577" s="28">
        <v>206</v>
      </c>
      <c r="C577" s="33">
        <v>0.811805546</v>
      </c>
      <c r="D577" s="27">
        <v>0.811805546</v>
      </c>
      <c r="E577" s="3">
        <v>5673</v>
      </c>
      <c r="F577" s="26">
        <v>0</v>
      </c>
      <c r="G577" s="64">
        <v>39.48611799</v>
      </c>
      <c r="H577" s="64">
        <v>-75.6888696</v>
      </c>
      <c r="I577" s="21">
        <v>19.72</v>
      </c>
      <c r="J577" s="25">
        <f t="shared" si="66"/>
        <v>995.5181249999998</v>
      </c>
      <c r="K577" s="22">
        <f t="shared" si="67"/>
        <v>956.2281249999999</v>
      </c>
      <c r="L577" s="29">
        <f t="shared" si="60"/>
        <v>480.9794489110809</v>
      </c>
      <c r="M577" s="29">
        <f t="shared" si="65"/>
        <v>494.8794489110809</v>
      </c>
      <c r="N577" s="29">
        <f t="shared" si="61"/>
        <v>514.059448911081</v>
      </c>
      <c r="O577" s="30">
        <f t="shared" si="62"/>
        <v>504.4694489110809</v>
      </c>
      <c r="P577" s="22">
        <v>26.9</v>
      </c>
      <c r="Q577" s="22">
        <v>93.4</v>
      </c>
      <c r="R577" s="22">
        <v>61.4</v>
      </c>
      <c r="AA577" s="21">
        <v>3.259</v>
      </c>
      <c r="AB577" s="28">
        <v>144.312</v>
      </c>
      <c r="AC577" s="28">
        <f t="shared" si="63"/>
        <v>161.47166666666666</v>
      </c>
      <c r="AD577" s="21">
        <v>0.411</v>
      </c>
      <c r="AE577" s="60">
        <v>3.28</v>
      </c>
      <c r="AF577" s="60">
        <f t="shared" si="64"/>
        <v>2.911666666666667</v>
      </c>
      <c r="AG577" s="20">
        <v>10</v>
      </c>
      <c r="AH577" s="30">
        <v>504.4694489110809</v>
      </c>
    </row>
    <row r="578" spans="1:34" ht="12.75">
      <c r="A578" s="2">
        <v>37097</v>
      </c>
      <c r="B578" s="28">
        <v>206</v>
      </c>
      <c r="C578" s="33">
        <v>0.811921299</v>
      </c>
      <c r="D578" s="27">
        <v>0.811921299</v>
      </c>
      <c r="E578" s="3">
        <v>5683</v>
      </c>
      <c r="F578" s="26">
        <v>0</v>
      </c>
      <c r="G578" s="64">
        <v>39.48142069</v>
      </c>
      <c r="H578" s="64">
        <v>-75.69342287</v>
      </c>
      <c r="I578" s="21">
        <v>19.713</v>
      </c>
      <c r="J578" s="25">
        <f t="shared" si="66"/>
        <v>995.0748281250001</v>
      </c>
      <c r="K578" s="22">
        <f t="shared" si="67"/>
        <v>955.7848281250001</v>
      </c>
      <c r="L578" s="29">
        <f t="shared" si="60"/>
        <v>484.8299623224042</v>
      </c>
      <c r="M578" s="29">
        <f t="shared" si="65"/>
        <v>498.72996232240416</v>
      </c>
      <c r="N578" s="29">
        <f t="shared" si="61"/>
        <v>517.9099623224042</v>
      </c>
      <c r="O578" s="30">
        <f t="shared" si="62"/>
        <v>508.3199623224042</v>
      </c>
      <c r="P578" s="22">
        <v>26.9</v>
      </c>
      <c r="Q578" s="22">
        <v>94.9</v>
      </c>
      <c r="R578" s="22">
        <v>61.4</v>
      </c>
      <c r="T578" s="1">
        <v>0.0001041</v>
      </c>
      <c r="U578" s="1">
        <v>7.202E-05</v>
      </c>
      <c r="V578" s="1">
        <v>4.634E-05</v>
      </c>
      <c r="W578" s="51">
        <v>933.4</v>
      </c>
      <c r="X578" s="51">
        <v>315.2</v>
      </c>
      <c r="Y578" s="51">
        <v>309.5</v>
      </c>
      <c r="Z578" s="51">
        <v>29</v>
      </c>
      <c r="AA578" s="21">
        <v>3.369</v>
      </c>
      <c r="AB578" s="28">
        <v>193.018</v>
      </c>
      <c r="AC578" s="28">
        <f t="shared" si="63"/>
        <v>169.31750000000002</v>
      </c>
      <c r="AD578" s="21">
        <v>0.401</v>
      </c>
      <c r="AE578" s="60">
        <v>3.28</v>
      </c>
      <c r="AF578" s="60">
        <f t="shared" si="64"/>
        <v>3.096166666666667</v>
      </c>
      <c r="AG578" s="20">
        <v>10</v>
      </c>
      <c r="AH578" s="30">
        <v>508.3199623224042</v>
      </c>
    </row>
    <row r="579" spans="1:34" ht="12.75">
      <c r="A579" s="2">
        <v>37097</v>
      </c>
      <c r="B579" s="28">
        <v>206</v>
      </c>
      <c r="C579" s="33">
        <v>0.812037051</v>
      </c>
      <c r="D579" s="27">
        <v>0.812037051</v>
      </c>
      <c r="E579" s="3">
        <v>5693</v>
      </c>
      <c r="F579" s="26">
        <v>0</v>
      </c>
      <c r="G579" s="64">
        <v>39.47671275</v>
      </c>
      <c r="H579" s="64">
        <v>-75.69805651</v>
      </c>
      <c r="I579" s="21">
        <v>19.711</v>
      </c>
      <c r="J579" s="25">
        <f t="shared" si="66"/>
        <v>994.9481718749998</v>
      </c>
      <c r="K579" s="22">
        <f t="shared" si="67"/>
        <v>955.6581718749999</v>
      </c>
      <c r="L579" s="29">
        <f t="shared" si="60"/>
        <v>485.9304370344408</v>
      </c>
      <c r="M579" s="29">
        <f t="shared" si="65"/>
        <v>499.83043703444076</v>
      </c>
      <c r="N579" s="29">
        <f t="shared" si="61"/>
        <v>519.0104370344408</v>
      </c>
      <c r="O579" s="30">
        <f t="shared" si="62"/>
        <v>509.42043703444074</v>
      </c>
      <c r="P579" s="22">
        <v>26.7</v>
      </c>
      <c r="Q579" s="22">
        <v>94.3</v>
      </c>
      <c r="R579" s="22">
        <v>61.6</v>
      </c>
      <c r="AA579" s="21">
        <v>3.309</v>
      </c>
      <c r="AB579" s="28">
        <v>143.692</v>
      </c>
      <c r="AC579" s="28">
        <f t="shared" si="63"/>
        <v>160.83</v>
      </c>
      <c r="AD579" s="21">
        <v>0.392</v>
      </c>
      <c r="AE579" s="60">
        <v>3.279</v>
      </c>
      <c r="AF579" s="60">
        <f t="shared" si="64"/>
        <v>3.2805</v>
      </c>
      <c r="AG579" s="20">
        <v>10</v>
      </c>
      <c r="AH579" s="30">
        <v>509.42043703444074</v>
      </c>
    </row>
    <row r="580" spans="1:34" ht="12.75">
      <c r="A580" s="2">
        <v>37097</v>
      </c>
      <c r="B580" s="28">
        <v>206</v>
      </c>
      <c r="C580" s="33">
        <v>0.812152803</v>
      </c>
      <c r="D580" s="27">
        <v>0.812152803</v>
      </c>
      <c r="E580" s="3">
        <v>5703</v>
      </c>
      <c r="F580" s="26">
        <v>0</v>
      </c>
      <c r="G580" s="64">
        <v>39.47211877</v>
      </c>
      <c r="H580" s="64">
        <v>-75.70266316</v>
      </c>
      <c r="I580" s="21">
        <v>19.681</v>
      </c>
      <c r="J580" s="25">
        <f t="shared" si="66"/>
        <v>993.0483281250001</v>
      </c>
      <c r="K580" s="22">
        <f t="shared" si="67"/>
        <v>953.7583281250002</v>
      </c>
      <c r="L580" s="29">
        <f t="shared" si="60"/>
        <v>502.4550824646442</v>
      </c>
      <c r="M580" s="29">
        <f t="shared" si="65"/>
        <v>516.3550824646442</v>
      </c>
      <c r="N580" s="29">
        <f t="shared" si="61"/>
        <v>535.5350824646442</v>
      </c>
      <c r="O580" s="30">
        <f t="shared" si="62"/>
        <v>525.9450824646442</v>
      </c>
      <c r="P580" s="22">
        <v>26.2</v>
      </c>
      <c r="Q580" s="22">
        <v>98.7</v>
      </c>
      <c r="R580" s="22">
        <v>61.4</v>
      </c>
      <c r="S580" s="1">
        <v>8.02E-06</v>
      </c>
      <c r="AA580" s="21">
        <v>3.338</v>
      </c>
      <c r="AB580" s="28">
        <v>143.333</v>
      </c>
      <c r="AC580" s="28">
        <f t="shared" si="63"/>
        <v>168.665</v>
      </c>
      <c r="AD580" s="21">
        <v>0.392</v>
      </c>
      <c r="AE580" s="60">
        <v>3.279</v>
      </c>
      <c r="AF580" s="60">
        <f t="shared" si="64"/>
        <v>3.28</v>
      </c>
      <c r="AG580" s="20">
        <v>10</v>
      </c>
      <c r="AH580" s="30">
        <v>525.9450824646442</v>
      </c>
    </row>
    <row r="581" spans="1:34" ht="12.75">
      <c r="A581" s="2">
        <v>37097</v>
      </c>
      <c r="B581" s="28">
        <v>206</v>
      </c>
      <c r="C581" s="33">
        <v>0.812268496</v>
      </c>
      <c r="D581" s="27">
        <v>0.812268496</v>
      </c>
      <c r="E581" s="3">
        <v>5713</v>
      </c>
      <c r="F581" s="26">
        <v>0</v>
      </c>
      <c r="G581" s="64">
        <v>39.46773934</v>
      </c>
      <c r="H581" s="64">
        <v>-75.70785114</v>
      </c>
      <c r="I581" s="21">
        <v>19.743</v>
      </c>
      <c r="J581" s="25">
        <f t="shared" si="66"/>
        <v>996.974671875</v>
      </c>
      <c r="K581" s="22">
        <f t="shared" si="67"/>
        <v>957.684671875</v>
      </c>
      <c r="L581" s="29">
        <f t="shared" si="60"/>
        <v>468.3403184597656</v>
      </c>
      <c r="M581" s="29">
        <f t="shared" si="65"/>
        <v>482.2403184597656</v>
      </c>
      <c r="N581" s="29">
        <f t="shared" si="61"/>
        <v>501.4203184597656</v>
      </c>
      <c r="O581" s="30">
        <f t="shared" si="62"/>
        <v>491.83031845976564</v>
      </c>
      <c r="P581" s="22">
        <v>26.8</v>
      </c>
      <c r="Q581" s="22">
        <v>95.7</v>
      </c>
      <c r="R581" s="22">
        <v>61.6</v>
      </c>
      <c r="T581" s="1">
        <v>0.0001058</v>
      </c>
      <c r="U581" s="1">
        <v>7.651E-05</v>
      </c>
      <c r="V581" s="1">
        <v>4.753E-05</v>
      </c>
      <c r="W581" s="51">
        <v>931.4</v>
      </c>
      <c r="X581" s="51">
        <v>315.3</v>
      </c>
      <c r="Y581" s="51">
        <v>309.5</v>
      </c>
      <c r="Z581" s="51">
        <v>28.9</v>
      </c>
      <c r="AA581" s="21">
        <v>3.419</v>
      </c>
      <c r="AB581" s="28">
        <v>192.04</v>
      </c>
      <c r="AC581" s="28">
        <f t="shared" si="63"/>
        <v>168.33883333333333</v>
      </c>
      <c r="AD581" s="21">
        <v>0.354</v>
      </c>
      <c r="AE581" s="60">
        <v>3.278</v>
      </c>
      <c r="AF581" s="60">
        <f t="shared" si="64"/>
        <v>3.2795</v>
      </c>
      <c r="AG581" s="20">
        <v>10</v>
      </c>
      <c r="AH581" s="30">
        <v>491.83031845976564</v>
      </c>
    </row>
    <row r="582" spans="1:34" ht="12.75">
      <c r="A582" s="2">
        <v>37097</v>
      </c>
      <c r="B582" s="28">
        <v>206</v>
      </c>
      <c r="C582" s="33">
        <v>0.812384248</v>
      </c>
      <c r="D582" s="27">
        <v>0.812384248</v>
      </c>
      <c r="E582" s="3">
        <v>5723</v>
      </c>
      <c r="F582" s="26">
        <v>0</v>
      </c>
      <c r="G582" s="64">
        <v>39.4637807</v>
      </c>
      <c r="H582" s="64">
        <v>-75.71319506</v>
      </c>
      <c r="I582" s="21">
        <v>19.702</v>
      </c>
      <c r="J582" s="25">
        <f t="shared" si="66"/>
        <v>994.3782187500001</v>
      </c>
      <c r="K582" s="22">
        <f t="shared" si="67"/>
        <v>955.0882187500001</v>
      </c>
      <c r="L582" s="29">
        <f t="shared" si="60"/>
        <v>490.8843788007685</v>
      </c>
      <c r="M582" s="29">
        <f t="shared" si="65"/>
        <v>504.7843788007685</v>
      </c>
      <c r="N582" s="29">
        <f t="shared" si="61"/>
        <v>523.9643788007685</v>
      </c>
      <c r="O582" s="30">
        <f t="shared" si="62"/>
        <v>514.3743788007685</v>
      </c>
      <c r="P582" s="22">
        <v>26.5</v>
      </c>
      <c r="Q582" s="22">
        <v>93.9</v>
      </c>
      <c r="R582" s="22">
        <v>59.4</v>
      </c>
      <c r="AA582" s="21">
        <v>3.319</v>
      </c>
      <c r="AB582" s="28">
        <v>142.713</v>
      </c>
      <c r="AC582" s="28">
        <f t="shared" si="63"/>
        <v>159.85133333333332</v>
      </c>
      <c r="AD582" s="21">
        <v>0.391</v>
      </c>
      <c r="AE582" s="60">
        <v>3.277</v>
      </c>
      <c r="AF582" s="60">
        <f t="shared" si="64"/>
        <v>3.278833333333333</v>
      </c>
      <c r="AG582" s="20">
        <v>10</v>
      </c>
      <c r="AH582" s="30">
        <v>514.3743788007685</v>
      </c>
    </row>
    <row r="583" spans="1:34" ht="12.75">
      <c r="A583" s="2">
        <v>37097</v>
      </c>
      <c r="B583" s="28">
        <v>206</v>
      </c>
      <c r="C583" s="33">
        <v>0.8125</v>
      </c>
      <c r="D583" s="27">
        <v>0.8125</v>
      </c>
      <c r="E583" s="3">
        <v>5733</v>
      </c>
      <c r="F583" s="26">
        <v>0</v>
      </c>
      <c r="G583" s="64">
        <v>39.45976224</v>
      </c>
      <c r="H583" s="64">
        <v>-75.718864</v>
      </c>
      <c r="I583" s="21">
        <v>19.707</v>
      </c>
      <c r="J583" s="25">
        <f t="shared" si="66"/>
        <v>994.6948593750001</v>
      </c>
      <c r="K583" s="22">
        <f t="shared" si="67"/>
        <v>955.4048593750001</v>
      </c>
      <c r="L583" s="29">
        <f t="shared" si="60"/>
        <v>488.1318240738428</v>
      </c>
      <c r="M583" s="29">
        <f t="shared" si="65"/>
        <v>502.03182407384276</v>
      </c>
      <c r="N583" s="29">
        <f t="shared" si="61"/>
        <v>521.2118240738428</v>
      </c>
      <c r="O583" s="30">
        <f t="shared" si="62"/>
        <v>511.62182407384273</v>
      </c>
      <c r="P583" s="22">
        <v>26.4</v>
      </c>
      <c r="Q583" s="22">
        <v>98.1</v>
      </c>
      <c r="R583" s="22">
        <v>62.9</v>
      </c>
      <c r="AA583" s="21">
        <v>3.359</v>
      </c>
      <c r="AB583" s="28">
        <v>191.355</v>
      </c>
      <c r="AC583" s="28">
        <f t="shared" si="63"/>
        <v>167.69183333333334</v>
      </c>
      <c r="AD583" s="21">
        <v>0.391</v>
      </c>
      <c r="AE583" s="60">
        <v>3.277</v>
      </c>
      <c r="AF583" s="60">
        <f t="shared" si="64"/>
        <v>3.2783333333333338</v>
      </c>
      <c r="AG583" s="20">
        <v>10</v>
      </c>
      <c r="AH583" s="30">
        <v>511.62182407384273</v>
      </c>
    </row>
    <row r="584" spans="1:34" ht="12.75">
      <c r="A584" s="2">
        <v>37097</v>
      </c>
      <c r="B584" s="28">
        <v>206</v>
      </c>
      <c r="C584" s="33">
        <v>0.812615752</v>
      </c>
      <c r="D584" s="27">
        <v>0.812615752</v>
      </c>
      <c r="E584" s="3">
        <v>5743</v>
      </c>
      <c r="F584" s="26">
        <v>0</v>
      </c>
      <c r="G584" s="64">
        <v>39.45584477</v>
      </c>
      <c r="H584" s="64">
        <v>-75.72439561</v>
      </c>
      <c r="I584" s="21">
        <v>19.737</v>
      </c>
      <c r="J584" s="25">
        <f t="shared" si="66"/>
        <v>996.5947031249998</v>
      </c>
      <c r="K584" s="22">
        <f t="shared" si="67"/>
        <v>957.3047031249998</v>
      </c>
      <c r="L584" s="29">
        <f aca="true" t="shared" si="68" ref="L584:L647">(8303.951372*(LN(1013.25/K584)))</f>
        <v>471.6356287162924</v>
      </c>
      <c r="M584" s="29">
        <f t="shared" si="65"/>
        <v>485.53562871629236</v>
      </c>
      <c r="N584" s="29">
        <f aca="true" t="shared" si="69" ref="N584:N647">(L584+33.08)</f>
        <v>504.7156287162924</v>
      </c>
      <c r="O584" s="30">
        <f aca="true" t="shared" si="70" ref="O584:O647">AVERAGE(M584:N584)</f>
        <v>495.12562871629234</v>
      </c>
      <c r="P584" s="22">
        <v>26.6</v>
      </c>
      <c r="Q584" s="22">
        <v>97.8</v>
      </c>
      <c r="R584" s="22">
        <v>62.6</v>
      </c>
      <c r="AA584" s="21">
        <v>3.389</v>
      </c>
      <c r="AB584" s="28">
        <v>191.029</v>
      </c>
      <c r="AC584" s="28">
        <f aca="true" t="shared" si="71" ref="AC584:AC624">AVERAGE(AB579:AB584)</f>
        <v>167.36033333333333</v>
      </c>
      <c r="AD584" s="21">
        <v>0.412</v>
      </c>
      <c r="AE584" s="60">
        <v>3.276</v>
      </c>
      <c r="AF584" s="60">
        <f aca="true" t="shared" si="72" ref="AF584:AF624">AVERAGE(AE579:AE584)</f>
        <v>3.2776666666666667</v>
      </c>
      <c r="AG584" s="20">
        <v>10</v>
      </c>
      <c r="AH584" s="30">
        <v>495.12562871629234</v>
      </c>
    </row>
    <row r="585" spans="1:34" ht="12.75">
      <c r="A585" s="2">
        <v>37097</v>
      </c>
      <c r="B585" s="28">
        <v>206</v>
      </c>
      <c r="C585" s="33">
        <v>0.812731504</v>
      </c>
      <c r="D585" s="27">
        <v>0.812731504</v>
      </c>
      <c r="E585" s="3">
        <v>5753</v>
      </c>
      <c r="F585" s="26">
        <v>0</v>
      </c>
      <c r="G585" s="64">
        <v>39.45189698</v>
      </c>
      <c r="H585" s="64">
        <v>-75.72983843</v>
      </c>
      <c r="I585" s="21">
        <v>19.719</v>
      </c>
      <c r="J585" s="25">
        <f t="shared" si="66"/>
        <v>995.454796875</v>
      </c>
      <c r="K585" s="22">
        <f t="shared" si="67"/>
        <v>956.1647968750001</v>
      </c>
      <c r="L585" s="29">
        <f t="shared" si="68"/>
        <v>481.5294129531508</v>
      </c>
      <c r="M585" s="29">
        <f aca="true" t="shared" si="73" ref="M585:M648">(L585+13.9)</f>
        <v>495.4294129531508</v>
      </c>
      <c r="N585" s="29">
        <f t="shared" si="69"/>
        <v>514.6094129531508</v>
      </c>
      <c r="O585" s="30">
        <f t="shared" si="70"/>
        <v>505.0194129531508</v>
      </c>
      <c r="P585" s="22">
        <v>26.3</v>
      </c>
      <c r="Q585" s="22">
        <v>99.2</v>
      </c>
      <c r="R585" s="22">
        <v>61.9</v>
      </c>
      <c r="T585" s="1">
        <v>0.0001027</v>
      </c>
      <c r="U585" s="1">
        <v>7.262E-05</v>
      </c>
      <c r="V585" s="1">
        <v>4.507E-05</v>
      </c>
      <c r="W585" s="51">
        <v>931.9</v>
      </c>
      <c r="X585" s="51">
        <v>315.3</v>
      </c>
      <c r="Y585" s="51">
        <v>309.5</v>
      </c>
      <c r="Z585" s="51">
        <v>28.9</v>
      </c>
      <c r="AA585" s="21">
        <v>3.429</v>
      </c>
      <c r="AB585" s="28">
        <v>190.702</v>
      </c>
      <c r="AC585" s="28">
        <f t="shared" si="71"/>
        <v>175.19533333333334</v>
      </c>
      <c r="AD585" s="21">
        <v>0.402</v>
      </c>
      <c r="AE585" s="60">
        <v>3.276</v>
      </c>
      <c r="AF585" s="60">
        <f t="shared" si="72"/>
        <v>3.2771666666666666</v>
      </c>
      <c r="AG585" s="20">
        <v>10</v>
      </c>
      <c r="AH585" s="30">
        <v>505.0194129531508</v>
      </c>
    </row>
    <row r="586" spans="1:34" ht="12.75">
      <c r="A586" s="2">
        <v>37097</v>
      </c>
      <c r="B586" s="28">
        <v>206</v>
      </c>
      <c r="C586" s="33">
        <v>0.812847197</v>
      </c>
      <c r="D586" s="27">
        <v>0.812847197</v>
      </c>
      <c r="E586" s="3">
        <v>5763</v>
      </c>
      <c r="F586" s="26">
        <v>0</v>
      </c>
      <c r="G586" s="64">
        <v>39.44786735</v>
      </c>
      <c r="H586" s="64">
        <v>-75.73522445</v>
      </c>
      <c r="I586" s="21">
        <v>19.744</v>
      </c>
      <c r="J586" s="25">
        <f aca="true" t="shared" si="74" ref="J586:J649">((I586*63.328125)-253.3125)</f>
        <v>997.038</v>
      </c>
      <c r="K586" s="22">
        <f aca="true" t="shared" si="75" ref="K586:K649">(J586-39.29)</f>
        <v>957.748</v>
      </c>
      <c r="L586" s="29">
        <f t="shared" si="68"/>
        <v>467.7912271986702</v>
      </c>
      <c r="M586" s="29">
        <f t="shared" si="73"/>
        <v>481.69122719867016</v>
      </c>
      <c r="N586" s="29">
        <f t="shared" si="69"/>
        <v>500.87122719867017</v>
      </c>
      <c r="O586" s="30">
        <f t="shared" si="70"/>
        <v>491.2812271986702</v>
      </c>
      <c r="P586" s="22">
        <v>26.7</v>
      </c>
      <c r="Q586" s="22">
        <v>98.1</v>
      </c>
      <c r="R586" s="22">
        <v>61.1</v>
      </c>
      <c r="S586" s="1">
        <v>8.03E-06</v>
      </c>
      <c r="AA586" s="21">
        <v>3.44</v>
      </c>
      <c r="AB586" s="28">
        <v>190.409</v>
      </c>
      <c r="AC586" s="28">
        <f t="shared" si="71"/>
        <v>183.04133333333334</v>
      </c>
      <c r="AD586" s="21">
        <v>0.381</v>
      </c>
      <c r="AE586" s="60">
        <v>3.275</v>
      </c>
      <c r="AF586" s="60">
        <f t="shared" si="72"/>
        <v>3.2765</v>
      </c>
      <c r="AG586" s="20">
        <v>10</v>
      </c>
      <c r="AH586" s="30">
        <v>491.2812271986702</v>
      </c>
    </row>
    <row r="587" spans="1:34" ht="12.75">
      <c r="A587" s="2">
        <v>37097</v>
      </c>
      <c r="B587" s="28">
        <v>206</v>
      </c>
      <c r="C587" s="33">
        <v>0.812962949</v>
      </c>
      <c r="D587" s="27">
        <v>0.812962949</v>
      </c>
      <c r="E587" s="3">
        <v>5773</v>
      </c>
      <c r="F587" s="26">
        <v>0</v>
      </c>
      <c r="G587" s="64">
        <v>39.44377589</v>
      </c>
      <c r="H587" s="64">
        <v>-75.74060896</v>
      </c>
      <c r="I587" s="21">
        <v>19.674</v>
      </c>
      <c r="J587" s="25">
        <f t="shared" si="74"/>
        <v>992.6050312499999</v>
      </c>
      <c r="K587" s="22">
        <f t="shared" si="75"/>
        <v>953.31503125</v>
      </c>
      <c r="L587" s="29">
        <f t="shared" si="68"/>
        <v>506.31556925878334</v>
      </c>
      <c r="M587" s="29">
        <f t="shared" si="73"/>
        <v>520.2155692587834</v>
      </c>
      <c r="N587" s="29">
        <f t="shared" si="69"/>
        <v>539.3955692587833</v>
      </c>
      <c r="O587" s="30">
        <f t="shared" si="70"/>
        <v>529.8055692587834</v>
      </c>
      <c r="P587" s="22">
        <v>26.4</v>
      </c>
      <c r="Q587" s="22">
        <v>97.9</v>
      </c>
      <c r="R587" s="22">
        <v>61.9</v>
      </c>
      <c r="AA587" s="21">
        <v>3.399</v>
      </c>
      <c r="AB587" s="28">
        <v>190.05</v>
      </c>
      <c r="AC587" s="28">
        <f t="shared" si="71"/>
        <v>182.70966666666666</v>
      </c>
      <c r="AD587" s="21">
        <v>0.361</v>
      </c>
      <c r="AE587" s="60">
        <v>3.274</v>
      </c>
      <c r="AF587" s="60">
        <f t="shared" si="72"/>
        <v>3.2758333333333334</v>
      </c>
      <c r="AG587" s="20">
        <v>10</v>
      </c>
      <c r="AH587" s="30">
        <v>529.8055692587834</v>
      </c>
    </row>
    <row r="588" spans="1:34" ht="12.75">
      <c r="A588" s="2">
        <v>37097</v>
      </c>
      <c r="B588" s="28">
        <v>206</v>
      </c>
      <c r="C588" s="33">
        <v>0.813078701</v>
      </c>
      <c r="D588" s="27">
        <v>0.813078701</v>
      </c>
      <c r="E588" s="3">
        <v>5783</v>
      </c>
      <c r="F588" s="26">
        <v>0</v>
      </c>
      <c r="G588" s="64">
        <v>39.43963521</v>
      </c>
      <c r="H588" s="64">
        <v>-75.74605512</v>
      </c>
      <c r="I588" s="21">
        <v>19.649</v>
      </c>
      <c r="J588" s="25">
        <f t="shared" si="74"/>
        <v>991.021828125</v>
      </c>
      <c r="K588" s="22">
        <f t="shared" si="75"/>
        <v>951.731828125</v>
      </c>
      <c r="L588" s="29">
        <f t="shared" si="68"/>
        <v>520.117691473207</v>
      </c>
      <c r="M588" s="29">
        <f t="shared" si="73"/>
        <v>534.0176914732069</v>
      </c>
      <c r="N588" s="29">
        <f t="shared" si="69"/>
        <v>553.197691473207</v>
      </c>
      <c r="O588" s="30">
        <f t="shared" si="70"/>
        <v>543.607691473207</v>
      </c>
      <c r="P588" s="22">
        <v>26</v>
      </c>
      <c r="Q588" s="22">
        <v>100</v>
      </c>
      <c r="R588" s="22">
        <v>60.4</v>
      </c>
      <c r="T588" s="1">
        <v>9.883E-05</v>
      </c>
      <c r="U588" s="1">
        <v>7.157E-05</v>
      </c>
      <c r="V588" s="1">
        <v>4.643E-05</v>
      </c>
      <c r="W588" s="51">
        <v>931.7</v>
      </c>
      <c r="X588" s="51">
        <v>315.3</v>
      </c>
      <c r="Y588" s="51">
        <v>309.5</v>
      </c>
      <c r="Z588" s="51">
        <v>28.9</v>
      </c>
      <c r="AA588" s="21">
        <v>3.399</v>
      </c>
      <c r="AB588" s="28">
        <v>189.724</v>
      </c>
      <c r="AC588" s="28">
        <f t="shared" si="71"/>
        <v>190.54483333333334</v>
      </c>
      <c r="AD588" s="21">
        <v>0.371</v>
      </c>
      <c r="AE588" s="60">
        <v>3.274</v>
      </c>
      <c r="AF588" s="60">
        <f t="shared" si="72"/>
        <v>3.2753333333333337</v>
      </c>
      <c r="AG588" s="20">
        <v>10</v>
      </c>
      <c r="AH588" s="30">
        <v>543.607691473207</v>
      </c>
    </row>
    <row r="589" spans="1:34" ht="12.75">
      <c r="A589" s="2">
        <v>37097</v>
      </c>
      <c r="B589" s="28">
        <v>206</v>
      </c>
      <c r="C589" s="33">
        <v>0.813194454</v>
      </c>
      <c r="D589" s="27">
        <v>0.813194454</v>
      </c>
      <c r="E589" s="3">
        <v>5793</v>
      </c>
      <c r="F589" s="26">
        <v>0</v>
      </c>
      <c r="G589" s="64">
        <v>39.43544236</v>
      </c>
      <c r="H589" s="64">
        <v>-75.75158895</v>
      </c>
      <c r="I589" s="21">
        <v>19.715</v>
      </c>
      <c r="J589" s="25">
        <f t="shared" si="74"/>
        <v>995.2014843750001</v>
      </c>
      <c r="K589" s="22">
        <f t="shared" si="75"/>
        <v>955.9114843750001</v>
      </c>
      <c r="L589" s="29">
        <f t="shared" si="68"/>
        <v>483.7296334305994</v>
      </c>
      <c r="M589" s="29">
        <f t="shared" si="73"/>
        <v>497.62963343059937</v>
      </c>
      <c r="N589" s="29">
        <f t="shared" si="69"/>
        <v>516.8096334305994</v>
      </c>
      <c r="O589" s="30">
        <f t="shared" si="70"/>
        <v>507.2196334305994</v>
      </c>
      <c r="P589" s="22">
        <v>26.8</v>
      </c>
      <c r="Q589" s="22">
        <v>98.8</v>
      </c>
      <c r="R589" s="22">
        <v>60</v>
      </c>
      <c r="AA589" s="21">
        <v>3.32</v>
      </c>
      <c r="AB589" s="28">
        <v>140.43</v>
      </c>
      <c r="AC589" s="28">
        <f t="shared" si="71"/>
        <v>182.05733333333333</v>
      </c>
      <c r="AD589" s="21">
        <v>0.393</v>
      </c>
      <c r="AE589" s="60">
        <v>3.273</v>
      </c>
      <c r="AF589" s="60">
        <f t="shared" si="72"/>
        <v>3.2746666666666666</v>
      </c>
      <c r="AG589" s="20">
        <v>10</v>
      </c>
      <c r="AH589" s="30">
        <v>507.2196334305994</v>
      </c>
    </row>
    <row r="590" spans="1:34" ht="12.75">
      <c r="A590" s="2">
        <v>37097</v>
      </c>
      <c r="B590" s="28">
        <v>206</v>
      </c>
      <c r="C590" s="33">
        <v>0.813310206</v>
      </c>
      <c r="D590" s="27">
        <v>0.813310206</v>
      </c>
      <c r="E590" s="3">
        <v>5803</v>
      </c>
      <c r="F590" s="26">
        <v>0</v>
      </c>
      <c r="G590" s="64">
        <v>39.43139155</v>
      </c>
      <c r="H590" s="64">
        <v>-75.75684212</v>
      </c>
      <c r="I590" s="21">
        <v>19.634</v>
      </c>
      <c r="J590" s="25">
        <f t="shared" si="74"/>
        <v>990.07190625</v>
      </c>
      <c r="K590" s="22">
        <f t="shared" si="75"/>
        <v>950.78190625</v>
      </c>
      <c r="L590" s="29">
        <f t="shared" si="68"/>
        <v>528.4099897837766</v>
      </c>
      <c r="M590" s="29">
        <f t="shared" si="73"/>
        <v>542.3099897837766</v>
      </c>
      <c r="N590" s="29">
        <f t="shared" si="69"/>
        <v>561.4899897837767</v>
      </c>
      <c r="O590" s="30">
        <f t="shared" si="70"/>
        <v>551.8999897837766</v>
      </c>
      <c r="P590" s="22">
        <v>26</v>
      </c>
      <c r="Q590" s="22">
        <v>100</v>
      </c>
      <c r="R590" s="22">
        <v>60.9</v>
      </c>
      <c r="AA590" s="21">
        <v>3.279</v>
      </c>
      <c r="AB590" s="28">
        <v>140.104</v>
      </c>
      <c r="AC590" s="28">
        <f t="shared" si="71"/>
        <v>173.56983333333335</v>
      </c>
      <c r="AD590" s="21">
        <v>0.402</v>
      </c>
      <c r="AE590" s="60">
        <v>3.273</v>
      </c>
      <c r="AF590" s="60">
        <f t="shared" si="72"/>
        <v>3.2741666666666664</v>
      </c>
      <c r="AG590" s="20">
        <v>10</v>
      </c>
      <c r="AH590" s="30">
        <v>551.8999897837766</v>
      </c>
    </row>
    <row r="591" spans="1:34" ht="12.75">
      <c r="A591" s="2">
        <v>37097</v>
      </c>
      <c r="B591" s="28">
        <v>206</v>
      </c>
      <c r="C591" s="33">
        <v>0.813425899</v>
      </c>
      <c r="D591" s="27">
        <v>0.813425899</v>
      </c>
      <c r="E591" s="3">
        <v>5813</v>
      </c>
      <c r="F591" s="26">
        <v>0</v>
      </c>
      <c r="G591" s="64">
        <v>39.42757423</v>
      </c>
      <c r="H591" s="64">
        <v>-75.76235535</v>
      </c>
      <c r="I591" s="21">
        <v>19.658</v>
      </c>
      <c r="J591" s="25">
        <f t="shared" si="74"/>
        <v>991.5917812500002</v>
      </c>
      <c r="K591" s="22">
        <f t="shared" si="75"/>
        <v>952.3017812500002</v>
      </c>
      <c r="L591" s="29">
        <f t="shared" si="68"/>
        <v>515.1462842959597</v>
      </c>
      <c r="M591" s="29">
        <f t="shared" si="73"/>
        <v>529.0462842959597</v>
      </c>
      <c r="N591" s="29">
        <f t="shared" si="69"/>
        <v>548.2262842959598</v>
      </c>
      <c r="O591" s="30">
        <f t="shared" si="70"/>
        <v>538.6362842959597</v>
      </c>
      <c r="P591" s="22">
        <v>26.2</v>
      </c>
      <c r="Q591" s="22">
        <v>100</v>
      </c>
      <c r="R591" s="22">
        <v>62.6</v>
      </c>
      <c r="T591" s="1">
        <v>9.272E-05</v>
      </c>
      <c r="U591" s="1">
        <v>6.821E-05</v>
      </c>
      <c r="V591" s="1">
        <v>4.371E-05</v>
      </c>
      <c r="W591" s="51">
        <v>928.7</v>
      </c>
      <c r="X591" s="51">
        <v>315.3</v>
      </c>
      <c r="Y591" s="51">
        <v>309.6</v>
      </c>
      <c r="Z591" s="51">
        <v>28.9</v>
      </c>
      <c r="AA591" s="21">
        <v>3.499</v>
      </c>
      <c r="AB591" s="28">
        <v>237.745</v>
      </c>
      <c r="AC591" s="28">
        <f t="shared" si="71"/>
        <v>181.41033333333334</v>
      </c>
      <c r="AD591" s="21">
        <v>0.402</v>
      </c>
      <c r="AE591" s="60">
        <v>3.272</v>
      </c>
      <c r="AF591" s="60">
        <f t="shared" si="72"/>
        <v>3.2735</v>
      </c>
      <c r="AG591" s="20">
        <v>10</v>
      </c>
      <c r="AH591" s="30">
        <v>538.6362842959597</v>
      </c>
    </row>
    <row r="592" spans="1:34" ht="12.75">
      <c r="A592" s="2">
        <v>37097</v>
      </c>
      <c r="B592" s="28">
        <v>206</v>
      </c>
      <c r="C592" s="33">
        <v>0.813541651</v>
      </c>
      <c r="D592" s="27">
        <v>0.813541651</v>
      </c>
      <c r="E592" s="3">
        <v>5823</v>
      </c>
      <c r="F592" s="26">
        <v>0</v>
      </c>
      <c r="G592" s="64">
        <v>39.42348796</v>
      </c>
      <c r="H592" s="64">
        <v>-75.7678736</v>
      </c>
      <c r="I592" s="21">
        <v>19.676</v>
      </c>
      <c r="J592" s="25">
        <f t="shared" si="74"/>
        <v>992.7316874999999</v>
      </c>
      <c r="K592" s="22">
        <f t="shared" si="75"/>
        <v>953.4416875</v>
      </c>
      <c r="L592" s="29">
        <f t="shared" si="68"/>
        <v>505.21238988391684</v>
      </c>
      <c r="M592" s="29">
        <f t="shared" si="73"/>
        <v>519.1123898839169</v>
      </c>
      <c r="N592" s="29">
        <f t="shared" si="69"/>
        <v>538.2923898839168</v>
      </c>
      <c r="O592" s="30">
        <f t="shared" si="70"/>
        <v>528.7023898839168</v>
      </c>
      <c r="P592" s="22">
        <v>26.5</v>
      </c>
      <c r="Q592" s="22">
        <v>99</v>
      </c>
      <c r="R592" s="22">
        <v>61.5</v>
      </c>
      <c r="S592" s="1">
        <v>7.61E-06</v>
      </c>
      <c r="AA592" s="21">
        <v>3.389</v>
      </c>
      <c r="AB592" s="28">
        <v>188.419</v>
      </c>
      <c r="AC592" s="28">
        <f t="shared" si="71"/>
        <v>181.07866666666666</v>
      </c>
      <c r="AD592" s="21">
        <v>0.391</v>
      </c>
      <c r="AE592" s="60">
        <v>3.272</v>
      </c>
      <c r="AF592" s="60">
        <f t="shared" si="72"/>
        <v>3.2729999999999997</v>
      </c>
      <c r="AG592" s="20">
        <v>10</v>
      </c>
      <c r="AH592" s="30">
        <v>528.7023898839168</v>
      </c>
    </row>
    <row r="593" spans="1:34" ht="12.75">
      <c r="A593" s="2">
        <v>37097</v>
      </c>
      <c r="B593" s="28">
        <v>206</v>
      </c>
      <c r="C593" s="33">
        <v>0.813657403</v>
      </c>
      <c r="D593" s="27">
        <v>0.813657403</v>
      </c>
      <c r="E593" s="3">
        <v>5833</v>
      </c>
      <c r="F593" s="26">
        <v>0</v>
      </c>
      <c r="G593" s="64">
        <v>39.41940343</v>
      </c>
      <c r="H593" s="64">
        <v>-75.77323663</v>
      </c>
      <c r="I593" s="21">
        <v>19.597</v>
      </c>
      <c r="J593" s="25">
        <f t="shared" si="74"/>
        <v>987.728765625</v>
      </c>
      <c r="K593" s="22">
        <f t="shared" si="75"/>
        <v>948.4387656250001</v>
      </c>
      <c r="L593" s="29">
        <f t="shared" si="68"/>
        <v>548.8998001233168</v>
      </c>
      <c r="M593" s="29">
        <f t="shared" si="73"/>
        <v>562.7998001233168</v>
      </c>
      <c r="N593" s="29">
        <f t="shared" si="69"/>
        <v>581.9798001233169</v>
      </c>
      <c r="O593" s="30">
        <f t="shared" si="70"/>
        <v>572.3898001233168</v>
      </c>
      <c r="P593" s="22">
        <v>25.6</v>
      </c>
      <c r="Q593" s="22">
        <v>100</v>
      </c>
      <c r="R593" s="22">
        <v>62.4</v>
      </c>
      <c r="AA593" s="21">
        <v>3.479</v>
      </c>
      <c r="AB593" s="28">
        <v>237.126</v>
      </c>
      <c r="AC593" s="28">
        <f t="shared" si="71"/>
        <v>188.92466666666667</v>
      </c>
      <c r="AD593" s="21">
        <v>0.401</v>
      </c>
      <c r="AE593" s="60">
        <v>3.271</v>
      </c>
      <c r="AF593" s="60">
        <f t="shared" si="72"/>
        <v>3.2725000000000004</v>
      </c>
      <c r="AG593" s="20">
        <v>10</v>
      </c>
      <c r="AH593" s="30">
        <v>572.3898001233168</v>
      </c>
    </row>
    <row r="594" spans="1:34" ht="12.75">
      <c r="A594" s="2">
        <v>37097</v>
      </c>
      <c r="B594" s="28">
        <v>206</v>
      </c>
      <c r="C594" s="33">
        <v>0.813773155</v>
      </c>
      <c r="D594" s="27">
        <v>0.813773155</v>
      </c>
      <c r="E594" s="3">
        <v>5843</v>
      </c>
      <c r="F594" s="26">
        <v>0</v>
      </c>
      <c r="G594" s="64">
        <v>39.41511191</v>
      </c>
      <c r="H594" s="64">
        <v>-75.77885205</v>
      </c>
      <c r="I594" s="21">
        <v>19.677</v>
      </c>
      <c r="J594" s="25">
        <f t="shared" si="74"/>
        <v>992.7950156249999</v>
      </c>
      <c r="K594" s="22">
        <f t="shared" si="75"/>
        <v>953.5050156249999</v>
      </c>
      <c r="L594" s="29">
        <f t="shared" si="68"/>
        <v>504.6608551506064</v>
      </c>
      <c r="M594" s="29">
        <f t="shared" si="73"/>
        <v>518.5608551506064</v>
      </c>
      <c r="N594" s="29">
        <f t="shared" si="69"/>
        <v>537.7408551506064</v>
      </c>
      <c r="O594" s="30">
        <f t="shared" si="70"/>
        <v>528.1508551506064</v>
      </c>
      <c r="P594" s="22">
        <v>26.3</v>
      </c>
      <c r="Q594" s="22">
        <v>97.9</v>
      </c>
      <c r="R594" s="22">
        <v>60.5</v>
      </c>
      <c r="T594" s="1">
        <v>9.675E-05</v>
      </c>
      <c r="U594" s="1">
        <v>6.957E-05</v>
      </c>
      <c r="V594" s="1">
        <v>4.397E-05</v>
      </c>
      <c r="W594" s="51">
        <v>927.4</v>
      </c>
      <c r="X594" s="51">
        <v>315.3</v>
      </c>
      <c r="Y594" s="51">
        <v>309.6</v>
      </c>
      <c r="Z594" s="51">
        <v>28.9</v>
      </c>
      <c r="AA594" s="21">
        <v>3.451</v>
      </c>
      <c r="AB594" s="28">
        <v>236.799</v>
      </c>
      <c r="AC594" s="28">
        <f t="shared" si="71"/>
        <v>196.7705</v>
      </c>
      <c r="AD594" s="21">
        <v>0.432</v>
      </c>
      <c r="AE594" s="60">
        <v>3.27</v>
      </c>
      <c r="AF594" s="60">
        <f t="shared" si="72"/>
        <v>3.2718333333333334</v>
      </c>
      <c r="AG594" s="20">
        <v>10</v>
      </c>
      <c r="AH594" s="30">
        <v>528.1508551506064</v>
      </c>
    </row>
    <row r="595" spans="1:34" ht="12.75">
      <c r="A595" s="2">
        <v>37097</v>
      </c>
      <c r="B595" s="28">
        <v>206</v>
      </c>
      <c r="C595" s="33">
        <v>0.813888907</v>
      </c>
      <c r="D595" s="27">
        <v>0.813888907</v>
      </c>
      <c r="E595" s="3">
        <v>5853</v>
      </c>
      <c r="F595" s="26">
        <v>0</v>
      </c>
      <c r="G595" s="64">
        <v>39.41113686</v>
      </c>
      <c r="H595" s="64">
        <v>-75.78394558</v>
      </c>
      <c r="I595" s="21">
        <v>19.671</v>
      </c>
      <c r="J595" s="25">
        <f t="shared" si="74"/>
        <v>992.4150468749999</v>
      </c>
      <c r="K595" s="22">
        <f t="shared" si="75"/>
        <v>953.125046875</v>
      </c>
      <c r="L595" s="29">
        <f t="shared" si="68"/>
        <v>507.9706131647143</v>
      </c>
      <c r="M595" s="29">
        <f t="shared" si="73"/>
        <v>521.8706131647143</v>
      </c>
      <c r="N595" s="29">
        <f t="shared" si="69"/>
        <v>541.0506131647143</v>
      </c>
      <c r="O595" s="30">
        <f t="shared" si="70"/>
        <v>531.4606131647142</v>
      </c>
      <c r="P595" s="22">
        <v>26.4</v>
      </c>
      <c r="Q595" s="22">
        <v>97</v>
      </c>
      <c r="R595" s="22">
        <v>61.1</v>
      </c>
      <c r="AA595" s="21">
        <v>3.39</v>
      </c>
      <c r="AB595" s="28">
        <v>187.441</v>
      </c>
      <c r="AC595" s="28">
        <f t="shared" si="71"/>
        <v>204.60566666666668</v>
      </c>
      <c r="AD595" s="21">
        <v>0.423</v>
      </c>
      <c r="AE595" s="60">
        <v>3.27</v>
      </c>
      <c r="AF595" s="60">
        <f t="shared" si="72"/>
        <v>3.271333333333333</v>
      </c>
      <c r="AG595" s="20">
        <v>10</v>
      </c>
      <c r="AH595" s="30">
        <v>531.4606131647142</v>
      </c>
    </row>
    <row r="596" spans="1:34" ht="12.75">
      <c r="A596" s="2">
        <v>37097</v>
      </c>
      <c r="B596" s="28">
        <v>206</v>
      </c>
      <c r="C596" s="33">
        <v>0.8140046</v>
      </c>
      <c r="D596" s="27">
        <v>0.8140046</v>
      </c>
      <c r="E596" s="3">
        <v>5863</v>
      </c>
      <c r="F596" s="26">
        <v>0</v>
      </c>
      <c r="G596" s="64">
        <v>39.4069431</v>
      </c>
      <c r="H596" s="64">
        <v>-75.78924177</v>
      </c>
      <c r="I596" s="21">
        <v>19.644</v>
      </c>
      <c r="J596" s="25">
        <f t="shared" si="74"/>
        <v>990.7051875</v>
      </c>
      <c r="K596" s="22">
        <f t="shared" si="75"/>
        <v>951.4151875</v>
      </c>
      <c r="L596" s="29">
        <f t="shared" si="68"/>
        <v>522.8808709386641</v>
      </c>
      <c r="M596" s="29">
        <f t="shared" si="73"/>
        <v>536.7808709386641</v>
      </c>
      <c r="N596" s="29">
        <f t="shared" si="69"/>
        <v>555.9608709386641</v>
      </c>
      <c r="O596" s="30">
        <f t="shared" si="70"/>
        <v>546.3708709386641</v>
      </c>
      <c r="P596" s="22">
        <v>25.8</v>
      </c>
      <c r="Q596" s="22">
        <v>100</v>
      </c>
      <c r="R596" s="22">
        <v>60.6</v>
      </c>
      <c r="AA596" s="21">
        <v>3.36</v>
      </c>
      <c r="AB596" s="28">
        <v>187.114</v>
      </c>
      <c r="AC596" s="28">
        <f t="shared" si="71"/>
        <v>212.44066666666666</v>
      </c>
      <c r="AD596" s="21">
        <v>0.372</v>
      </c>
      <c r="AE596" s="60">
        <v>3.269</v>
      </c>
      <c r="AF596" s="60">
        <f t="shared" si="72"/>
        <v>3.270666666666667</v>
      </c>
      <c r="AG596" s="20">
        <v>10</v>
      </c>
      <c r="AH596" s="30">
        <v>546.3708709386641</v>
      </c>
    </row>
    <row r="597" spans="1:34" ht="12.75">
      <c r="A597" s="2">
        <v>37097</v>
      </c>
      <c r="B597" s="28">
        <v>206</v>
      </c>
      <c r="C597" s="33">
        <v>0.814120352</v>
      </c>
      <c r="D597" s="27">
        <v>0.814120352</v>
      </c>
      <c r="E597" s="3">
        <v>5873</v>
      </c>
      <c r="F597" s="26">
        <v>0</v>
      </c>
      <c r="G597" s="64">
        <v>39.40286583</v>
      </c>
      <c r="H597" s="64">
        <v>-75.79456917</v>
      </c>
      <c r="I597" s="21">
        <v>19.677</v>
      </c>
      <c r="J597" s="25">
        <f t="shared" si="74"/>
        <v>992.7950156249999</v>
      </c>
      <c r="K597" s="22">
        <f t="shared" si="75"/>
        <v>953.5050156249999</v>
      </c>
      <c r="L597" s="29">
        <f t="shared" si="68"/>
        <v>504.6608551506064</v>
      </c>
      <c r="M597" s="29">
        <f t="shared" si="73"/>
        <v>518.5608551506064</v>
      </c>
      <c r="N597" s="29">
        <f t="shared" si="69"/>
        <v>537.7408551506064</v>
      </c>
      <c r="O597" s="30">
        <f t="shared" si="70"/>
        <v>528.1508551506064</v>
      </c>
      <c r="P597" s="22">
        <v>26.3</v>
      </c>
      <c r="Q597" s="22">
        <v>100</v>
      </c>
      <c r="R597" s="22">
        <v>60.9</v>
      </c>
      <c r="T597" s="1">
        <v>9.971E-05</v>
      </c>
      <c r="U597" s="1">
        <v>7.063E-05</v>
      </c>
      <c r="V597" s="1">
        <v>4.465E-05</v>
      </c>
      <c r="W597" s="51">
        <v>928.8</v>
      </c>
      <c r="X597" s="51">
        <v>315.4</v>
      </c>
      <c r="Y597" s="51">
        <v>309.6</v>
      </c>
      <c r="Z597" s="51">
        <v>28.9</v>
      </c>
      <c r="AA597" s="21">
        <v>3.418</v>
      </c>
      <c r="AB597" s="28">
        <v>186.821</v>
      </c>
      <c r="AC597" s="28">
        <f t="shared" si="71"/>
        <v>203.95333333333335</v>
      </c>
      <c r="AD597" s="21">
        <v>0.381</v>
      </c>
      <c r="AE597" s="60">
        <v>3.269</v>
      </c>
      <c r="AF597" s="60">
        <f t="shared" si="72"/>
        <v>3.270166666666666</v>
      </c>
      <c r="AG597" s="20">
        <v>10</v>
      </c>
      <c r="AH597" s="30">
        <v>528.1508551506064</v>
      </c>
    </row>
    <row r="598" spans="1:34" ht="12.75">
      <c r="A598" s="2">
        <v>37097</v>
      </c>
      <c r="B598" s="28">
        <v>206</v>
      </c>
      <c r="C598" s="33">
        <v>0.814236104</v>
      </c>
      <c r="D598" s="27">
        <v>0.814236104</v>
      </c>
      <c r="E598" s="3">
        <v>5883</v>
      </c>
      <c r="F598" s="26">
        <v>0</v>
      </c>
      <c r="G598" s="64">
        <v>39.39876043</v>
      </c>
      <c r="H598" s="64">
        <v>-75.79991114</v>
      </c>
      <c r="I598" s="21">
        <v>19.664</v>
      </c>
      <c r="J598" s="25">
        <f t="shared" si="74"/>
        <v>991.9717500000002</v>
      </c>
      <c r="K598" s="22">
        <f t="shared" si="75"/>
        <v>952.6817500000002</v>
      </c>
      <c r="L598" s="29">
        <f t="shared" si="68"/>
        <v>511.83366556413057</v>
      </c>
      <c r="M598" s="29">
        <f t="shared" si="73"/>
        <v>525.7336655641305</v>
      </c>
      <c r="N598" s="29">
        <f t="shared" si="69"/>
        <v>544.9136655641306</v>
      </c>
      <c r="O598" s="30">
        <f t="shared" si="70"/>
        <v>535.3236655641306</v>
      </c>
      <c r="P598" s="22">
        <v>26.1</v>
      </c>
      <c r="Q598" s="22">
        <v>100</v>
      </c>
      <c r="R598" s="22">
        <v>59.9</v>
      </c>
      <c r="S598" s="1">
        <v>7.38E-06</v>
      </c>
      <c r="AA598" s="21">
        <v>3.348</v>
      </c>
      <c r="AB598" s="28">
        <v>137.495</v>
      </c>
      <c r="AC598" s="28">
        <f t="shared" si="71"/>
        <v>195.46599999999998</v>
      </c>
      <c r="AD598" s="21">
        <v>0.391</v>
      </c>
      <c r="AE598" s="60">
        <v>3.268</v>
      </c>
      <c r="AF598" s="60">
        <f t="shared" si="72"/>
        <v>3.2695000000000003</v>
      </c>
      <c r="AG598" s="20">
        <v>10</v>
      </c>
      <c r="AH598" s="30">
        <v>535.3236655641306</v>
      </c>
    </row>
    <row r="599" spans="1:34" ht="12.75">
      <c r="A599" s="2">
        <v>37097</v>
      </c>
      <c r="B599" s="28">
        <v>206</v>
      </c>
      <c r="C599" s="33">
        <v>0.814351857</v>
      </c>
      <c r="D599" s="27">
        <v>0.814351857</v>
      </c>
      <c r="E599" s="3">
        <v>5893</v>
      </c>
      <c r="F599" s="26">
        <v>0</v>
      </c>
      <c r="G599" s="64">
        <v>39.39476666</v>
      </c>
      <c r="H599" s="64">
        <v>-75.80549287</v>
      </c>
      <c r="I599" s="21">
        <v>19.69</v>
      </c>
      <c r="J599" s="25">
        <f t="shared" si="74"/>
        <v>993.6182812500001</v>
      </c>
      <c r="K599" s="22">
        <f t="shared" si="75"/>
        <v>954.3282812500001</v>
      </c>
      <c r="L599" s="29">
        <f t="shared" si="68"/>
        <v>497.49423514059987</v>
      </c>
      <c r="M599" s="29">
        <f t="shared" si="73"/>
        <v>511.39423514059985</v>
      </c>
      <c r="N599" s="29">
        <f t="shared" si="69"/>
        <v>530.5742351405999</v>
      </c>
      <c r="O599" s="30">
        <f t="shared" si="70"/>
        <v>520.9842351405998</v>
      </c>
      <c r="P599" s="22">
        <v>26.3</v>
      </c>
      <c r="Q599" s="22">
        <v>100</v>
      </c>
      <c r="R599" s="22">
        <v>62.6</v>
      </c>
      <c r="AA599" s="21">
        <v>3.232</v>
      </c>
      <c r="AB599" s="28">
        <v>88.136</v>
      </c>
      <c r="AC599" s="28">
        <f t="shared" si="71"/>
        <v>170.63433333333333</v>
      </c>
      <c r="AD599" s="21">
        <v>0.382</v>
      </c>
      <c r="AE599" s="60">
        <v>3.267</v>
      </c>
      <c r="AF599" s="60">
        <f t="shared" si="72"/>
        <v>3.2688333333333333</v>
      </c>
      <c r="AG599" s="20">
        <v>10</v>
      </c>
      <c r="AH599" s="30">
        <v>520.9842351405998</v>
      </c>
    </row>
    <row r="600" spans="1:34" ht="12.75">
      <c r="A600" s="2">
        <v>37097</v>
      </c>
      <c r="B600" s="28">
        <v>206</v>
      </c>
      <c r="C600" s="33">
        <v>0.814467609</v>
      </c>
      <c r="D600" s="27">
        <v>0.814467609</v>
      </c>
      <c r="E600" s="3">
        <v>5903</v>
      </c>
      <c r="F600" s="26">
        <v>0</v>
      </c>
      <c r="G600" s="64">
        <v>39.39109345</v>
      </c>
      <c r="H600" s="64">
        <v>-75.81147883</v>
      </c>
      <c r="I600" s="21">
        <v>19.693</v>
      </c>
      <c r="J600" s="25">
        <f t="shared" si="74"/>
        <v>993.8082656250001</v>
      </c>
      <c r="K600" s="22">
        <f t="shared" si="75"/>
        <v>954.5182656250001</v>
      </c>
      <c r="L600" s="29">
        <f t="shared" si="68"/>
        <v>495.8412777363156</v>
      </c>
      <c r="M600" s="29">
        <f t="shared" si="73"/>
        <v>509.74127773631557</v>
      </c>
      <c r="N600" s="29">
        <f t="shared" si="69"/>
        <v>528.9212777363156</v>
      </c>
      <c r="O600" s="30">
        <f t="shared" si="70"/>
        <v>519.3312777363155</v>
      </c>
      <c r="P600" s="22">
        <v>26.3</v>
      </c>
      <c r="Q600" s="22">
        <v>100</v>
      </c>
      <c r="R600" s="22">
        <v>60.6</v>
      </c>
      <c r="T600" s="1">
        <v>9.723E-05</v>
      </c>
      <c r="U600" s="1">
        <v>6.939E-05</v>
      </c>
      <c r="V600" s="1">
        <v>4.286E-05</v>
      </c>
      <c r="W600" s="51">
        <v>929.4</v>
      </c>
      <c r="X600" s="51">
        <v>315.4</v>
      </c>
      <c r="Y600" s="51">
        <v>309.6</v>
      </c>
      <c r="Z600" s="51">
        <v>28.7</v>
      </c>
      <c r="AA600" s="21">
        <v>3.371</v>
      </c>
      <c r="AB600" s="28">
        <v>185.81</v>
      </c>
      <c r="AC600" s="28">
        <f t="shared" si="71"/>
        <v>162.13616666666667</v>
      </c>
      <c r="AD600" s="21">
        <v>0.382</v>
      </c>
      <c r="AE600" s="60">
        <v>3.267</v>
      </c>
      <c r="AF600" s="60">
        <f t="shared" si="72"/>
        <v>3.268333333333333</v>
      </c>
      <c r="AG600" s="20">
        <v>10</v>
      </c>
      <c r="AH600" s="30">
        <v>519.3312777363155</v>
      </c>
    </row>
    <row r="601" spans="1:34" ht="12.75">
      <c r="A601" s="2">
        <v>37097</v>
      </c>
      <c r="B601" s="28">
        <v>206</v>
      </c>
      <c r="C601" s="33">
        <v>0.814583361</v>
      </c>
      <c r="D601" s="27">
        <v>0.814583361</v>
      </c>
      <c r="E601" s="3">
        <v>5913</v>
      </c>
      <c r="F601" s="26">
        <v>0</v>
      </c>
      <c r="G601" s="64">
        <v>39.38774102</v>
      </c>
      <c r="H601" s="64">
        <v>-75.81779117</v>
      </c>
      <c r="I601" s="21">
        <v>19.694</v>
      </c>
      <c r="J601" s="25">
        <f t="shared" si="74"/>
        <v>993.8715937499999</v>
      </c>
      <c r="K601" s="22">
        <f t="shared" si="75"/>
        <v>954.5815937499999</v>
      </c>
      <c r="L601" s="29">
        <f t="shared" si="68"/>
        <v>495.29036504509264</v>
      </c>
      <c r="M601" s="29">
        <f t="shared" si="73"/>
        <v>509.1903650450926</v>
      </c>
      <c r="N601" s="29">
        <f t="shared" si="69"/>
        <v>528.3703650450926</v>
      </c>
      <c r="O601" s="30">
        <f t="shared" si="70"/>
        <v>518.7803650450926</v>
      </c>
      <c r="P601" s="22">
        <v>26.2</v>
      </c>
      <c r="Q601" s="22">
        <v>100</v>
      </c>
      <c r="R601" s="22">
        <v>60.9</v>
      </c>
      <c r="AA601" s="21">
        <v>3.359</v>
      </c>
      <c r="AB601" s="28">
        <v>185.516</v>
      </c>
      <c r="AC601" s="28">
        <f t="shared" si="71"/>
        <v>161.8153333333333</v>
      </c>
      <c r="AD601" s="21">
        <v>0.38</v>
      </c>
      <c r="AE601" s="60">
        <v>3.266</v>
      </c>
      <c r="AF601" s="60">
        <f t="shared" si="72"/>
        <v>3.267666666666667</v>
      </c>
      <c r="AG601" s="20">
        <v>10</v>
      </c>
      <c r="AH601" s="30">
        <v>518.7803650450926</v>
      </c>
    </row>
    <row r="602" spans="1:34" ht="12.75">
      <c r="A602" s="2">
        <v>37097</v>
      </c>
      <c r="B602" s="28">
        <v>206</v>
      </c>
      <c r="C602" s="33">
        <v>0.814699054</v>
      </c>
      <c r="D602" s="27">
        <v>0.814699054</v>
      </c>
      <c r="E602" s="3">
        <v>5923</v>
      </c>
      <c r="F602" s="26">
        <v>0</v>
      </c>
      <c r="G602" s="64">
        <v>39.38436849</v>
      </c>
      <c r="H602" s="64">
        <v>-75.82424788</v>
      </c>
      <c r="I602" s="21">
        <v>19.692</v>
      </c>
      <c r="J602" s="25">
        <f t="shared" si="74"/>
        <v>993.7449375000001</v>
      </c>
      <c r="K602" s="22">
        <f t="shared" si="75"/>
        <v>954.4549375000001</v>
      </c>
      <c r="L602" s="29">
        <f t="shared" si="68"/>
        <v>496.39222697940835</v>
      </c>
      <c r="M602" s="29">
        <f t="shared" si="73"/>
        <v>510.2922269794083</v>
      </c>
      <c r="N602" s="29">
        <f t="shared" si="69"/>
        <v>529.4722269794083</v>
      </c>
      <c r="O602" s="30">
        <f t="shared" si="70"/>
        <v>519.8822269794083</v>
      </c>
      <c r="P602" s="22">
        <v>26.4</v>
      </c>
      <c r="Q602" s="22">
        <v>100</v>
      </c>
      <c r="R602" s="22">
        <v>60.5</v>
      </c>
      <c r="AA602" s="21">
        <v>3.458</v>
      </c>
      <c r="AB602" s="28">
        <v>234.19</v>
      </c>
      <c r="AC602" s="28">
        <f t="shared" si="71"/>
        <v>169.66133333333332</v>
      </c>
      <c r="AD602" s="21">
        <v>0.371</v>
      </c>
      <c r="AE602" s="60">
        <v>3.266</v>
      </c>
      <c r="AF602" s="60">
        <f t="shared" si="72"/>
        <v>3.2671666666666668</v>
      </c>
      <c r="AG602" s="20">
        <v>10</v>
      </c>
      <c r="AH602" s="30">
        <v>519.8822269794083</v>
      </c>
    </row>
    <row r="603" spans="1:34" ht="12.75">
      <c r="A603" s="2">
        <v>37097</v>
      </c>
      <c r="B603" s="28">
        <v>206</v>
      </c>
      <c r="C603" s="33">
        <v>0.814814806</v>
      </c>
      <c r="D603" s="27">
        <v>0.814814806</v>
      </c>
      <c r="E603" s="3">
        <v>5933</v>
      </c>
      <c r="F603" s="26">
        <v>0</v>
      </c>
      <c r="G603" s="64">
        <v>39.38115593</v>
      </c>
      <c r="H603" s="64">
        <v>-75.83063692</v>
      </c>
      <c r="I603" s="21">
        <v>19.675</v>
      </c>
      <c r="J603" s="25">
        <f t="shared" si="74"/>
        <v>992.6683593750001</v>
      </c>
      <c r="K603" s="22">
        <f t="shared" si="75"/>
        <v>953.3783593750002</v>
      </c>
      <c r="L603" s="29">
        <f t="shared" si="68"/>
        <v>505.76396125168503</v>
      </c>
      <c r="M603" s="29">
        <f t="shared" si="73"/>
        <v>519.663961251685</v>
      </c>
      <c r="N603" s="29">
        <f t="shared" si="69"/>
        <v>538.8439612516851</v>
      </c>
      <c r="O603" s="30">
        <f t="shared" si="70"/>
        <v>529.253961251685</v>
      </c>
      <c r="P603" s="22">
        <v>26.3</v>
      </c>
      <c r="Q603" s="22">
        <v>100</v>
      </c>
      <c r="R603" s="22">
        <v>61.9</v>
      </c>
      <c r="AA603" s="21">
        <v>3.378</v>
      </c>
      <c r="AB603" s="28">
        <v>184.831</v>
      </c>
      <c r="AC603" s="28">
        <f t="shared" si="71"/>
        <v>169.32966666666667</v>
      </c>
      <c r="AD603" s="21">
        <v>0.381</v>
      </c>
      <c r="AE603" s="60">
        <v>3.265</v>
      </c>
      <c r="AF603" s="60">
        <f t="shared" si="72"/>
        <v>3.2665</v>
      </c>
      <c r="AG603" s="20">
        <v>10</v>
      </c>
      <c r="AH603" s="30">
        <v>529.253961251685</v>
      </c>
    </row>
    <row r="604" spans="1:34" ht="12.75">
      <c r="A604" s="2">
        <v>37097</v>
      </c>
      <c r="B604" s="28">
        <v>206</v>
      </c>
      <c r="C604" s="33">
        <v>0.814930558</v>
      </c>
      <c r="D604" s="27">
        <v>0.814930558</v>
      </c>
      <c r="E604" s="3">
        <v>5943</v>
      </c>
      <c r="F604" s="26">
        <v>0</v>
      </c>
      <c r="G604" s="64">
        <v>39.37777098</v>
      </c>
      <c r="H604" s="64">
        <v>-75.83723068</v>
      </c>
      <c r="I604" s="21">
        <v>19.684</v>
      </c>
      <c r="J604" s="25">
        <f t="shared" si="74"/>
        <v>993.2383125000001</v>
      </c>
      <c r="K604" s="22">
        <f t="shared" si="75"/>
        <v>953.9483125000002</v>
      </c>
      <c r="L604" s="29">
        <f t="shared" si="68"/>
        <v>500.80113737365355</v>
      </c>
      <c r="M604" s="29">
        <f t="shared" si="73"/>
        <v>514.7011373736535</v>
      </c>
      <c r="N604" s="29">
        <f t="shared" si="69"/>
        <v>533.8811373736536</v>
      </c>
      <c r="O604" s="30">
        <f t="shared" si="70"/>
        <v>524.2911373736536</v>
      </c>
      <c r="P604" s="22">
        <v>26.4</v>
      </c>
      <c r="Q604" s="22">
        <v>99.9</v>
      </c>
      <c r="R604" s="22">
        <v>62.6</v>
      </c>
      <c r="S604" s="1">
        <v>7.04E-06</v>
      </c>
      <c r="T604" s="1">
        <v>9.762E-05</v>
      </c>
      <c r="U604" s="1">
        <v>7.081E-05</v>
      </c>
      <c r="V604" s="1">
        <v>4.499E-05</v>
      </c>
      <c r="W604" s="51">
        <v>930</v>
      </c>
      <c r="X604" s="51">
        <v>315.4</v>
      </c>
      <c r="Y604" s="51">
        <v>309.6</v>
      </c>
      <c r="Z604" s="51">
        <v>28.9</v>
      </c>
      <c r="AA604" s="21">
        <v>3.399</v>
      </c>
      <c r="AB604" s="28">
        <v>184.505</v>
      </c>
      <c r="AC604" s="28">
        <f t="shared" si="71"/>
        <v>177.16466666666668</v>
      </c>
      <c r="AD604" s="21">
        <v>0.353</v>
      </c>
      <c r="AE604" s="60">
        <v>3.264</v>
      </c>
      <c r="AF604" s="60">
        <f t="shared" si="72"/>
        <v>3.265833333333333</v>
      </c>
      <c r="AG604" s="20">
        <v>10</v>
      </c>
      <c r="AH604" s="30">
        <v>524.2911373736536</v>
      </c>
    </row>
    <row r="605" spans="1:34" ht="12.75">
      <c r="A605" s="2">
        <v>37097</v>
      </c>
      <c r="B605" s="28">
        <v>206</v>
      </c>
      <c r="C605" s="33">
        <v>0.81504631</v>
      </c>
      <c r="D605" s="27">
        <v>0.81504631</v>
      </c>
      <c r="E605" s="3">
        <v>5953</v>
      </c>
      <c r="F605" s="26">
        <v>0</v>
      </c>
      <c r="G605" s="64">
        <v>39.37438541</v>
      </c>
      <c r="H605" s="64">
        <v>-75.84373493</v>
      </c>
      <c r="I605" s="21">
        <v>19.671</v>
      </c>
      <c r="J605" s="25">
        <f t="shared" si="74"/>
        <v>992.4150468749999</v>
      </c>
      <c r="K605" s="22">
        <f t="shared" si="75"/>
        <v>953.125046875</v>
      </c>
      <c r="L605" s="29">
        <f t="shared" si="68"/>
        <v>507.9706131647143</v>
      </c>
      <c r="M605" s="29">
        <f t="shared" si="73"/>
        <v>521.8706131647143</v>
      </c>
      <c r="N605" s="29">
        <f t="shared" si="69"/>
        <v>541.0506131647143</v>
      </c>
      <c r="O605" s="30">
        <f t="shared" si="70"/>
        <v>531.4606131647142</v>
      </c>
      <c r="P605" s="22">
        <v>26.3</v>
      </c>
      <c r="Q605" s="22">
        <v>97.4</v>
      </c>
      <c r="R605" s="22">
        <v>63</v>
      </c>
      <c r="AA605" s="21">
        <v>3.361</v>
      </c>
      <c r="AB605" s="28">
        <v>184.211</v>
      </c>
      <c r="AC605" s="28">
        <f t="shared" si="71"/>
        <v>193.1771666666667</v>
      </c>
      <c r="AD605" s="21">
        <v>0.383</v>
      </c>
      <c r="AE605" s="60">
        <v>3.264</v>
      </c>
      <c r="AF605" s="60">
        <f t="shared" si="72"/>
        <v>3.265333333333333</v>
      </c>
      <c r="AG605" s="20">
        <v>10</v>
      </c>
      <c r="AH605" s="30">
        <v>531.4606131647142</v>
      </c>
    </row>
    <row r="606" spans="1:34" ht="12.75">
      <c r="A606" s="2">
        <v>37097</v>
      </c>
      <c r="B606" s="28">
        <v>206</v>
      </c>
      <c r="C606" s="33">
        <v>0.815162063</v>
      </c>
      <c r="D606" s="27">
        <v>0.815162063</v>
      </c>
      <c r="E606" s="3">
        <v>5963</v>
      </c>
      <c r="F606" s="26">
        <v>0</v>
      </c>
      <c r="G606" s="64">
        <v>39.37098042</v>
      </c>
      <c r="H606" s="64">
        <v>-75.85029139</v>
      </c>
      <c r="I606" s="21">
        <v>19.687</v>
      </c>
      <c r="J606" s="25">
        <f t="shared" si="74"/>
        <v>993.4282968750001</v>
      </c>
      <c r="K606" s="22">
        <f t="shared" si="75"/>
        <v>954.1382968750002</v>
      </c>
      <c r="L606" s="29">
        <f t="shared" si="68"/>
        <v>499.14752164268805</v>
      </c>
      <c r="M606" s="29">
        <f t="shared" si="73"/>
        <v>513.047521642688</v>
      </c>
      <c r="N606" s="29">
        <f t="shared" si="69"/>
        <v>532.2275216426881</v>
      </c>
      <c r="O606" s="30">
        <f t="shared" si="70"/>
        <v>522.6375216426881</v>
      </c>
      <c r="P606" s="22">
        <v>26.2</v>
      </c>
      <c r="Q606" s="22">
        <v>98.5</v>
      </c>
      <c r="R606" s="22">
        <v>62.8</v>
      </c>
      <c r="AA606" s="21">
        <v>3.308</v>
      </c>
      <c r="AB606" s="28">
        <v>134.885</v>
      </c>
      <c r="AC606" s="28">
        <f t="shared" si="71"/>
        <v>184.68966666666665</v>
      </c>
      <c r="AD606" s="21">
        <v>0.391</v>
      </c>
      <c r="AE606" s="60">
        <v>3.263</v>
      </c>
      <c r="AF606" s="60">
        <f t="shared" si="72"/>
        <v>3.264666666666667</v>
      </c>
      <c r="AG606" s="20">
        <v>10</v>
      </c>
      <c r="AH606" s="30">
        <v>522.6375216426881</v>
      </c>
    </row>
    <row r="607" spans="1:34" ht="12.75">
      <c r="A607" s="2">
        <v>37097</v>
      </c>
      <c r="B607" s="28">
        <v>206</v>
      </c>
      <c r="C607" s="33">
        <v>0.815277755</v>
      </c>
      <c r="D607" s="27">
        <v>0.815277755</v>
      </c>
      <c r="E607" s="3">
        <v>5973</v>
      </c>
      <c r="F607" s="26">
        <v>0</v>
      </c>
      <c r="G607" s="64">
        <v>39.36763234</v>
      </c>
      <c r="H607" s="64">
        <v>-75.85674248</v>
      </c>
      <c r="I607" s="21">
        <v>19.722</v>
      </c>
      <c r="J607" s="25">
        <f t="shared" si="74"/>
        <v>995.64478125</v>
      </c>
      <c r="K607" s="22">
        <f t="shared" si="75"/>
        <v>956.3547812500001</v>
      </c>
      <c r="L607" s="29">
        <f t="shared" si="68"/>
        <v>479.8796300859068</v>
      </c>
      <c r="M607" s="29">
        <f t="shared" si="73"/>
        <v>493.7796300859068</v>
      </c>
      <c r="N607" s="29">
        <f t="shared" si="69"/>
        <v>512.9596300859068</v>
      </c>
      <c r="O607" s="30">
        <f t="shared" si="70"/>
        <v>503.3696300859068</v>
      </c>
      <c r="P607" s="22">
        <v>26.4</v>
      </c>
      <c r="Q607" s="22">
        <v>99.7</v>
      </c>
      <c r="R607" s="22">
        <v>61.4</v>
      </c>
      <c r="T607" s="1">
        <v>9.638E-05</v>
      </c>
      <c r="U607" s="1">
        <v>6.931E-05</v>
      </c>
      <c r="V607" s="1">
        <v>4.477E-05</v>
      </c>
      <c r="W607" s="51">
        <v>929.7</v>
      </c>
      <c r="X607" s="51">
        <v>315.4</v>
      </c>
      <c r="Y607" s="51">
        <v>309.6</v>
      </c>
      <c r="Z607" s="51">
        <v>28.9</v>
      </c>
      <c r="AA607" s="21">
        <v>3.409</v>
      </c>
      <c r="AB607" s="28">
        <v>183.526</v>
      </c>
      <c r="AC607" s="28">
        <f t="shared" si="71"/>
        <v>184.35799999999998</v>
      </c>
      <c r="AD607" s="21">
        <v>0.391</v>
      </c>
      <c r="AE607" s="60">
        <v>3.263</v>
      </c>
      <c r="AF607" s="60">
        <f t="shared" si="72"/>
        <v>3.2641666666666667</v>
      </c>
      <c r="AG607" s="20">
        <v>10</v>
      </c>
      <c r="AH607" s="30">
        <v>503.3696300859068</v>
      </c>
    </row>
    <row r="608" spans="1:34" ht="12.75">
      <c r="A608" s="2">
        <v>37097</v>
      </c>
      <c r="B608" s="28">
        <v>206</v>
      </c>
      <c r="C608" s="33">
        <v>0.815393507</v>
      </c>
      <c r="D608" s="27">
        <v>0.815393507</v>
      </c>
      <c r="E608" s="3">
        <v>5983</v>
      </c>
      <c r="F608" s="26">
        <v>0</v>
      </c>
      <c r="G608" s="64">
        <v>39.36430938</v>
      </c>
      <c r="H608" s="64">
        <v>-75.86306864</v>
      </c>
      <c r="I608" s="21">
        <v>19.723</v>
      </c>
      <c r="J608" s="25">
        <f t="shared" si="74"/>
        <v>995.7081093749998</v>
      </c>
      <c r="K608" s="22">
        <f t="shared" si="75"/>
        <v>956.4181093749999</v>
      </c>
      <c r="L608" s="29">
        <f t="shared" si="68"/>
        <v>479.32977529316446</v>
      </c>
      <c r="M608" s="29">
        <f t="shared" si="73"/>
        <v>493.22977529316444</v>
      </c>
      <c r="N608" s="29">
        <f t="shared" si="69"/>
        <v>512.4097752931644</v>
      </c>
      <c r="O608" s="30">
        <f t="shared" si="70"/>
        <v>502.8197752931644</v>
      </c>
      <c r="P608" s="22">
        <v>26.4</v>
      </c>
      <c r="Q608" s="22">
        <v>99.2</v>
      </c>
      <c r="R608" s="22">
        <v>61.4</v>
      </c>
      <c r="AA608" s="21">
        <v>3.36</v>
      </c>
      <c r="AB608" s="28">
        <v>183.2</v>
      </c>
      <c r="AC608" s="28">
        <f t="shared" si="71"/>
        <v>175.8596666666667</v>
      </c>
      <c r="AD608" s="21">
        <v>0.381</v>
      </c>
      <c r="AE608" s="60">
        <v>3.262</v>
      </c>
      <c r="AF608" s="60">
        <f t="shared" si="72"/>
        <v>3.2635</v>
      </c>
      <c r="AG608" s="20">
        <v>10</v>
      </c>
      <c r="AH608" s="30">
        <v>502.8197752931644</v>
      </c>
    </row>
    <row r="609" spans="1:34" ht="12.75">
      <c r="A609" s="2">
        <v>37097</v>
      </c>
      <c r="B609" s="28">
        <v>206</v>
      </c>
      <c r="C609" s="33">
        <v>0.81550926</v>
      </c>
      <c r="D609" s="27">
        <v>0.81550926</v>
      </c>
      <c r="E609" s="3">
        <v>5993</v>
      </c>
      <c r="F609" s="26">
        <v>0</v>
      </c>
      <c r="G609" s="64">
        <v>39.36095031</v>
      </c>
      <c r="H609" s="64">
        <v>-75.86940901</v>
      </c>
      <c r="I609" s="21">
        <v>19.692</v>
      </c>
      <c r="J609" s="25">
        <f t="shared" si="74"/>
        <v>993.7449375000001</v>
      </c>
      <c r="K609" s="22">
        <f t="shared" si="75"/>
        <v>954.4549375000001</v>
      </c>
      <c r="L609" s="29">
        <f t="shared" si="68"/>
        <v>496.39222697940835</v>
      </c>
      <c r="M609" s="29">
        <f t="shared" si="73"/>
        <v>510.2922269794083</v>
      </c>
      <c r="N609" s="29">
        <f t="shared" si="69"/>
        <v>529.4722269794083</v>
      </c>
      <c r="O609" s="30">
        <f t="shared" si="70"/>
        <v>519.8822269794083</v>
      </c>
      <c r="P609" s="22">
        <v>26.1</v>
      </c>
      <c r="Q609" s="22">
        <v>100</v>
      </c>
      <c r="R609" s="22">
        <v>61.1</v>
      </c>
      <c r="AA609" s="21">
        <v>3.359</v>
      </c>
      <c r="AB609" s="28">
        <v>182.907</v>
      </c>
      <c r="AC609" s="28">
        <f t="shared" si="71"/>
        <v>175.539</v>
      </c>
      <c r="AD609" s="21">
        <v>0.422</v>
      </c>
      <c r="AE609" s="60">
        <v>3.262</v>
      </c>
      <c r="AF609" s="60">
        <f t="shared" si="72"/>
        <v>3.263</v>
      </c>
      <c r="AG609" s="20">
        <v>10</v>
      </c>
      <c r="AH609" s="30">
        <v>519.8822269794083</v>
      </c>
    </row>
    <row r="610" spans="1:34" ht="12.75">
      <c r="A610" s="2">
        <v>37097</v>
      </c>
      <c r="B610" s="28">
        <v>206</v>
      </c>
      <c r="C610" s="33">
        <v>0.815625012</v>
      </c>
      <c r="D610" s="27">
        <v>0.815625012</v>
      </c>
      <c r="E610" s="3">
        <v>6003</v>
      </c>
      <c r="F610" s="26">
        <v>0</v>
      </c>
      <c r="G610" s="64">
        <v>39.3575925</v>
      </c>
      <c r="H610" s="64">
        <v>-75.8757825</v>
      </c>
      <c r="I610" s="21">
        <v>19.731</v>
      </c>
      <c r="J610" s="25">
        <f t="shared" si="74"/>
        <v>996.214734375</v>
      </c>
      <c r="K610" s="22">
        <f t="shared" si="75"/>
        <v>956.9247343750001</v>
      </c>
      <c r="L610" s="29">
        <f t="shared" si="68"/>
        <v>474.9322471910748</v>
      </c>
      <c r="M610" s="29">
        <f t="shared" si="73"/>
        <v>488.83224719107477</v>
      </c>
      <c r="N610" s="29">
        <f t="shared" si="69"/>
        <v>508.0122471910748</v>
      </c>
      <c r="O610" s="30">
        <f t="shared" si="70"/>
        <v>498.4222471910748</v>
      </c>
      <c r="P610" s="22">
        <v>26.5</v>
      </c>
      <c r="Q610" s="22">
        <v>100</v>
      </c>
      <c r="R610" s="22">
        <v>61.1</v>
      </c>
      <c r="S610" s="1">
        <v>5.33E-06</v>
      </c>
      <c r="T610" s="1">
        <v>9.526E-05</v>
      </c>
      <c r="U610" s="1">
        <v>6.805E-05</v>
      </c>
      <c r="V610" s="1">
        <v>4.396E-05</v>
      </c>
      <c r="W610" s="51">
        <v>931.6</v>
      </c>
      <c r="X610" s="51">
        <v>315.4</v>
      </c>
      <c r="Y610" s="51">
        <v>309.6</v>
      </c>
      <c r="Z610" s="51">
        <v>28.9</v>
      </c>
      <c r="AA610" s="21">
        <v>3.36</v>
      </c>
      <c r="AB610" s="28">
        <v>182.548</v>
      </c>
      <c r="AC610" s="28">
        <f t="shared" si="71"/>
        <v>175.21283333333335</v>
      </c>
      <c r="AD610" s="21">
        <v>0.382</v>
      </c>
      <c r="AE610" s="60">
        <v>3.261</v>
      </c>
      <c r="AF610" s="60">
        <f t="shared" si="72"/>
        <v>3.2624999999999997</v>
      </c>
      <c r="AG610" s="20">
        <v>10</v>
      </c>
      <c r="AH610" s="30">
        <v>498.4222471910748</v>
      </c>
    </row>
    <row r="611" spans="1:34" ht="12.75">
      <c r="A611" s="2">
        <v>37097</v>
      </c>
      <c r="B611" s="28">
        <v>206</v>
      </c>
      <c r="C611" s="33">
        <v>0.815740764</v>
      </c>
      <c r="D611" s="27">
        <v>0.815740764</v>
      </c>
      <c r="E611" s="3">
        <v>6013</v>
      </c>
      <c r="F611" s="26">
        <v>0</v>
      </c>
      <c r="G611" s="64">
        <v>39.35427703</v>
      </c>
      <c r="H611" s="64">
        <v>-75.88203258</v>
      </c>
      <c r="I611" s="21">
        <v>19.756</v>
      </c>
      <c r="J611" s="25">
        <f t="shared" si="74"/>
        <v>997.7979375</v>
      </c>
      <c r="K611" s="22">
        <f t="shared" si="75"/>
        <v>958.5079375</v>
      </c>
      <c r="L611" s="29">
        <f t="shared" si="68"/>
        <v>461.2049625425919</v>
      </c>
      <c r="M611" s="29">
        <f t="shared" si="73"/>
        <v>475.10496254259186</v>
      </c>
      <c r="N611" s="29">
        <f t="shared" si="69"/>
        <v>494.28496254259187</v>
      </c>
      <c r="O611" s="30">
        <f t="shared" si="70"/>
        <v>484.69496254259184</v>
      </c>
      <c r="P611" s="22">
        <v>26.6</v>
      </c>
      <c r="Q611" s="22">
        <v>99.4</v>
      </c>
      <c r="R611" s="22">
        <v>55</v>
      </c>
      <c r="AA611" s="21">
        <v>3.329</v>
      </c>
      <c r="AB611" s="28">
        <v>133.222</v>
      </c>
      <c r="AC611" s="28">
        <f t="shared" si="71"/>
        <v>166.71466666666666</v>
      </c>
      <c r="AD611" s="21">
        <v>0.411</v>
      </c>
      <c r="AE611" s="60">
        <v>3.26</v>
      </c>
      <c r="AF611" s="60">
        <f t="shared" si="72"/>
        <v>3.261833333333333</v>
      </c>
      <c r="AG611" s="20">
        <v>10</v>
      </c>
      <c r="AH611" s="30">
        <v>484.69496254259184</v>
      </c>
    </row>
    <row r="612" spans="1:34" ht="12.75">
      <c r="A612" s="2">
        <v>37097</v>
      </c>
      <c r="B612" s="28">
        <v>206</v>
      </c>
      <c r="C612" s="33">
        <v>0.815856457</v>
      </c>
      <c r="D612" s="27">
        <v>0.815856457</v>
      </c>
      <c r="E612" s="3">
        <v>6023</v>
      </c>
      <c r="F612" s="26">
        <v>0</v>
      </c>
      <c r="G612" s="64">
        <v>39.3509915</v>
      </c>
      <c r="H612" s="64">
        <v>-75.88833461</v>
      </c>
      <c r="I612" s="21">
        <v>19.743</v>
      </c>
      <c r="J612" s="25">
        <f t="shared" si="74"/>
        <v>996.974671875</v>
      </c>
      <c r="K612" s="22">
        <f t="shared" si="75"/>
        <v>957.684671875</v>
      </c>
      <c r="L612" s="29">
        <f t="shared" si="68"/>
        <v>468.3403184597656</v>
      </c>
      <c r="M612" s="29">
        <f t="shared" si="73"/>
        <v>482.2403184597656</v>
      </c>
      <c r="N612" s="29">
        <f t="shared" si="69"/>
        <v>501.4203184597656</v>
      </c>
      <c r="O612" s="30">
        <f t="shared" si="70"/>
        <v>491.83031845976564</v>
      </c>
      <c r="P612" s="22">
        <v>26.5</v>
      </c>
      <c r="Q612" s="22">
        <v>100</v>
      </c>
      <c r="R612" s="22">
        <v>52.9</v>
      </c>
      <c r="AA612" s="21">
        <v>3.426</v>
      </c>
      <c r="AB612" s="28">
        <v>181.928</v>
      </c>
      <c r="AC612" s="28">
        <f t="shared" si="71"/>
        <v>174.55516666666668</v>
      </c>
      <c r="AD612" s="21">
        <v>0.411</v>
      </c>
      <c r="AE612" s="60">
        <v>3.26</v>
      </c>
      <c r="AF612" s="60">
        <f t="shared" si="72"/>
        <v>3.261333333333333</v>
      </c>
      <c r="AG612" s="20">
        <v>10</v>
      </c>
      <c r="AH612" s="30">
        <v>491.83031845976564</v>
      </c>
    </row>
    <row r="613" spans="1:34" ht="12.75">
      <c r="A613" s="2">
        <v>37097</v>
      </c>
      <c r="B613" s="28">
        <v>206</v>
      </c>
      <c r="C613" s="33">
        <v>0.815972209</v>
      </c>
      <c r="D613" s="27">
        <v>0.815972209</v>
      </c>
      <c r="E613" s="3">
        <v>6033</v>
      </c>
      <c r="F613" s="26">
        <v>0</v>
      </c>
      <c r="G613" s="64">
        <v>39.34757894</v>
      </c>
      <c r="H613" s="64">
        <v>-75.89486086</v>
      </c>
      <c r="I613" s="21">
        <v>19.724</v>
      </c>
      <c r="J613" s="25">
        <f t="shared" si="74"/>
        <v>995.7714375</v>
      </c>
      <c r="K613" s="22">
        <f t="shared" si="75"/>
        <v>956.4814375000001</v>
      </c>
      <c r="L613" s="29">
        <f t="shared" si="68"/>
        <v>478.7799569072138</v>
      </c>
      <c r="M613" s="29">
        <f t="shared" si="73"/>
        <v>492.67995690721375</v>
      </c>
      <c r="N613" s="29">
        <f t="shared" si="69"/>
        <v>511.85995690721376</v>
      </c>
      <c r="O613" s="30">
        <f t="shared" si="70"/>
        <v>502.2699569072138</v>
      </c>
      <c r="P613" s="22">
        <v>26.2</v>
      </c>
      <c r="Q613" s="22">
        <v>100</v>
      </c>
      <c r="R613" s="22">
        <v>61.4</v>
      </c>
      <c r="T613" s="1">
        <v>9.657E-05</v>
      </c>
      <c r="U613" s="1">
        <v>6.91E-05</v>
      </c>
      <c r="V613" s="1">
        <v>4.521E-05</v>
      </c>
      <c r="W613" s="51">
        <v>933.5</v>
      </c>
      <c r="X613" s="51">
        <v>315.4</v>
      </c>
      <c r="Y613" s="51">
        <v>309.6</v>
      </c>
      <c r="Z613" s="51">
        <v>28.9</v>
      </c>
      <c r="AA613" s="21">
        <v>3.416</v>
      </c>
      <c r="AB613" s="28">
        <v>181.602</v>
      </c>
      <c r="AC613" s="28">
        <f t="shared" si="71"/>
        <v>174.2345</v>
      </c>
      <c r="AD613" s="21">
        <v>0.401</v>
      </c>
      <c r="AE613" s="60">
        <v>3.259</v>
      </c>
      <c r="AF613" s="60">
        <f t="shared" si="72"/>
        <v>3.260666666666667</v>
      </c>
      <c r="AG613" s="20">
        <v>10</v>
      </c>
      <c r="AH613" s="30">
        <v>502.2699569072138</v>
      </c>
    </row>
    <row r="614" spans="1:34" ht="12.75">
      <c r="A614" s="2">
        <v>37097</v>
      </c>
      <c r="B614" s="28">
        <v>206</v>
      </c>
      <c r="C614" s="33">
        <v>0.816087961</v>
      </c>
      <c r="D614" s="27">
        <v>0.816087961</v>
      </c>
      <c r="E614" s="3">
        <v>6043</v>
      </c>
      <c r="F614" s="26">
        <v>0</v>
      </c>
      <c r="G614" s="64">
        <v>39.34414671</v>
      </c>
      <c r="H614" s="64">
        <v>-75.90136751</v>
      </c>
      <c r="I614" s="21">
        <v>19.753</v>
      </c>
      <c r="J614" s="25">
        <f t="shared" si="74"/>
        <v>997.607953125</v>
      </c>
      <c r="K614" s="22">
        <f t="shared" si="75"/>
        <v>958.317953125</v>
      </c>
      <c r="L614" s="29">
        <f t="shared" si="68"/>
        <v>462.8510390321916</v>
      </c>
      <c r="M614" s="29">
        <f t="shared" si="73"/>
        <v>476.75103903219156</v>
      </c>
      <c r="N614" s="29">
        <f t="shared" si="69"/>
        <v>495.93103903219156</v>
      </c>
      <c r="O614" s="30">
        <f t="shared" si="70"/>
        <v>486.3410390321916</v>
      </c>
      <c r="P614" s="22">
        <v>26.4</v>
      </c>
      <c r="Q614" s="22">
        <v>100</v>
      </c>
      <c r="R614" s="22">
        <v>62.4</v>
      </c>
      <c r="AA614" s="21">
        <v>3.369</v>
      </c>
      <c r="AB614" s="28">
        <v>181.243</v>
      </c>
      <c r="AC614" s="28">
        <f t="shared" si="71"/>
        <v>173.90833333333333</v>
      </c>
      <c r="AD614" s="21">
        <v>0.432</v>
      </c>
      <c r="AE614" s="60">
        <v>3.259</v>
      </c>
      <c r="AF614" s="60">
        <f t="shared" si="72"/>
        <v>3.2601666666666667</v>
      </c>
      <c r="AG614" s="20">
        <v>10</v>
      </c>
      <c r="AH614" s="30">
        <v>486.3410390321916</v>
      </c>
    </row>
    <row r="615" spans="1:34" ht="12.75">
      <c r="A615" s="2">
        <v>37097</v>
      </c>
      <c r="B615" s="28">
        <v>206</v>
      </c>
      <c r="C615" s="33">
        <v>0.816203713</v>
      </c>
      <c r="D615" s="27">
        <v>0.816203713</v>
      </c>
      <c r="E615" s="3">
        <v>6053</v>
      </c>
      <c r="F615" s="26">
        <v>0</v>
      </c>
      <c r="G615" s="64">
        <v>39.34075836</v>
      </c>
      <c r="H615" s="64">
        <v>-75.9077586</v>
      </c>
      <c r="I615" s="21">
        <v>19.76</v>
      </c>
      <c r="J615" s="25">
        <f t="shared" si="74"/>
        <v>998.0512500000002</v>
      </c>
      <c r="K615" s="22">
        <f t="shared" si="75"/>
        <v>958.7612500000002</v>
      </c>
      <c r="L615" s="29">
        <f t="shared" si="68"/>
        <v>459.01070134247055</v>
      </c>
      <c r="M615" s="29">
        <f t="shared" si="73"/>
        <v>472.91070134247053</v>
      </c>
      <c r="N615" s="29">
        <f t="shared" si="69"/>
        <v>492.09070134247054</v>
      </c>
      <c r="O615" s="30">
        <f t="shared" si="70"/>
        <v>482.5007013424705</v>
      </c>
      <c r="P615" s="22">
        <v>26.5</v>
      </c>
      <c r="Q615" s="22">
        <v>100</v>
      </c>
      <c r="R615" s="22">
        <v>61.6</v>
      </c>
      <c r="AA615" s="21">
        <v>3.339</v>
      </c>
      <c r="AB615" s="28">
        <v>131.917</v>
      </c>
      <c r="AC615" s="28">
        <f t="shared" si="71"/>
        <v>165.41</v>
      </c>
      <c r="AD615" s="21">
        <v>0.474</v>
      </c>
      <c r="AE615" s="60">
        <v>4.368</v>
      </c>
      <c r="AF615" s="60">
        <f t="shared" si="72"/>
        <v>3.4445</v>
      </c>
      <c r="AG615" s="20">
        <v>10</v>
      </c>
      <c r="AH615" s="30">
        <v>482.5007013424705</v>
      </c>
    </row>
    <row r="616" spans="1:34" ht="12.75">
      <c r="A616" s="2">
        <v>37097</v>
      </c>
      <c r="B616" s="28">
        <v>206</v>
      </c>
      <c r="C616" s="33">
        <v>0.816319466</v>
      </c>
      <c r="D616" s="27">
        <v>0.816319466</v>
      </c>
      <c r="E616" s="3">
        <v>6063</v>
      </c>
      <c r="F616" s="26">
        <v>0</v>
      </c>
      <c r="G616" s="64">
        <v>39.33740758</v>
      </c>
      <c r="H616" s="64">
        <v>-75.91408778</v>
      </c>
      <c r="I616" s="21">
        <v>19.751</v>
      </c>
      <c r="J616" s="25">
        <f t="shared" si="74"/>
        <v>997.481296875</v>
      </c>
      <c r="K616" s="22">
        <f t="shared" si="75"/>
        <v>958.191296875</v>
      </c>
      <c r="L616" s="29">
        <f t="shared" si="68"/>
        <v>463.9486046635504</v>
      </c>
      <c r="M616" s="29">
        <f t="shared" si="73"/>
        <v>477.84860466355036</v>
      </c>
      <c r="N616" s="29">
        <f t="shared" si="69"/>
        <v>497.02860466355037</v>
      </c>
      <c r="O616" s="30">
        <f t="shared" si="70"/>
        <v>487.43860466355034</v>
      </c>
      <c r="P616" s="22">
        <v>26.4</v>
      </c>
      <c r="Q616" s="22">
        <v>98.9</v>
      </c>
      <c r="R616" s="22">
        <v>60.9</v>
      </c>
      <c r="S616" s="1">
        <v>6.4E-06</v>
      </c>
      <c r="T616" s="1">
        <v>9.44E-05</v>
      </c>
      <c r="U616" s="1">
        <v>6.777E-05</v>
      </c>
      <c r="V616" s="1">
        <v>4.224E-05</v>
      </c>
      <c r="W616" s="51">
        <v>934.3</v>
      </c>
      <c r="X616" s="51">
        <v>315.4</v>
      </c>
      <c r="Y616" s="51">
        <v>309.6</v>
      </c>
      <c r="Z616" s="51">
        <v>28.9</v>
      </c>
      <c r="AA616" s="21">
        <v>3.359</v>
      </c>
      <c r="AB616" s="28">
        <v>180.623</v>
      </c>
      <c r="AC616" s="28">
        <f t="shared" si="71"/>
        <v>165.08916666666664</v>
      </c>
      <c r="AD616" s="21">
        <v>0.421</v>
      </c>
      <c r="AE616" s="60">
        <v>3.258</v>
      </c>
      <c r="AF616" s="60">
        <f t="shared" si="72"/>
        <v>3.4439999999999995</v>
      </c>
      <c r="AG616" s="20">
        <v>10</v>
      </c>
      <c r="AH616" s="30">
        <v>487.43860466355034</v>
      </c>
    </row>
    <row r="617" spans="1:34" ht="12.75">
      <c r="A617" s="2">
        <v>37097</v>
      </c>
      <c r="B617" s="28">
        <v>206</v>
      </c>
      <c r="C617" s="33">
        <v>0.816435158</v>
      </c>
      <c r="D617" s="27">
        <v>0.816435158</v>
      </c>
      <c r="E617" s="3">
        <v>6073</v>
      </c>
      <c r="F617" s="26">
        <v>0</v>
      </c>
      <c r="G617" s="64">
        <v>39.33399301</v>
      </c>
      <c r="H617" s="64">
        <v>-75.92059328</v>
      </c>
      <c r="I617" s="21">
        <v>19.763</v>
      </c>
      <c r="J617" s="25">
        <f t="shared" si="74"/>
        <v>998.2412343750002</v>
      </c>
      <c r="K617" s="22">
        <f t="shared" si="75"/>
        <v>958.9512343750002</v>
      </c>
      <c r="L617" s="29">
        <f t="shared" si="68"/>
        <v>457.3653858643111</v>
      </c>
      <c r="M617" s="29">
        <f t="shared" si="73"/>
        <v>471.2653858643111</v>
      </c>
      <c r="N617" s="29">
        <f t="shared" si="69"/>
        <v>490.4453858643111</v>
      </c>
      <c r="O617" s="30">
        <f t="shared" si="70"/>
        <v>480.8553858643111</v>
      </c>
      <c r="P617" s="22">
        <v>26.4</v>
      </c>
      <c r="Q617" s="22">
        <v>99.5</v>
      </c>
      <c r="R617" s="22">
        <v>62.3</v>
      </c>
      <c r="AA617" s="21">
        <v>3.317</v>
      </c>
      <c r="AB617" s="28">
        <v>131.297</v>
      </c>
      <c r="AC617" s="28">
        <f t="shared" si="71"/>
        <v>164.76833333333332</v>
      </c>
      <c r="AD617" s="21">
        <v>0.461</v>
      </c>
      <c r="AE617" s="60">
        <v>4.367</v>
      </c>
      <c r="AF617" s="60">
        <f t="shared" si="72"/>
        <v>3.6285000000000003</v>
      </c>
      <c r="AG617" s="20">
        <v>10</v>
      </c>
      <c r="AH617" s="30">
        <v>480.8553858643111</v>
      </c>
    </row>
    <row r="618" spans="1:34" ht="12.75">
      <c r="A618" s="2">
        <v>37097</v>
      </c>
      <c r="B618" s="28">
        <v>206</v>
      </c>
      <c r="C618" s="33">
        <v>0.81655091</v>
      </c>
      <c r="D618" s="27">
        <v>0.81655091</v>
      </c>
      <c r="E618" s="3">
        <v>6083</v>
      </c>
      <c r="F618" s="26">
        <v>0</v>
      </c>
      <c r="G618" s="64">
        <v>39.33063418</v>
      </c>
      <c r="H618" s="64">
        <v>-75.92707045</v>
      </c>
      <c r="I618" s="21">
        <v>19.781</v>
      </c>
      <c r="J618" s="25">
        <f t="shared" si="74"/>
        <v>999.381140625</v>
      </c>
      <c r="K618" s="22">
        <f t="shared" si="75"/>
        <v>960.091140625</v>
      </c>
      <c r="L618" s="29">
        <f t="shared" si="68"/>
        <v>447.50033305961534</v>
      </c>
      <c r="M618" s="29">
        <f t="shared" si="73"/>
        <v>461.4003330596153</v>
      </c>
      <c r="N618" s="29">
        <f t="shared" si="69"/>
        <v>480.5803330596153</v>
      </c>
      <c r="O618" s="30">
        <f t="shared" si="70"/>
        <v>470.9903330596153</v>
      </c>
      <c r="P618" s="22">
        <v>26.7</v>
      </c>
      <c r="Q618" s="22">
        <v>98.7</v>
      </c>
      <c r="R618" s="22">
        <v>62.4</v>
      </c>
      <c r="AA618" s="21">
        <v>3.399</v>
      </c>
      <c r="AB618" s="28">
        <v>179.938</v>
      </c>
      <c r="AC618" s="28">
        <f t="shared" si="71"/>
        <v>164.43666666666667</v>
      </c>
      <c r="AD618" s="21">
        <v>0.532</v>
      </c>
      <c r="AE618" s="60">
        <v>4.366</v>
      </c>
      <c r="AF618" s="60">
        <f t="shared" si="72"/>
        <v>3.8128333333333333</v>
      </c>
      <c r="AG618" s="20">
        <v>10</v>
      </c>
      <c r="AH618" s="30">
        <v>470.9903330596153</v>
      </c>
    </row>
    <row r="619" spans="1:34" ht="12.75">
      <c r="A619" s="2">
        <v>37097</v>
      </c>
      <c r="B619" s="28">
        <v>206</v>
      </c>
      <c r="C619" s="33">
        <v>0.816666663</v>
      </c>
      <c r="D619" s="27">
        <v>0.816666663</v>
      </c>
      <c r="E619" s="3">
        <v>6093</v>
      </c>
      <c r="F619" s="26">
        <v>0</v>
      </c>
      <c r="G619" s="64">
        <v>39.32735458</v>
      </c>
      <c r="H619" s="64">
        <v>-75.93346838</v>
      </c>
      <c r="I619" s="21">
        <v>19.776</v>
      </c>
      <c r="J619" s="25">
        <f t="shared" si="74"/>
        <v>999.0645</v>
      </c>
      <c r="K619" s="22">
        <f t="shared" si="75"/>
        <v>959.7745</v>
      </c>
      <c r="L619" s="29">
        <f t="shared" si="68"/>
        <v>450.23945013177155</v>
      </c>
      <c r="M619" s="29">
        <f t="shared" si="73"/>
        <v>464.1394501317715</v>
      </c>
      <c r="N619" s="29">
        <f t="shared" si="69"/>
        <v>483.31945013177153</v>
      </c>
      <c r="O619" s="30">
        <f t="shared" si="70"/>
        <v>473.7294501317715</v>
      </c>
      <c r="P619" s="22">
        <v>26.6</v>
      </c>
      <c r="Q619" s="22">
        <v>99</v>
      </c>
      <c r="R619" s="22">
        <v>66.1</v>
      </c>
      <c r="T619" s="1">
        <v>9.548E-05</v>
      </c>
      <c r="U619" s="1">
        <v>6.531E-05</v>
      </c>
      <c r="V619" s="1">
        <v>4.135E-05</v>
      </c>
      <c r="W619" s="51">
        <v>935.3</v>
      </c>
      <c r="X619" s="51">
        <v>315.4</v>
      </c>
      <c r="Y619" s="51">
        <v>309.6</v>
      </c>
      <c r="Z619" s="51">
        <v>28.9</v>
      </c>
      <c r="AA619" s="21">
        <v>3.339</v>
      </c>
      <c r="AB619" s="28">
        <v>130.612</v>
      </c>
      <c r="AC619" s="28">
        <f t="shared" si="71"/>
        <v>155.9383333333333</v>
      </c>
      <c r="AD619" s="21">
        <v>0.522</v>
      </c>
      <c r="AE619" s="60">
        <v>4.366</v>
      </c>
      <c r="AF619" s="60">
        <f t="shared" si="72"/>
        <v>3.9973333333333336</v>
      </c>
      <c r="AG619" s="20">
        <v>10</v>
      </c>
      <c r="AH619" s="30">
        <v>473.7294501317715</v>
      </c>
    </row>
    <row r="620" spans="1:34" ht="12.75">
      <c r="A620" s="2">
        <v>37097</v>
      </c>
      <c r="B620" s="28">
        <v>206</v>
      </c>
      <c r="C620" s="33">
        <v>0.816782415</v>
      </c>
      <c r="D620" s="27">
        <v>0.816782415</v>
      </c>
      <c r="E620" s="3">
        <v>6103</v>
      </c>
      <c r="F620" s="26">
        <v>0</v>
      </c>
      <c r="G620" s="64">
        <v>39.32399152</v>
      </c>
      <c r="H620" s="64">
        <v>-75.93992304</v>
      </c>
      <c r="I620" s="21">
        <v>19.769</v>
      </c>
      <c r="J620" s="25">
        <f t="shared" si="74"/>
        <v>998.621203125</v>
      </c>
      <c r="K620" s="22">
        <f t="shared" si="75"/>
        <v>959.331203125</v>
      </c>
      <c r="L620" s="29">
        <f t="shared" si="68"/>
        <v>454.0757325760753</v>
      </c>
      <c r="M620" s="29">
        <f t="shared" si="73"/>
        <v>467.9757325760753</v>
      </c>
      <c r="N620" s="29">
        <f t="shared" si="69"/>
        <v>487.1557325760753</v>
      </c>
      <c r="O620" s="30">
        <f t="shared" si="70"/>
        <v>477.56573257607533</v>
      </c>
      <c r="P620" s="22">
        <v>26.6</v>
      </c>
      <c r="Q620" s="22">
        <v>99.4</v>
      </c>
      <c r="R620" s="22">
        <v>65.1</v>
      </c>
      <c r="AA620" s="21">
        <v>3.4</v>
      </c>
      <c r="AB620" s="28">
        <v>179.319</v>
      </c>
      <c r="AC620" s="28">
        <f t="shared" si="71"/>
        <v>155.61766666666665</v>
      </c>
      <c r="AD620" s="21">
        <v>0.533</v>
      </c>
      <c r="AE620" s="60">
        <v>4.365</v>
      </c>
      <c r="AF620" s="60">
        <f t="shared" si="72"/>
        <v>4.1816666666666675</v>
      </c>
      <c r="AG620" s="20">
        <v>10</v>
      </c>
      <c r="AH620" s="30">
        <v>477.56573257607533</v>
      </c>
    </row>
    <row r="621" spans="1:34" ht="12.75">
      <c r="A621" s="2">
        <v>37097</v>
      </c>
      <c r="B621" s="28">
        <v>206</v>
      </c>
      <c r="C621" s="33">
        <v>0.816898167</v>
      </c>
      <c r="D621" s="27">
        <v>0.816898167</v>
      </c>
      <c r="E621" s="3">
        <v>6113</v>
      </c>
      <c r="F621" s="26">
        <v>0</v>
      </c>
      <c r="G621" s="64">
        <v>39.32059975</v>
      </c>
      <c r="H621" s="64">
        <v>-75.94644904</v>
      </c>
      <c r="I621" s="21">
        <v>19.773</v>
      </c>
      <c r="J621" s="25">
        <f t="shared" si="74"/>
        <v>998.874515625</v>
      </c>
      <c r="K621" s="22">
        <f t="shared" si="75"/>
        <v>959.584515625</v>
      </c>
      <c r="L621" s="29">
        <f t="shared" si="68"/>
        <v>451.8833541682219</v>
      </c>
      <c r="M621" s="29">
        <f t="shared" si="73"/>
        <v>465.7833541682219</v>
      </c>
      <c r="N621" s="29">
        <f t="shared" si="69"/>
        <v>484.9633541682219</v>
      </c>
      <c r="O621" s="30">
        <f t="shared" si="70"/>
        <v>475.3733541682219</v>
      </c>
      <c r="P621" s="22">
        <v>26.4</v>
      </c>
      <c r="Q621" s="22">
        <v>99.3</v>
      </c>
      <c r="R621" s="22">
        <v>65.3</v>
      </c>
      <c r="AA621" s="21">
        <v>3.337</v>
      </c>
      <c r="AB621" s="28">
        <v>129.992</v>
      </c>
      <c r="AC621" s="28">
        <f t="shared" si="71"/>
        <v>155.2968333333333</v>
      </c>
      <c r="AD621" s="21">
        <v>0.561</v>
      </c>
      <c r="AE621" s="60">
        <v>5.475</v>
      </c>
      <c r="AF621" s="60">
        <f t="shared" si="72"/>
        <v>4.366166666666667</v>
      </c>
      <c r="AG621" s="20">
        <v>10</v>
      </c>
      <c r="AH621" s="30">
        <v>475.3733541682219</v>
      </c>
    </row>
    <row r="622" spans="1:34" ht="12.75">
      <c r="A622" s="2">
        <v>37097</v>
      </c>
      <c r="B622" s="28">
        <v>206</v>
      </c>
      <c r="C622" s="33">
        <v>0.81701386</v>
      </c>
      <c r="D622" s="27">
        <v>0.81701386</v>
      </c>
      <c r="E622" s="3">
        <v>6123</v>
      </c>
      <c r="F622" s="26">
        <v>0</v>
      </c>
      <c r="G622" s="64">
        <v>39.31731149</v>
      </c>
      <c r="H622" s="64">
        <v>-75.9528673</v>
      </c>
      <c r="I622" s="21">
        <v>19.785</v>
      </c>
      <c r="J622" s="25">
        <f t="shared" si="74"/>
        <v>999.6344531249999</v>
      </c>
      <c r="K622" s="22">
        <f t="shared" si="75"/>
        <v>960.344453125</v>
      </c>
      <c r="L622" s="29">
        <f t="shared" si="68"/>
        <v>445.30968974831165</v>
      </c>
      <c r="M622" s="29">
        <f t="shared" si="73"/>
        <v>459.20968974831163</v>
      </c>
      <c r="N622" s="29">
        <f t="shared" si="69"/>
        <v>478.38968974831164</v>
      </c>
      <c r="O622" s="30">
        <f t="shared" si="70"/>
        <v>468.7996897483116</v>
      </c>
      <c r="P622" s="22">
        <v>26.6</v>
      </c>
      <c r="Q622" s="22">
        <v>98.8</v>
      </c>
      <c r="R622" s="22">
        <v>63.4</v>
      </c>
      <c r="S622" s="1">
        <v>5.53E-06</v>
      </c>
      <c r="AA622" s="21">
        <v>3.399</v>
      </c>
      <c r="AC622" s="28">
        <f t="shared" si="71"/>
        <v>150.2316</v>
      </c>
      <c r="AD622" s="21">
        <v>0.551</v>
      </c>
      <c r="AF622" s="60">
        <f t="shared" si="72"/>
        <v>4.5878</v>
      </c>
      <c r="AG622" s="20">
        <v>0</v>
      </c>
      <c r="AH622" s="30">
        <v>468.7996897483116</v>
      </c>
    </row>
    <row r="623" spans="1:34" ht="12.75">
      <c r="A623" s="2">
        <v>37097</v>
      </c>
      <c r="B623" s="28">
        <v>206</v>
      </c>
      <c r="C623" s="33">
        <v>0.817129612</v>
      </c>
      <c r="D623" s="27">
        <v>0.817129612</v>
      </c>
      <c r="E623" s="3">
        <v>6133</v>
      </c>
      <c r="F623" s="26">
        <v>0</v>
      </c>
      <c r="G623" s="64">
        <v>39.31410127</v>
      </c>
      <c r="H623" s="64">
        <v>-75.95928134</v>
      </c>
      <c r="I623" s="21">
        <v>19.782</v>
      </c>
      <c r="J623" s="25">
        <f t="shared" si="74"/>
        <v>999.4444687499999</v>
      </c>
      <c r="K623" s="22">
        <f t="shared" si="75"/>
        <v>960.15446875</v>
      </c>
      <c r="L623" s="29">
        <f t="shared" si="68"/>
        <v>446.95261805055287</v>
      </c>
      <c r="M623" s="29">
        <f t="shared" si="73"/>
        <v>460.85261805055285</v>
      </c>
      <c r="N623" s="29">
        <f t="shared" si="69"/>
        <v>480.03261805055286</v>
      </c>
      <c r="O623" s="30">
        <f t="shared" si="70"/>
        <v>470.4426180505528</v>
      </c>
      <c r="P623" s="22">
        <v>26.7</v>
      </c>
      <c r="Q623" s="22">
        <v>97.7</v>
      </c>
      <c r="R623" s="22">
        <v>60.4</v>
      </c>
      <c r="T623" s="1">
        <v>9.482E-05</v>
      </c>
      <c r="U623" s="1">
        <v>6.596E-05</v>
      </c>
      <c r="V623" s="1">
        <v>4.006E-05</v>
      </c>
      <c r="W623" s="51">
        <v>935.5</v>
      </c>
      <c r="X623" s="51">
        <v>315.4</v>
      </c>
      <c r="Y623" s="51">
        <v>309.6</v>
      </c>
      <c r="Z623" s="51">
        <v>28.9</v>
      </c>
      <c r="AA623" s="21">
        <v>3.011</v>
      </c>
      <c r="AC623" s="28">
        <f t="shared" si="71"/>
        <v>154.96524999999997</v>
      </c>
      <c r="AD623" s="21">
        <v>0.482</v>
      </c>
      <c r="AF623" s="60">
        <f t="shared" si="72"/>
        <v>4.643</v>
      </c>
      <c r="AG623" s="20">
        <v>0</v>
      </c>
      <c r="AH623" s="30">
        <v>470.4426180505528</v>
      </c>
    </row>
    <row r="624" spans="1:34" ht="12.75">
      <c r="A624" s="2">
        <v>37097</v>
      </c>
      <c r="B624" s="28">
        <v>206</v>
      </c>
      <c r="C624" s="33">
        <v>0.817245364</v>
      </c>
      <c r="D624" s="27">
        <v>0.817245364</v>
      </c>
      <c r="E624" s="3">
        <v>6143</v>
      </c>
      <c r="F624" s="26">
        <v>0</v>
      </c>
      <c r="G624" s="64">
        <v>39.31093236</v>
      </c>
      <c r="H624" s="64">
        <v>-75.96576544</v>
      </c>
      <c r="I624" s="21">
        <v>19.762</v>
      </c>
      <c r="J624" s="25">
        <f t="shared" si="74"/>
        <v>998.17790625</v>
      </c>
      <c r="K624" s="22">
        <f t="shared" si="75"/>
        <v>958.88790625</v>
      </c>
      <c r="L624" s="29">
        <f t="shared" si="68"/>
        <v>457.91378813594395</v>
      </c>
      <c r="M624" s="29">
        <f t="shared" si="73"/>
        <v>471.8137881359439</v>
      </c>
      <c r="N624" s="29">
        <f t="shared" si="69"/>
        <v>490.99378813594393</v>
      </c>
      <c r="O624" s="30">
        <f t="shared" si="70"/>
        <v>481.40378813594396</v>
      </c>
      <c r="P624" s="22">
        <v>26.4</v>
      </c>
      <c r="Q624" s="22">
        <v>98.2</v>
      </c>
      <c r="R624" s="22">
        <v>59.6</v>
      </c>
      <c r="AA624" s="21">
        <v>3.019</v>
      </c>
      <c r="AC624" s="28">
        <f t="shared" si="71"/>
        <v>146.641</v>
      </c>
      <c r="AD624" s="21">
        <v>0.383</v>
      </c>
      <c r="AF624" s="60">
        <f t="shared" si="72"/>
        <v>4.735333333333333</v>
      </c>
      <c r="AG624" s="20">
        <v>0</v>
      </c>
      <c r="AH624" s="30">
        <v>481.40378813594396</v>
      </c>
    </row>
    <row r="625" spans="1:34" ht="12.75">
      <c r="A625" s="2">
        <v>37097</v>
      </c>
      <c r="B625" s="28">
        <v>206</v>
      </c>
      <c r="C625" s="33">
        <v>0.817361116</v>
      </c>
      <c r="D625" s="27">
        <v>0.817361116</v>
      </c>
      <c r="E625" s="3">
        <v>6153</v>
      </c>
      <c r="F625" s="26">
        <v>0</v>
      </c>
      <c r="G625" s="64">
        <v>39.30770652</v>
      </c>
      <c r="H625" s="64">
        <v>-75.97241294</v>
      </c>
      <c r="I625" s="21">
        <v>19.764</v>
      </c>
      <c r="J625" s="25">
        <f t="shared" si="74"/>
        <v>998.3045625</v>
      </c>
      <c r="K625" s="22">
        <f t="shared" si="75"/>
        <v>959.0145625</v>
      </c>
      <c r="L625" s="29">
        <f t="shared" si="68"/>
        <v>456.81701980739183</v>
      </c>
      <c r="M625" s="29">
        <f t="shared" si="73"/>
        <v>470.7170198073918</v>
      </c>
      <c r="N625" s="29">
        <f t="shared" si="69"/>
        <v>489.8970198073918</v>
      </c>
      <c r="O625" s="30">
        <f t="shared" si="70"/>
        <v>480.30701980739184</v>
      </c>
      <c r="P625" s="22">
        <v>26.4</v>
      </c>
      <c r="Q625" s="22">
        <v>99.2</v>
      </c>
      <c r="R625" s="22">
        <v>62.5</v>
      </c>
      <c r="AA625" s="21">
        <v>3.019</v>
      </c>
      <c r="AD625" s="21">
        <v>0.293</v>
      </c>
      <c r="AG625" s="20">
        <v>0</v>
      </c>
      <c r="AH625" s="30">
        <v>480.30701980739184</v>
      </c>
    </row>
    <row r="626" spans="1:34" ht="12.75">
      <c r="A626" s="2">
        <v>37097</v>
      </c>
      <c r="B626" s="28">
        <v>206</v>
      </c>
      <c r="C626" s="33">
        <v>0.817476869</v>
      </c>
      <c r="D626" s="27">
        <v>0.817476869</v>
      </c>
      <c r="E626" s="3">
        <v>6163</v>
      </c>
      <c r="F626" s="26">
        <v>0</v>
      </c>
      <c r="G626" s="64">
        <v>39.30449242</v>
      </c>
      <c r="H626" s="64">
        <v>-75.97897981</v>
      </c>
      <c r="I626" s="21">
        <v>19.794</v>
      </c>
      <c r="J626" s="25">
        <f t="shared" si="74"/>
        <v>1000.2044062499999</v>
      </c>
      <c r="K626" s="22">
        <f t="shared" si="75"/>
        <v>960.91440625</v>
      </c>
      <c r="L626" s="29">
        <f t="shared" si="68"/>
        <v>440.3828542518215</v>
      </c>
      <c r="M626" s="29">
        <f t="shared" si="73"/>
        <v>454.2828542518215</v>
      </c>
      <c r="N626" s="29">
        <f t="shared" si="69"/>
        <v>473.4628542518215</v>
      </c>
      <c r="O626" s="30">
        <f t="shared" si="70"/>
        <v>463.87285425182154</v>
      </c>
      <c r="P626" s="22">
        <v>26.7</v>
      </c>
      <c r="Q626" s="22">
        <v>98.6</v>
      </c>
      <c r="R626" s="22">
        <v>62.5</v>
      </c>
      <c r="T626" s="1">
        <v>8.992E-05</v>
      </c>
      <c r="U626" s="1">
        <v>6.498E-05</v>
      </c>
      <c r="V626" s="1">
        <v>4.151E-05</v>
      </c>
      <c r="W626" s="51">
        <v>935</v>
      </c>
      <c r="X626" s="51">
        <v>315.4</v>
      </c>
      <c r="Y626" s="51">
        <v>309.6</v>
      </c>
      <c r="Z626" s="51">
        <v>28.9</v>
      </c>
      <c r="AA626" s="21">
        <v>3.121</v>
      </c>
      <c r="AD626" s="21">
        <v>0.251</v>
      </c>
      <c r="AG626" s="20">
        <v>0</v>
      </c>
      <c r="AH626" s="30">
        <v>463.87285425182154</v>
      </c>
    </row>
    <row r="627" spans="1:34" ht="12.75">
      <c r="A627" s="2">
        <v>37097</v>
      </c>
      <c r="B627" s="28">
        <v>206</v>
      </c>
      <c r="C627" s="33">
        <v>0.817592621</v>
      </c>
      <c r="D627" s="27">
        <v>0.817592621</v>
      </c>
      <c r="E627" s="3">
        <v>6173</v>
      </c>
      <c r="F627" s="26">
        <v>0</v>
      </c>
      <c r="G627" s="64">
        <v>39.3013363</v>
      </c>
      <c r="H627" s="64">
        <v>-75.98554426</v>
      </c>
      <c r="I627" s="21">
        <v>19.772</v>
      </c>
      <c r="J627" s="25">
        <f t="shared" si="74"/>
        <v>998.8111875</v>
      </c>
      <c r="K627" s="22">
        <f t="shared" si="75"/>
        <v>959.5211875</v>
      </c>
      <c r="L627" s="29">
        <f t="shared" si="68"/>
        <v>452.4313945078608</v>
      </c>
      <c r="M627" s="29">
        <f t="shared" si="73"/>
        <v>466.33139450786075</v>
      </c>
      <c r="N627" s="29">
        <f t="shared" si="69"/>
        <v>485.51139450786076</v>
      </c>
      <c r="O627" s="30">
        <f t="shared" si="70"/>
        <v>475.9213945078608</v>
      </c>
      <c r="P627" s="22">
        <v>26.6</v>
      </c>
      <c r="Q627" s="22">
        <v>96.9</v>
      </c>
      <c r="R627" s="22">
        <v>61.4</v>
      </c>
      <c r="AA627" s="21">
        <v>3.029</v>
      </c>
      <c r="AD627" s="21">
        <v>0.201</v>
      </c>
      <c r="AG627" s="20">
        <v>0</v>
      </c>
      <c r="AH627" s="30">
        <v>475.9213945078608</v>
      </c>
    </row>
    <row r="628" spans="1:34" ht="12.75">
      <c r="A628" s="2">
        <v>37097</v>
      </c>
      <c r="B628" s="28">
        <v>206</v>
      </c>
      <c r="C628" s="33">
        <v>0.817708313</v>
      </c>
      <c r="D628" s="27">
        <v>0.817708313</v>
      </c>
      <c r="E628" s="3">
        <v>6183</v>
      </c>
      <c r="F628" s="26">
        <v>0</v>
      </c>
      <c r="G628" s="64">
        <v>39.29830296</v>
      </c>
      <c r="H628" s="64">
        <v>-75.99213905</v>
      </c>
      <c r="I628" s="21">
        <v>19.793</v>
      </c>
      <c r="J628" s="25">
        <f t="shared" si="74"/>
        <v>1000.1410781249999</v>
      </c>
      <c r="K628" s="22">
        <f t="shared" si="75"/>
        <v>960.851078125</v>
      </c>
      <c r="L628" s="29">
        <f t="shared" si="68"/>
        <v>440.9301360871401</v>
      </c>
      <c r="M628" s="29">
        <f t="shared" si="73"/>
        <v>454.8301360871401</v>
      </c>
      <c r="N628" s="29">
        <f t="shared" si="69"/>
        <v>474.0101360871401</v>
      </c>
      <c r="O628" s="30">
        <f t="shared" si="70"/>
        <v>464.4201360871401</v>
      </c>
      <c r="P628" s="22">
        <v>26.4</v>
      </c>
      <c r="Q628" s="22">
        <v>99.2</v>
      </c>
      <c r="R628" s="22">
        <v>59.6</v>
      </c>
      <c r="S628" s="1">
        <v>5.82E-06</v>
      </c>
      <c r="AA628" s="21">
        <v>2.971</v>
      </c>
      <c r="AD628" s="21">
        <v>0.173</v>
      </c>
      <c r="AG628" s="20">
        <v>0</v>
      </c>
      <c r="AH628" s="30">
        <v>464.4201360871401</v>
      </c>
    </row>
    <row r="629" spans="1:34" ht="12.75">
      <c r="A629" s="2">
        <v>37097</v>
      </c>
      <c r="B629" s="28">
        <v>206</v>
      </c>
      <c r="C629" s="33">
        <v>0.817824066</v>
      </c>
      <c r="D629" s="27">
        <v>0.817824066</v>
      </c>
      <c r="E629" s="3">
        <v>6193</v>
      </c>
      <c r="F629" s="26">
        <v>0</v>
      </c>
      <c r="G629" s="64">
        <v>39.29510197</v>
      </c>
      <c r="H629" s="64">
        <v>-75.99885464</v>
      </c>
      <c r="I629" s="21">
        <v>19.824</v>
      </c>
      <c r="J629" s="25">
        <f t="shared" si="74"/>
        <v>1002.1042500000001</v>
      </c>
      <c r="K629" s="22">
        <f t="shared" si="75"/>
        <v>962.8142500000001</v>
      </c>
      <c r="L629" s="29">
        <f t="shared" si="68"/>
        <v>423.9811489571492</v>
      </c>
      <c r="M629" s="29">
        <f t="shared" si="73"/>
        <v>437.88114895714915</v>
      </c>
      <c r="N629" s="29">
        <f t="shared" si="69"/>
        <v>457.06114895714916</v>
      </c>
      <c r="O629" s="30">
        <f t="shared" si="70"/>
        <v>447.4711489571491</v>
      </c>
      <c r="P629" s="22">
        <v>26.8</v>
      </c>
      <c r="Q629" s="22">
        <v>97.6</v>
      </c>
      <c r="R629" s="22">
        <v>63.5</v>
      </c>
      <c r="T629" s="1">
        <v>8.757E-05</v>
      </c>
      <c r="U629" s="1">
        <v>6.173E-05</v>
      </c>
      <c r="V629" s="1">
        <v>3.907E-05</v>
      </c>
      <c r="W629" s="51">
        <v>936.2</v>
      </c>
      <c r="X629" s="51">
        <v>315.4</v>
      </c>
      <c r="Y629" s="51">
        <v>309.6</v>
      </c>
      <c r="Z629" s="51">
        <v>28.7</v>
      </c>
      <c r="AA629" s="21">
        <v>2.979</v>
      </c>
      <c r="AD629" s="21">
        <v>0.152</v>
      </c>
      <c r="AG629" s="20">
        <v>0</v>
      </c>
      <c r="AH629" s="30">
        <v>447.4711489571491</v>
      </c>
    </row>
    <row r="630" spans="1:34" ht="12.75">
      <c r="A630" s="2">
        <v>37097</v>
      </c>
      <c r="B630" s="28">
        <v>206</v>
      </c>
      <c r="C630" s="33">
        <v>0.817939818</v>
      </c>
      <c r="D630" s="27">
        <v>0.817939818</v>
      </c>
      <c r="E630" s="3">
        <v>6203</v>
      </c>
      <c r="F630" s="26">
        <v>0</v>
      </c>
      <c r="G630" s="64">
        <v>39.29192694</v>
      </c>
      <c r="H630" s="64">
        <v>-76.00546178</v>
      </c>
      <c r="I630" s="21">
        <v>19.794</v>
      </c>
      <c r="J630" s="25">
        <f t="shared" si="74"/>
        <v>1000.2044062499999</v>
      </c>
      <c r="K630" s="22">
        <f t="shared" si="75"/>
        <v>960.91440625</v>
      </c>
      <c r="L630" s="29">
        <f t="shared" si="68"/>
        <v>440.3828542518215</v>
      </c>
      <c r="M630" s="29">
        <f t="shared" si="73"/>
        <v>454.2828542518215</v>
      </c>
      <c r="N630" s="29">
        <f t="shared" si="69"/>
        <v>473.4628542518215</v>
      </c>
      <c r="O630" s="30">
        <f t="shared" si="70"/>
        <v>463.87285425182154</v>
      </c>
      <c r="P630" s="22">
        <v>26.6</v>
      </c>
      <c r="Q630" s="22">
        <v>98.4</v>
      </c>
      <c r="R630" s="22">
        <v>60.7</v>
      </c>
      <c r="AA630" s="21">
        <v>2.989</v>
      </c>
      <c r="AD630" s="21">
        <v>0.153</v>
      </c>
      <c r="AG630" s="20">
        <v>0</v>
      </c>
      <c r="AH630" s="30">
        <v>463.87285425182154</v>
      </c>
    </row>
    <row r="631" spans="1:34" ht="12.75">
      <c r="A631" s="2">
        <v>37097</v>
      </c>
      <c r="B631" s="28">
        <v>206</v>
      </c>
      <c r="C631" s="33">
        <v>0.81805557</v>
      </c>
      <c r="D631" s="27">
        <v>0.81805557</v>
      </c>
      <c r="E631" s="3">
        <v>6213</v>
      </c>
      <c r="F631" s="26">
        <v>0</v>
      </c>
      <c r="G631" s="64">
        <v>39.28865535</v>
      </c>
      <c r="H631" s="64">
        <v>-76.01226167</v>
      </c>
      <c r="I631" s="21">
        <v>19.791</v>
      </c>
      <c r="J631" s="25">
        <f t="shared" si="74"/>
        <v>1000.0144218749999</v>
      </c>
      <c r="K631" s="22">
        <f t="shared" si="75"/>
        <v>960.724421875</v>
      </c>
      <c r="L631" s="29">
        <f t="shared" si="68"/>
        <v>442.0248079774539</v>
      </c>
      <c r="M631" s="29">
        <f t="shared" si="73"/>
        <v>455.9248079774539</v>
      </c>
      <c r="N631" s="29">
        <f t="shared" si="69"/>
        <v>475.1048079774539</v>
      </c>
      <c r="O631" s="30">
        <f t="shared" si="70"/>
        <v>465.51480797745387</v>
      </c>
      <c r="P631" s="22">
        <v>26.8</v>
      </c>
      <c r="Q631" s="22">
        <v>97.2</v>
      </c>
      <c r="R631" s="22">
        <v>61.4</v>
      </c>
      <c r="AA631" s="21">
        <v>3.061</v>
      </c>
      <c r="AD631" s="21">
        <v>0.142</v>
      </c>
      <c r="AG631" s="20">
        <v>0</v>
      </c>
      <c r="AH631" s="30">
        <v>465.51480797745387</v>
      </c>
    </row>
    <row r="632" spans="1:34" ht="12.75">
      <c r="A632" s="2">
        <v>37097</v>
      </c>
      <c r="B632" s="28">
        <v>206</v>
      </c>
      <c r="C632" s="33">
        <v>0.818171322</v>
      </c>
      <c r="D632" s="27">
        <v>0.818171322</v>
      </c>
      <c r="E632" s="3">
        <v>6223</v>
      </c>
      <c r="F632" s="26">
        <v>0</v>
      </c>
      <c r="G632" s="64">
        <v>39.2854546</v>
      </c>
      <c r="H632" s="64">
        <v>-76.01886466</v>
      </c>
      <c r="I632" s="21">
        <v>19.798</v>
      </c>
      <c r="J632" s="25">
        <f t="shared" si="74"/>
        <v>1000.4577187499999</v>
      </c>
      <c r="K632" s="22">
        <f t="shared" si="75"/>
        <v>961.16771875</v>
      </c>
      <c r="L632" s="29">
        <f t="shared" si="68"/>
        <v>438.1940875318795</v>
      </c>
      <c r="M632" s="29">
        <f t="shared" si="73"/>
        <v>452.0940875318795</v>
      </c>
      <c r="N632" s="29">
        <f t="shared" si="69"/>
        <v>471.2740875318795</v>
      </c>
      <c r="O632" s="30">
        <f t="shared" si="70"/>
        <v>461.6840875318795</v>
      </c>
      <c r="P632" s="22">
        <v>26.6</v>
      </c>
      <c r="Q632" s="22">
        <v>98.6</v>
      </c>
      <c r="R632" s="22">
        <v>59.9</v>
      </c>
      <c r="T632" s="1">
        <v>8.548E-05</v>
      </c>
      <c r="U632" s="1">
        <v>5.933E-05</v>
      </c>
      <c r="V632" s="1">
        <v>3.621E-05</v>
      </c>
      <c r="W632" s="51">
        <v>937.2</v>
      </c>
      <c r="X632" s="51">
        <v>315.4</v>
      </c>
      <c r="Y632" s="51">
        <v>309.6</v>
      </c>
      <c r="Z632" s="51">
        <v>28.7</v>
      </c>
      <c r="AA632" s="21">
        <v>3.041</v>
      </c>
      <c r="AD632" s="21">
        <v>0.121</v>
      </c>
      <c r="AG632" s="20">
        <v>0</v>
      </c>
      <c r="AH632" s="30">
        <v>461.6840875318795</v>
      </c>
    </row>
    <row r="633" spans="1:34" ht="12.75">
      <c r="A633" s="2">
        <v>37097</v>
      </c>
      <c r="B633" s="28">
        <v>206</v>
      </c>
      <c r="C633" s="33">
        <v>0.818287015</v>
      </c>
      <c r="D633" s="27">
        <v>0.818287015</v>
      </c>
      <c r="E633" s="3">
        <v>6233</v>
      </c>
      <c r="F633" s="26">
        <v>0</v>
      </c>
      <c r="G633" s="64">
        <v>39.28224226</v>
      </c>
      <c r="H633" s="64">
        <v>-76.02540388</v>
      </c>
      <c r="I633" s="21">
        <v>19.814</v>
      </c>
      <c r="J633" s="25">
        <f t="shared" si="74"/>
        <v>1001.4709687500001</v>
      </c>
      <c r="K633" s="22">
        <f t="shared" si="75"/>
        <v>962.1809687500001</v>
      </c>
      <c r="L633" s="29">
        <f t="shared" si="68"/>
        <v>429.4447852750886</v>
      </c>
      <c r="M633" s="29">
        <f t="shared" si="73"/>
        <v>443.34478527508855</v>
      </c>
      <c r="N633" s="29">
        <f t="shared" si="69"/>
        <v>462.52478527508856</v>
      </c>
      <c r="O633" s="30">
        <f t="shared" si="70"/>
        <v>452.93478527508853</v>
      </c>
      <c r="P633" s="22">
        <v>26.8</v>
      </c>
      <c r="Q633" s="22">
        <v>97.8</v>
      </c>
      <c r="R633" s="22">
        <v>60</v>
      </c>
      <c r="AA633" s="21">
        <v>3.08</v>
      </c>
      <c r="AD633" s="21">
        <v>0.132</v>
      </c>
      <c r="AG633" s="20">
        <v>0</v>
      </c>
      <c r="AH633" s="30">
        <v>452.93478527508853</v>
      </c>
    </row>
    <row r="634" spans="1:34" ht="12.75">
      <c r="A634" s="2">
        <v>37097</v>
      </c>
      <c r="B634" s="28">
        <v>206</v>
      </c>
      <c r="C634" s="33">
        <v>0.818402767</v>
      </c>
      <c r="D634" s="27">
        <v>0.818402767</v>
      </c>
      <c r="E634" s="3">
        <v>6243</v>
      </c>
      <c r="F634" s="26">
        <v>0</v>
      </c>
      <c r="G634" s="64">
        <v>39.27899903</v>
      </c>
      <c r="H634" s="64">
        <v>-76.03200625</v>
      </c>
      <c r="I634" s="21">
        <v>19.789</v>
      </c>
      <c r="J634" s="25">
        <f t="shared" si="74"/>
        <v>999.8877656250002</v>
      </c>
      <c r="K634" s="22">
        <f t="shared" si="75"/>
        <v>960.5977656250002</v>
      </c>
      <c r="L634" s="29">
        <f t="shared" si="68"/>
        <v>443.1196241923763</v>
      </c>
      <c r="M634" s="29">
        <f t="shared" si="73"/>
        <v>457.0196241923763</v>
      </c>
      <c r="N634" s="29">
        <f t="shared" si="69"/>
        <v>476.1996241923763</v>
      </c>
      <c r="O634" s="30">
        <f t="shared" si="70"/>
        <v>466.60962419237626</v>
      </c>
      <c r="P634" s="22">
        <v>26.5</v>
      </c>
      <c r="Q634" s="22">
        <v>98.3</v>
      </c>
      <c r="R634" s="22">
        <v>62.9</v>
      </c>
      <c r="S634" s="1">
        <v>5.57E-06</v>
      </c>
      <c r="AA634" s="21">
        <v>3.059</v>
      </c>
      <c r="AD634" s="21">
        <v>0.122</v>
      </c>
      <c r="AG634" s="20">
        <v>0</v>
      </c>
      <c r="AH634" s="30">
        <v>466.60962419237626</v>
      </c>
    </row>
    <row r="635" spans="1:34" ht="12.75">
      <c r="A635" s="2">
        <v>37097</v>
      </c>
      <c r="B635" s="28">
        <v>206</v>
      </c>
      <c r="C635" s="33">
        <v>0.818518519</v>
      </c>
      <c r="D635" s="27">
        <v>0.818518519</v>
      </c>
      <c r="E635" s="3">
        <v>6253</v>
      </c>
      <c r="F635" s="26">
        <v>0</v>
      </c>
      <c r="G635" s="64">
        <v>39.27577705</v>
      </c>
      <c r="H635" s="64">
        <v>-76.03868968</v>
      </c>
      <c r="I635" s="21">
        <v>19.774</v>
      </c>
      <c r="J635" s="25">
        <f t="shared" si="74"/>
        <v>998.93784375</v>
      </c>
      <c r="K635" s="22">
        <f t="shared" si="75"/>
        <v>959.64784375</v>
      </c>
      <c r="L635" s="29">
        <f t="shared" si="68"/>
        <v>451.33534999551</v>
      </c>
      <c r="M635" s="29">
        <f t="shared" si="73"/>
        <v>465.23534999551</v>
      </c>
      <c r="N635" s="29">
        <f t="shared" si="69"/>
        <v>484.41534999551</v>
      </c>
      <c r="O635" s="30">
        <f t="shared" si="70"/>
        <v>474.82534999551</v>
      </c>
      <c r="P635" s="22">
        <v>26.7</v>
      </c>
      <c r="Q635" s="22">
        <v>98.7</v>
      </c>
      <c r="R635" s="22">
        <v>62.9</v>
      </c>
      <c r="T635" s="1">
        <v>8.476E-05</v>
      </c>
      <c r="U635" s="1">
        <v>5.955E-05</v>
      </c>
      <c r="V635" s="1">
        <v>3.728E-05</v>
      </c>
      <c r="W635" s="51">
        <v>936.8</v>
      </c>
      <c r="X635" s="51">
        <v>315.5</v>
      </c>
      <c r="Y635" s="51">
        <v>309.6</v>
      </c>
      <c r="Z635" s="51">
        <v>28.7</v>
      </c>
      <c r="AA635" s="21">
        <v>3.121</v>
      </c>
      <c r="AD635" s="21">
        <v>0.122</v>
      </c>
      <c r="AG635" s="20">
        <v>0</v>
      </c>
      <c r="AH635" s="30">
        <v>474.82534999551</v>
      </c>
    </row>
    <row r="636" spans="1:34" ht="12.75">
      <c r="A636" s="2">
        <v>37097</v>
      </c>
      <c r="B636" s="28">
        <v>206</v>
      </c>
      <c r="C636" s="33">
        <v>0.818634272</v>
      </c>
      <c r="D636" s="27">
        <v>0.818634272</v>
      </c>
      <c r="E636" s="3">
        <v>6263</v>
      </c>
      <c r="F636" s="26">
        <v>0</v>
      </c>
      <c r="G636" s="64">
        <v>39.27259081</v>
      </c>
      <c r="H636" s="64">
        <v>-76.04530811</v>
      </c>
      <c r="I636" s="21">
        <v>19.772</v>
      </c>
      <c r="J636" s="25">
        <f t="shared" si="74"/>
        <v>998.8111875</v>
      </c>
      <c r="K636" s="22">
        <f t="shared" si="75"/>
        <v>959.5211875</v>
      </c>
      <c r="L636" s="29">
        <f t="shared" si="68"/>
        <v>452.4313945078608</v>
      </c>
      <c r="M636" s="29">
        <f t="shared" si="73"/>
        <v>466.33139450786075</v>
      </c>
      <c r="N636" s="29">
        <f t="shared" si="69"/>
        <v>485.51139450786076</v>
      </c>
      <c r="O636" s="30">
        <f t="shared" si="70"/>
        <v>475.9213945078608</v>
      </c>
      <c r="P636" s="22">
        <v>26.5</v>
      </c>
      <c r="Q636" s="22">
        <v>98.6</v>
      </c>
      <c r="R636" s="22">
        <v>61.9</v>
      </c>
      <c r="AA636" s="21">
        <v>3.06</v>
      </c>
      <c r="AD636" s="21">
        <v>0.121</v>
      </c>
      <c r="AG636" s="20">
        <v>0</v>
      </c>
      <c r="AH636" s="30">
        <v>475.9213945078608</v>
      </c>
    </row>
    <row r="637" spans="1:34" ht="12.75">
      <c r="A637" s="2">
        <v>37097</v>
      </c>
      <c r="B637" s="28">
        <v>206</v>
      </c>
      <c r="C637" s="33">
        <v>0.818750024</v>
      </c>
      <c r="D637" s="27">
        <v>0.818750024</v>
      </c>
      <c r="E637" s="3">
        <v>6273</v>
      </c>
      <c r="F637" s="26">
        <v>0</v>
      </c>
      <c r="G637" s="64">
        <v>39.26948596</v>
      </c>
      <c r="H637" s="64">
        <v>-76.05184494</v>
      </c>
      <c r="I637" s="21">
        <v>19.77</v>
      </c>
      <c r="J637" s="25">
        <f t="shared" si="74"/>
        <v>998.68453125</v>
      </c>
      <c r="K637" s="22">
        <f t="shared" si="75"/>
        <v>959.39453125</v>
      </c>
      <c r="L637" s="29">
        <f t="shared" si="68"/>
        <v>453.5275837070104</v>
      </c>
      <c r="M637" s="29">
        <f t="shared" si="73"/>
        <v>467.4275837070104</v>
      </c>
      <c r="N637" s="29">
        <f t="shared" si="69"/>
        <v>486.6075837070104</v>
      </c>
      <c r="O637" s="30">
        <f t="shared" si="70"/>
        <v>477.01758370701043</v>
      </c>
      <c r="P637" s="22">
        <v>26.5</v>
      </c>
      <c r="Q637" s="22">
        <v>98.3</v>
      </c>
      <c r="R637" s="22">
        <v>63.8</v>
      </c>
      <c r="AA637" s="21">
        <v>3.141</v>
      </c>
      <c r="AD637" s="21">
        <v>0.141</v>
      </c>
      <c r="AG637" s="20">
        <v>0</v>
      </c>
      <c r="AH637" s="30">
        <v>477.01758370701043</v>
      </c>
    </row>
    <row r="638" spans="1:34" ht="12.75">
      <c r="A638" s="2">
        <v>37097</v>
      </c>
      <c r="B638" s="28">
        <v>206</v>
      </c>
      <c r="C638" s="33">
        <v>0.818865716</v>
      </c>
      <c r="D638" s="27">
        <v>0.818865716</v>
      </c>
      <c r="E638" s="3">
        <v>6283</v>
      </c>
      <c r="F638" s="26">
        <v>0</v>
      </c>
      <c r="G638" s="64">
        <v>39.2663646</v>
      </c>
      <c r="H638" s="64">
        <v>-76.05848995</v>
      </c>
      <c r="I638" s="21">
        <v>19.782</v>
      </c>
      <c r="J638" s="25">
        <f t="shared" si="74"/>
        <v>999.4444687499999</v>
      </c>
      <c r="K638" s="22">
        <f t="shared" si="75"/>
        <v>960.15446875</v>
      </c>
      <c r="L638" s="29">
        <f t="shared" si="68"/>
        <v>446.95261805055287</v>
      </c>
      <c r="M638" s="29">
        <f t="shared" si="73"/>
        <v>460.85261805055285</v>
      </c>
      <c r="N638" s="29">
        <f t="shared" si="69"/>
        <v>480.03261805055286</v>
      </c>
      <c r="O638" s="30">
        <f t="shared" si="70"/>
        <v>470.4426180505528</v>
      </c>
      <c r="P638" s="22">
        <v>26.4</v>
      </c>
      <c r="Q638" s="22">
        <v>98.9</v>
      </c>
      <c r="R638" s="22">
        <v>57.6</v>
      </c>
      <c r="T638" s="1">
        <v>8.506E-05</v>
      </c>
      <c r="U638" s="1">
        <v>5.965E-05</v>
      </c>
      <c r="V638" s="1">
        <v>3.795E-05</v>
      </c>
      <c r="W638" s="51">
        <v>935.1</v>
      </c>
      <c r="X638" s="51">
        <v>315.5</v>
      </c>
      <c r="Y638" s="51">
        <v>309.6</v>
      </c>
      <c r="Z638" s="51">
        <v>28.7</v>
      </c>
      <c r="AA638" s="21">
        <v>3.051</v>
      </c>
      <c r="AD638" s="21">
        <v>0.122</v>
      </c>
      <c r="AG638" s="20">
        <v>0</v>
      </c>
      <c r="AH638" s="30">
        <v>470.4426180505528</v>
      </c>
    </row>
    <row r="639" spans="1:34" ht="12.75">
      <c r="A639" s="2">
        <v>37097</v>
      </c>
      <c r="B639" s="28">
        <v>206</v>
      </c>
      <c r="C639" s="33">
        <v>0.818981469</v>
      </c>
      <c r="D639" s="27">
        <v>0.818981469</v>
      </c>
      <c r="E639" s="3">
        <v>6293</v>
      </c>
      <c r="F639" s="26">
        <v>0</v>
      </c>
      <c r="G639" s="64">
        <v>39.26333814</v>
      </c>
      <c r="H639" s="64">
        <v>-76.06509342</v>
      </c>
      <c r="I639" s="21">
        <v>19.786</v>
      </c>
      <c r="J639" s="25">
        <f t="shared" si="74"/>
        <v>999.6977812500002</v>
      </c>
      <c r="K639" s="22">
        <f t="shared" si="75"/>
        <v>960.4077812500002</v>
      </c>
      <c r="L639" s="29">
        <f t="shared" si="68"/>
        <v>444.76211920666697</v>
      </c>
      <c r="M639" s="29">
        <f t="shared" si="73"/>
        <v>458.66211920666694</v>
      </c>
      <c r="N639" s="29">
        <f t="shared" si="69"/>
        <v>477.84211920666695</v>
      </c>
      <c r="O639" s="30">
        <f t="shared" si="70"/>
        <v>468.252119206667</v>
      </c>
      <c r="P639" s="22">
        <v>26.6</v>
      </c>
      <c r="Q639" s="22">
        <v>98.3</v>
      </c>
      <c r="R639" s="22">
        <v>64</v>
      </c>
      <c r="AA639" s="21">
        <v>3.001</v>
      </c>
      <c r="AD639" s="21">
        <v>0.103</v>
      </c>
      <c r="AG639" s="20">
        <v>0</v>
      </c>
      <c r="AH639" s="30">
        <v>468.252119206667</v>
      </c>
    </row>
    <row r="640" spans="1:34" ht="12.75">
      <c r="A640" s="2">
        <v>37097</v>
      </c>
      <c r="B640" s="28">
        <v>206</v>
      </c>
      <c r="C640" s="33">
        <v>0.819097221</v>
      </c>
      <c r="D640" s="27">
        <v>0.819097221</v>
      </c>
      <c r="E640" s="3">
        <v>6303</v>
      </c>
      <c r="F640" s="26">
        <v>0</v>
      </c>
      <c r="G640" s="64">
        <v>39.260245</v>
      </c>
      <c r="H640" s="64">
        <v>-76.0718274</v>
      </c>
      <c r="I640" s="21">
        <v>19.801</v>
      </c>
      <c r="J640" s="25">
        <f t="shared" si="74"/>
        <v>1000.6477031249999</v>
      </c>
      <c r="K640" s="22">
        <f t="shared" si="75"/>
        <v>961.357703125</v>
      </c>
      <c r="L640" s="29">
        <f t="shared" si="68"/>
        <v>436.5528910112781</v>
      </c>
      <c r="M640" s="29">
        <f t="shared" si="73"/>
        <v>450.4528910112781</v>
      </c>
      <c r="N640" s="29">
        <f t="shared" si="69"/>
        <v>469.6328910112781</v>
      </c>
      <c r="O640" s="30">
        <f t="shared" si="70"/>
        <v>460.04289101127813</v>
      </c>
      <c r="P640" s="22">
        <v>26.6</v>
      </c>
      <c r="Q640" s="22">
        <v>97.8</v>
      </c>
      <c r="R640" s="22">
        <v>62.8</v>
      </c>
      <c r="S640" s="1">
        <v>5.1E-06</v>
      </c>
      <c r="AA640" s="21">
        <v>2.989</v>
      </c>
      <c r="AD640" s="21">
        <v>0.111</v>
      </c>
      <c r="AG640" s="20">
        <v>0</v>
      </c>
      <c r="AH640" s="30">
        <v>460.04289101127813</v>
      </c>
    </row>
    <row r="641" spans="1:34" ht="12.75">
      <c r="A641" s="2">
        <v>37097</v>
      </c>
      <c r="B641" s="28">
        <v>206</v>
      </c>
      <c r="C641" s="33">
        <v>0.819212973</v>
      </c>
      <c r="D641" s="27">
        <v>0.819212973</v>
      </c>
      <c r="E641" s="3">
        <v>6313</v>
      </c>
      <c r="F641" s="26">
        <v>0</v>
      </c>
      <c r="G641" s="64">
        <v>39.25708863</v>
      </c>
      <c r="H641" s="64">
        <v>-76.07860843</v>
      </c>
      <c r="I641" s="21">
        <v>19.81</v>
      </c>
      <c r="J641" s="25">
        <f t="shared" si="74"/>
        <v>1001.2176562499999</v>
      </c>
      <c r="K641" s="22">
        <f t="shared" si="75"/>
        <v>961.9276562499999</v>
      </c>
      <c r="L641" s="29">
        <f t="shared" si="68"/>
        <v>431.63124675313907</v>
      </c>
      <c r="M641" s="29">
        <f t="shared" si="73"/>
        <v>445.53124675313904</v>
      </c>
      <c r="N641" s="29">
        <f t="shared" si="69"/>
        <v>464.71124675313905</v>
      </c>
      <c r="O641" s="30">
        <f t="shared" si="70"/>
        <v>455.1212467531391</v>
      </c>
      <c r="P641" s="22">
        <v>26.6</v>
      </c>
      <c r="Q641" s="22">
        <v>97.8</v>
      </c>
      <c r="R641" s="22">
        <v>66.4</v>
      </c>
      <c r="T641" s="1">
        <v>8.391E-05</v>
      </c>
      <c r="U641" s="1">
        <v>5.906E-05</v>
      </c>
      <c r="V641" s="1">
        <v>3.651E-05</v>
      </c>
      <c r="W641" s="51">
        <v>936.8</v>
      </c>
      <c r="X641" s="51">
        <v>315.5</v>
      </c>
      <c r="Y641" s="51">
        <v>309.6</v>
      </c>
      <c r="Z641" s="51">
        <v>28.7</v>
      </c>
      <c r="AA641" s="21">
        <v>2.981</v>
      </c>
      <c r="AD641" s="21">
        <v>0.121</v>
      </c>
      <c r="AG641" s="20">
        <v>0</v>
      </c>
      <c r="AH641" s="30">
        <v>455.1212467531391</v>
      </c>
    </row>
    <row r="642" spans="1:34" ht="12.75">
      <c r="A642" s="2">
        <v>37097</v>
      </c>
      <c r="B642" s="28">
        <v>206</v>
      </c>
      <c r="C642" s="33">
        <v>0.819328725</v>
      </c>
      <c r="D642" s="27">
        <v>0.819328725</v>
      </c>
      <c r="E642" s="3">
        <v>6323</v>
      </c>
      <c r="F642" s="26">
        <v>0</v>
      </c>
      <c r="G642" s="64">
        <v>39.25389796</v>
      </c>
      <c r="H642" s="64">
        <v>-76.08536889</v>
      </c>
      <c r="I642" s="21">
        <v>19.857</v>
      </c>
      <c r="J642" s="25">
        <f t="shared" si="74"/>
        <v>1004.194078125</v>
      </c>
      <c r="K642" s="22">
        <f t="shared" si="75"/>
        <v>964.9040781250001</v>
      </c>
      <c r="L642" s="29">
        <f t="shared" si="68"/>
        <v>405.9766120172081</v>
      </c>
      <c r="M642" s="29">
        <f t="shared" si="73"/>
        <v>419.87661201720806</v>
      </c>
      <c r="N642" s="29">
        <f t="shared" si="69"/>
        <v>439.05661201720807</v>
      </c>
      <c r="O642" s="30">
        <f t="shared" si="70"/>
        <v>429.46661201720804</v>
      </c>
      <c r="P642" s="22">
        <v>26.9</v>
      </c>
      <c r="Q642" s="22">
        <v>96.6</v>
      </c>
      <c r="R642" s="22">
        <v>66.8</v>
      </c>
      <c r="AA642" s="21">
        <v>3.101</v>
      </c>
      <c r="AD642" s="21">
        <v>0.121</v>
      </c>
      <c r="AG642" s="20">
        <v>0</v>
      </c>
      <c r="AH642" s="30">
        <v>429.46661201720804</v>
      </c>
    </row>
    <row r="643" spans="1:34" ht="12.75">
      <c r="A643" s="2">
        <v>37097</v>
      </c>
      <c r="B643" s="28">
        <v>206</v>
      </c>
      <c r="C643" s="33">
        <v>0.819444418</v>
      </c>
      <c r="D643" s="27">
        <v>0.819444418</v>
      </c>
      <c r="E643" s="3">
        <v>6333</v>
      </c>
      <c r="F643" s="26">
        <v>0</v>
      </c>
      <c r="G643" s="64">
        <v>39.2507297</v>
      </c>
      <c r="H643" s="64">
        <v>-76.09201545</v>
      </c>
      <c r="I643" s="21">
        <v>19.847</v>
      </c>
      <c r="J643" s="25">
        <f t="shared" si="74"/>
        <v>1003.560796875</v>
      </c>
      <c r="K643" s="22">
        <f t="shared" si="75"/>
        <v>964.2707968750001</v>
      </c>
      <c r="L643" s="29">
        <f t="shared" si="68"/>
        <v>411.42841108616443</v>
      </c>
      <c r="M643" s="29">
        <f t="shared" si="73"/>
        <v>425.3284110861644</v>
      </c>
      <c r="N643" s="29">
        <f t="shared" si="69"/>
        <v>444.5084110861644</v>
      </c>
      <c r="O643" s="30">
        <f t="shared" si="70"/>
        <v>434.9184110861644</v>
      </c>
      <c r="P643" s="22">
        <v>26.9</v>
      </c>
      <c r="Q643" s="22">
        <v>96.3</v>
      </c>
      <c r="R643" s="22">
        <v>65.6</v>
      </c>
      <c r="AA643" s="21">
        <v>3.051</v>
      </c>
      <c r="AD643" s="21">
        <v>0.132</v>
      </c>
      <c r="AG643" s="20">
        <v>0</v>
      </c>
      <c r="AH643" s="30">
        <v>434.9184110861644</v>
      </c>
    </row>
    <row r="644" spans="1:34" ht="12.75">
      <c r="A644" s="2">
        <v>37097</v>
      </c>
      <c r="B644" s="28">
        <v>206</v>
      </c>
      <c r="C644" s="33">
        <v>0.81956017</v>
      </c>
      <c r="D644" s="27">
        <v>0.81956017</v>
      </c>
      <c r="E644" s="3">
        <v>6343</v>
      </c>
      <c r="F644" s="26">
        <v>0</v>
      </c>
      <c r="G644" s="64">
        <v>39.24749578</v>
      </c>
      <c r="H644" s="64">
        <v>-76.09883193</v>
      </c>
      <c r="I644" s="21">
        <v>19.859</v>
      </c>
      <c r="J644" s="25">
        <f t="shared" si="74"/>
        <v>1004.320734375</v>
      </c>
      <c r="K644" s="22">
        <f t="shared" si="75"/>
        <v>965.0307343750001</v>
      </c>
      <c r="L644" s="29">
        <f t="shared" si="68"/>
        <v>404.88668158467885</v>
      </c>
      <c r="M644" s="29">
        <f t="shared" si="73"/>
        <v>418.78668158467883</v>
      </c>
      <c r="N644" s="29">
        <f t="shared" si="69"/>
        <v>437.96668158467884</v>
      </c>
      <c r="O644" s="30">
        <f t="shared" si="70"/>
        <v>428.37668158467886</v>
      </c>
      <c r="P644" s="22">
        <v>26.8</v>
      </c>
      <c r="Q644" s="22">
        <v>97.4</v>
      </c>
      <c r="R644" s="22">
        <v>63</v>
      </c>
      <c r="AA644" s="21">
        <v>3.011</v>
      </c>
      <c r="AD644" s="21">
        <v>0.132</v>
      </c>
      <c r="AG644" s="20">
        <v>0</v>
      </c>
      <c r="AH644" s="30">
        <v>428.37668158467886</v>
      </c>
    </row>
    <row r="645" spans="1:34" ht="12.75">
      <c r="A645" s="2">
        <v>37097</v>
      </c>
      <c r="B645" s="28">
        <v>206</v>
      </c>
      <c r="C645" s="33">
        <v>0.819675922</v>
      </c>
      <c r="D645" s="27">
        <v>0.819675922</v>
      </c>
      <c r="E645" s="3">
        <v>6353</v>
      </c>
      <c r="F645" s="26">
        <v>0</v>
      </c>
      <c r="G645" s="64">
        <v>39.24433604</v>
      </c>
      <c r="H645" s="64">
        <v>-76.10563678</v>
      </c>
      <c r="I645" s="21">
        <v>19.889</v>
      </c>
      <c r="J645" s="25">
        <f t="shared" si="74"/>
        <v>1006.220578125</v>
      </c>
      <c r="K645" s="22">
        <f t="shared" si="75"/>
        <v>966.930578125</v>
      </c>
      <c r="L645" s="29">
        <f t="shared" si="68"/>
        <v>388.5548688328695</v>
      </c>
      <c r="M645" s="29">
        <f t="shared" si="73"/>
        <v>402.45486883286947</v>
      </c>
      <c r="N645" s="29">
        <f t="shared" si="69"/>
        <v>421.6348688328695</v>
      </c>
      <c r="O645" s="30">
        <f t="shared" si="70"/>
        <v>412.0448688328695</v>
      </c>
      <c r="P645" s="22">
        <v>27</v>
      </c>
      <c r="Q645" s="22">
        <v>97.1</v>
      </c>
      <c r="R645" s="22">
        <v>64.8</v>
      </c>
      <c r="T645" s="1">
        <v>8.818E-05</v>
      </c>
      <c r="U645" s="1">
        <v>6.14E-05</v>
      </c>
      <c r="V645" s="1">
        <v>3.86E-05</v>
      </c>
      <c r="W645" s="51">
        <v>940.3</v>
      </c>
      <c r="X645" s="51">
        <v>315.5</v>
      </c>
      <c r="Y645" s="51">
        <v>309.6</v>
      </c>
      <c r="Z645" s="51">
        <v>28.7</v>
      </c>
      <c r="AA645" s="21">
        <v>3.019</v>
      </c>
      <c r="AD645" s="21">
        <v>0.131</v>
      </c>
      <c r="AG645" s="20">
        <v>0</v>
      </c>
      <c r="AH645" s="30">
        <v>412.0448688328695</v>
      </c>
    </row>
    <row r="646" spans="1:34" ht="12.75">
      <c r="A646" s="2">
        <v>37097</v>
      </c>
      <c r="B646" s="28">
        <v>206</v>
      </c>
      <c r="C646" s="33">
        <v>0.819791675</v>
      </c>
      <c r="D646" s="27">
        <v>0.819791675</v>
      </c>
      <c r="E646" s="3">
        <v>6363</v>
      </c>
      <c r="F646" s="26">
        <v>0</v>
      </c>
      <c r="G646" s="64">
        <v>39.24115632</v>
      </c>
      <c r="H646" s="64">
        <v>-76.11236504</v>
      </c>
      <c r="I646" s="21">
        <v>19.864</v>
      </c>
      <c r="J646" s="25">
        <f t="shared" si="74"/>
        <v>1004.637375</v>
      </c>
      <c r="K646" s="22">
        <f t="shared" si="75"/>
        <v>965.347375</v>
      </c>
      <c r="L646" s="29">
        <f t="shared" si="68"/>
        <v>402.1624812187395</v>
      </c>
      <c r="M646" s="29">
        <f t="shared" si="73"/>
        <v>416.0624812187395</v>
      </c>
      <c r="N646" s="29">
        <f t="shared" si="69"/>
        <v>435.2424812187395</v>
      </c>
      <c r="O646" s="30">
        <f t="shared" si="70"/>
        <v>425.65248121873947</v>
      </c>
      <c r="P646" s="22">
        <v>26.8</v>
      </c>
      <c r="Q646" s="22">
        <v>98.1</v>
      </c>
      <c r="R646" s="22">
        <v>64.8</v>
      </c>
      <c r="S646" s="1">
        <v>5.34E-06</v>
      </c>
      <c r="AA646" s="21">
        <v>3.019</v>
      </c>
      <c r="AD646" s="21">
        <v>0.132</v>
      </c>
      <c r="AG646" s="20">
        <v>0</v>
      </c>
      <c r="AH646" s="30">
        <v>425.65248121873947</v>
      </c>
    </row>
    <row r="647" spans="1:34" ht="12.75">
      <c r="A647" s="2">
        <v>37097</v>
      </c>
      <c r="B647" s="28">
        <v>206</v>
      </c>
      <c r="C647" s="33">
        <v>0.819907427</v>
      </c>
      <c r="D647" s="27">
        <v>0.819907427</v>
      </c>
      <c r="E647" s="3">
        <v>6373</v>
      </c>
      <c r="F647" s="26">
        <v>0</v>
      </c>
      <c r="G647" s="64">
        <v>39.23801268</v>
      </c>
      <c r="H647" s="64">
        <v>-76.11904687</v>
      </c>
      <c r="I647" s="21">
        <v>19.884</v>
      </c>
      <c r="J647" s="25">
        <f t="shared" si="74"/>
        <v>1005.9039375</v>
      </c>
      <c r="K647" s="22">
        <f t="shared" si="75"/>
        <v>966.6139375</v>
      </c>
      <c r="L647" s="29">
        <f t="shared" si="68"/>
        <v>391.2746080006583</v>
      </c>
      <c r="M647" s="29">
        <f t="shared" si="73"/>
        <v>405.1746080006583</v>
      </c>
      <c r="N647" s="29">
        <f t="shared" si="69"/>
        <v>424.3546080006583</v>
      </c>
      <c r="O647" s="30">
        <f t="shared" si="70"/>
        <v>414.7646080006583</v>
      </c>
      <c r="P647" s="22">
        <v>26.7</v>
      </c>
      <c r="Q647" s="22">
        <v>99.7</v>
      </c>
      <c r="R647" s="22">
        <v>66.4</v>
      </c>
      <c r="AA647" s="21">
        <v>3.121</v>
      </c>
      <c r="AD647" s="21">
        <v>0.121</v>
      </c>
      <c r="AG647" s="20">
        <v>0</v>
      </c>
      <c r="AH647" s="30">
        <v>414.7646080006583</v>
      </c>
    </row>
    <row r="648" spans="1:34" ht="12.75">
      <c r="A648" s="2">
        <v>37097</v>
      </c>
      <c r="B648" s="28">
        <v>206</v>
      </c>
      <c r="C648" s="33">
        <v>0.820023119</v>
      </c>
      <c r="D648" s="27">
        <v>0.820023119</v>
      </c>
      <c r="E648" s="3">
        <v>6383</v>
      </c>
      <c r="F648" s="26">
        <v>0</v>
      </c>
      <c r="G648" s="64">
        <v>39.23499441</v>
      </c>
      <c r="H648" s="64">
        <v>-76.12569555</v>
      </c>
      <c r="I648" s="21">
        <v>19.894</v>
      </c>
      <c r="J648" s="25">
        <f t="shared" si="74"/>
        <v>1006.53721875</v>
      </c>
      <c r="K648" s="22">
        <f t="shared" si="75"/>
        <v>967.24721875</v>
      </c>
      <c r="L648" s="29">
        <f aca="true" t="shared" si="76" ref="L648:L711">(8303.951372*(LN(1013.25/K648)))</f>
        <v>385.8360201519082</v>
      </c>
      <c r="M648" s="29">
        <f t="shared" si="73"/>
        <v>399.7360201519082</v>
      </c>
      <c r="N648" s="29">
        <f aca="true" t="shared" si="77" ref="N648:N711">(L648+33.08)</f>
        <v>418.9160201519082</v>
      </c>
      <c r="O648" s="30">
        <f aca="true" t="shared" si="78" ref="O648:O711">AVERAGE(M648:N648)</f>
        <v>409.3260201519082</v>
      </c>
      <c r="P648" s="22">
        <v>27.1</v>
      </c>
      <c r="Q648" s="22">
        <v>98.2</v>
      </c>
      <c r="R648" s="22">
        <v>65.9</v>
      </c>
      <c r="T648" s="1">
        <v>8.816E-05</v>
      </c>
      <c r="U648" s="1">
        <v>6.309E-05</v>
      </c>
      <c r="V648" s="1">
        <v>4.014E-05</v>
      </c>
      <c r="W648" s="51">
        <v>941.8</v>
      </c>
      <c r="X648" s="51">
        <v>315.5</v>
      </c>
      <c r="Y648" s="51">
        <v>309.6</v>
      </c>
      <c r="Z648" s="51">
        <v>28.7</v>
      </c>
      <c r="AA648" s="21">
        <v>3.029</v>
      </c>
      <c r="AD648" s="21">
        <v>0.122</v>
      </c>
      <c r="AG648" s="20">
        <v>0</v>
      </c>
      <c r="AH648" s="30">
        <v>409.3260201519082</v>
      </c>
    </row>
    <row r="649" spans="1:34" ht="12.75">
      <c r="A649" s="2">
        <v>37097</v>
      </c>
      <c r="B649" s="28">
        <v>206</v>
      </c>
      <c r="C649" s="33">
        <v>0.820138872</v>
      </c>
      <c r="D649" s="27">
        <v>0.820138872</v>
      </c>
      <c r="E649" s="3">
        <v>6393</v>
      </c>
      <c r="F649" s="26">
        <v>0</v>
      </c>
      <c r="G649" s="64">
        <v>39.23203901</v>
      </c>
      <c r="H649" s="64">
        <v>-76.13234765</v>
      </c>
      <c r="I649" s="21">
        <v>19.892</v>
      </c>
      <c r="J649" s="25">
        <f t="shared" si="74"/>
        <v>1006.4105625</v>
      </c>
      <c r="K649" s="22">
        <f t="shared" si="75"/>
        <v>967.1205625</v>
      </c>
      <c r="L649" s="29">
        <f t="shared" si="76"/>
        <v>386.92345280319455</v>
      </c>
      <c r="M649" s="29">
        <f aca="true" t="shared" si="79" ref="M649:M712">(L649+13.9)</f>
        <v>400.8234528031945</v>
      </c>
      <c r="N649" s="29">
        <f t="shared" si="77"/>
        <v>420.00345280319453</v>
      </c>
      <c r="O649" s="30">
        <f t="shared" si="78"/>
        <v>410.41345280319456</v>
      </c>
      <c r="P649" s="22">
        <v>27.1</v>
      </c>
      <c r="Q649" s="22">
        <v>97.5</v>
      </c>
      <c r="R649" s="22">
        <v>66.4</v>
      </c>
      <c r="AA649" s="21">
        <v>2.971</v>
      </c>
      <c r="AD649" s="21">
        <v>0.124</v>
      </c>
      <c r="AG649" s="20">
        <v>0</v>
      </c>
      <c r="AH649" s="30">
        <v>410.41345280319456</v>
      </c>
    </row>
    <row r="650" spans="1:34" ht="12.75">
      <c r="A650" s="2">
        <v>37097</v>
      </c>
      <c r="B650" s="28">
        <v>206</v>
      </c>
      <c r="C650" s="33">
        <v>0.820254624</v>
      </c>
      <c r="D650" s="27">
        <v>0.820254624</v>
      </c>
      <c r="E650" s="3">
        <v>6403</v>
      </c>
      <c r="F650" s="26">
        <v>0</v>
      </c>
      <c r="G650" s="64">
        <v>39.2290673</v>
      </c>
      <c r="H650" s="64">
        <v>-76.13905629</v>
      </c>
      <c r="I650" s="21">
        <v>19.888</v>
      </c>
      <c r="J650" s="25">
        <f aca="true" t="shared" si="80" ref="J650:J713">((I650*63.328125)-253.3125)</f>
        <v>1006.1572500000002</v>
      </c>
      <c r="K650" s="22">
        <f aca="true" t="shared" si="81" ref="K650:K713">(J650-39.29)</f>
        <v>966.8672500000002</v>
      </c>
      <c r="L650" s="29">
        <f t="shared" si="76"/>
        <v>389.0987454088165</v>
      </c>
      <c r="M650" s="29">
        <f t="shared" si="79"/>
        <v>402.9987454088165</v>
      </c>
      <c r="N650" s="29">
        <f t="shared" si="77"/>
        <v>422.1787454088165</v>
      </c>
      <c r="O650" s="30">
        <f t="shared" si="78"/>
        <v>412.5887454088165</v>
      </c>
      <c r="P650" s="22">
        <v>26.9</v>
      </c>
      <c r="Q650" s="22">
        <v>98.2</v>
      </c>
      <c r="R650" s="22">
        <v>66.3</v>
      </c>
      <c r="AA650" s="21">
        <v>2.979</v>
      </c>
      <c r="AD650" s="21">
        <v>0.12</v>
      </c>
      <c r="AG650" s="20">
        <v>0</v>
      </c>
      <c r="AH650" s="30">
        <v>412.5887454088165</v>
      </c>
    </row>
    <row r="651" spans="1:34" ht="12.75">
      <c r="A651" s="2">
        <v>37097</v>
      </c>
      <c r="B651" s="28">
        <v>206</v>
      </c>
      <c r="C651" s="33">
        <v>0.820370376</v>
      </c>
      <c r="D651" s="27">
        <v>0.820370376</v>
      </c>
      <c r="E651" s="3">
        <v>6413</v>
      </c>
      <c r="F651" s="26">
        <v>0</v>
      </c>
      <c r="G651" s="64">
        <v>39.2261683</v>
      </c>
      <c r="H651" s="64">
        <v>-76.14564384</v>
      </c>
      <c r="I651" s="21">
        <v>19.892</v>
      </c>
      <c r="J651" s="25">
        <f t="shared" si="80"/>
        <v>1006.4105625</v>
      </c>
      <c r="K651" s="22">
        <f t="shared" si="81"/>
        <v>967.1205625</v>
      </c>
      <c r="L651" s="29">
        <f t="shared" si="76"/>
        <v>386.92345280319455</v>
      </c>
      <c r="M651" s="29">
        <f t="shared" si="79"/>
        <v>400.8234528031945</v>
      </c>
      <c r="N651" s="29">
        <f t="shared" si="77"/>
        <v>420.00345280319453</v>
      </c>
      <c r="O651" s="30">
        <f t="shared" si="78"/>
        <v>410.41345280319456</v>
      </c>
      <c r="P651" s="22">
        <v>27</v>
      </c>
      <c r="Q651" s="22">
        <v>98.1</v>
      </c>
      <c r="R651" s="22">
        <v>64.8</v>
      </c>
      <c r="T651" s="1">
        <v>9.127E-05</v>
      </c>
      <c r="U651" s="1">
        <v>6.356E-05</v>
      </c>
      <c r="V651" s="1">
        <v>4.031E-05</v>
      </c>
      <c r="W651" s="51">
        <v>942.8</v>
      </c>
      <c r="X651" s="51">
        <v>315.5</v>
      </c>
      <c r="Y651" s="51">
        <v>309.6</v>
      </c>
      <c r="Z651" s="51">
        <v>28.9</v>
      </c>
      <c r="AA651" s="21">
        <v>2.989</v>
      </c>
      <c r="AD651" s="21">
        <v>0.111</v>
      </c>
      <c r="AG651" s="20">
        <v>0</v>
      </c>
      <c r="AH651" s="30">
        <v>410.41345280319456</v>
      </c>
    </row>
    <row r="652" spans="1:34" ht="12.75">
      <c r="A652" s="2">
        <v>37097</v>
      </c>
      <c r="B652" s="28">
        <v>206</v>
      </c>
      <c r="C652" s="33">
        <v>0.820486128</v>
      </c>
      <c r="D652" s="27">
        <v>0.820486128</v>
      </c>
      <c r="E652" s="3">
        <v>6423</v>
      </c>
      <c r="F652" s="26">
        <v>0</v>
      </c>
      <c r="G652" s="64">
        <v>39.22323814</v>
      </c>
      <c r="H652" s="64">
        <v>-76.15214044</v>
      </c>
      <c r="I652" s="21">
        <v>19.887</v>
      </c>
      <c r="J652" s="25">
        <f t="shared" si="80"/>
        <v>1006.093921875</v>
      </c>
      <c r="K652" s="22">
        <f t="shared" si="81"/>
        <v>966.803921875</v>
      </c>
      <c r="L652" s="29">
        <f t="shared" si="76"/>
        <v>389.6426576089033</v>
      </c>
      <c r="M652" s="29">
        <f t="shared" si="79"/>
        <v>403.54265760890326</v>
      </c>
      <c r="N652" s="29">
        <f t="shared" si="77"/>
        <v>422.72265760890326</v>
      </c>
      <c r="O652" s="30">
        <f t="shared" si="78"/>
        <v>413.1326576089033</v>
      </c>
      <c r="P652" s="22">
        <v>27.1</v>
      </c>
      <c r="Q652" s="22">
        <v>96.6</v>
      </c>
      <c r="R652" s="22">
        <v>70.4</v>
      </c>
      <c r="S652" s="1">
        <v>5.62E-06</v>
      </c>
      <c r="AA652" s="21">
        <v>3.061</v>
      </c>
      <c r="AD652" s="21">
        <v>0.111</v>
      </c>
      <c r="AG652" s="20">
        <v>0</v>
      </c>
      <c r="AH652" s="30">
        <v>413.1326576089033</v>
      </c>
    </row>
    <row r="653" spans="1:34" ht="12.75">
      <c r="A653" s="2">
        <v>37097</v>
      </c>
      <c r="B653" s="28">
        <v>206</v>
      </c>
      <c r="C653" s="33">
        <v>0.820601881</v>
      </c>
      <c r="D653" s="27">
        <v>0.820601881</v>
      </c>
      <c r="E653" s="3">
        <v>6433</v>
      </c>
      <c r="F653" s="26">
        <v>0</v>
      </c>
      <c r="G653" s="64">
        <v>39.22027572</v>
      </c>
      <c r="H653" s="64">
        <v>-76.1586136</v>
      </c>
      <c r="I653" s="21">
        <v>19.86</v>
      </c>
      <c r="J653" s="25">
        <f t="shared" si="80"/>
        <v>1004.3840625</v>
      </c>
      <c r="K653" s="22">
        <f t="shared" si="81"/>
        <v>965.0940625000001</v>
      </c>
      <c r="L653" s="29">
        <f t="shared" si="76"/>
        <v>404.34177001054746</v>
      </c>
      <c r="M653" s="29">
        <f t="shared" si="79"/>
        <v>418.24177001054744</v>
      </c>
      <c r="N653" s="29">
        <f t="shared" si="77"/>
        <v>437.42177001054745</v>
      </c>
      <c r="O653" s="30">
        <f t="shared" si="78"/>
        <v>427.8317700105474</v>
      </c>
      <c r="P653" s="22">
        <v>26.8</v>
      </c>
      <c r="Q653" s="22">
        <v>100</v>
      </c>
      <c r="R653" s="22">
        <v>62.9</v>
      </c>
      <c r="AA653" s="21">
        <v>3.041</v>
      </c>
      <c r="AD653" s="21">
        <v>0.111</v>
      </c>
      <c r="AG653" s="20">
        <v>0</v>
      </c>
      <c r="AH653" s="30">
        <v>427.8317700105474</v>
      </c>
    </row>
    <row r="654" spans="1:34" ht="12.75">
      <c r="A654" s="2">
        <v>37097</v>
      </c>
      <c r="B654" s="28">
        <v>206</v>
      </c>
      <c r="C654" s="33">
        <v>0.820717573</v>
      </c>
      <c r="D654" s="27">
        <v>0.820717573</v>
      </c>
      <c r="E654" s="3">
        <v>6443</v>
      </c>
      <c r="F654" s="26">
        <v>0</v>
      </c>
      <c r="G654" s="64">
        <v>39.21723062</v>
      </c>
      <c r="H654" s="64">
        <v>-76.16530018</v>
      </c>
      <c r="I654" s="21">
        <v>19.882</v>
      </c>
      <c r="J654" s="25">
        <f t="shared" si="80"/>
        <v>1005.77728125</v>
      </c>
      <c r="K654" s="22">
        <f t="shared" si="81"/>
        <v>966.48728125</v>
      </c>
      <c r="L654" s="29">
        <f t="shared" si="76"/>
        <v>392.36275313477176</v>
      </c>
      <c r="M654" s="29">
        <f t="shared" si="79"/>
        <v>406.26275313477174</v>
      </c>
      <c r="N654" s="29">
        <f t="shared" si="77"/>
        <v>425.44275313477175</v>
      </c>
      <c r="O654" s="30">
        <f t="shared" si="78"/>
        <v>415.8527531347718</v>
      </c>
      <c r="P654" s="22">
        <v>27.3</v>
      </c>
      <c r="Q654" s="22">
        <v>94.2</v>
      </c>
      <c r="R654" s="22">
        <v>60</v>
      </c>
      <c r="T654" s="1">
        <v>8.518E-05</v>
      </c>
      <c r="U654" s="1">
        <v>6.033E-05</v>
      </c>
      <c r="V654" s="1">
        <v>3.879E-05</v>
      </c>
      <c r="W654" s="51">
        <v>941.8</v>
      </c>
      <c r="X654" s="51">
        <v>315.5</v>
      </c>
      <c r="Y654" s="51">
        <v>309.6</v>
      </c>
      <c r="Z654" s="51">
        <v>29</v>
      </c>
      <c r="AA654" s="21">
        <v>3.08</v>
      </c>
      <c r="AD654" s="21">
        <v>0.122</v>
      </c>
      <c r="AG654" s="20">
        <v>0</v>
      </c>
      <c r="AH654" s="30">
        <v>415.8527531347718</v>
      </c>
    </row>
    <row r="655" spans="1:34" ht="12.75">
      <c r="A655" s="2">
        <v>37097</v>
      </c>
      <c r="B655" s="28">
        <v>206</v>
      </c>
      <c r="C655" s="33">
        <v>0.820833325</v>
      </c>
      <c r="D655" s="27">
        <v>0.820833325</v>
      </c>
      <c r="E655" s="3">
        <v>6453</v>
      </c>
      <c r="F655" s="26">
        <v>0</v>
      </c>
      <c r="G655" s="64">
        <v>39.21425552</v>
      </c>
      <c r="H655" s="64">
        <v>-76.17174521</v>
      </c>
      <c r="I655" s="21">
        <v>19.824</v>
      </c>
      <c r="J655" s="25">
        <f t="shared" si="80"/>
        <v>1002.1042500000001</v>
      </c>
      <c r="K655" s="22">
        <f t="shared" si="81"/>
        <v>962.8142500000001</v>
      </c>
      <c r="L655" s="29">
        <f t="shared" si="76"/>
        <v>423.9811489571492</v>
      </c>
      <c r="M655" s="29">
        <f t="shared" si="79"/>
        <v>437.88114895714915</v>
      </c>
      <c r="N655" s="29">
        <f t="shared" si="77"/>
        <v>457.06114895714916</v>
      </c>
      <c r="O655" s="30">
        <f t="shared" si="78"/>
        <v>447.4711489571491</v>
      </c>
      <c r="P655" s="22">
        <v>26.6</v>
      </c>
      <c r="Q655" s="22">
        <v>97</v>
      </c>
      <c r="R655" s="22">
        <v>60.8</v>
      </c>
      <c r="AA655" s="21">
        <v>3.059</v>
      </c>
      <c r="AD655" s="21">
        <v>0.121</v>
      </c>
      <c r="AG655" s="20">
        <v>0</v>
      </c>
      <c r="AH655" s="30">
        <v>447.4711489571491</v>
      </c>
    </row>
    <row r="656" spans="1:34" ht="12.75">
      <c r="A656" s="2">
        <v>37097</v>
      </c>
      <c r="B656" s="28">
        <v>206</v>
      </c>
      <c r="C656" s="33">
        <v>0.820949078</v>
      </c>
      <c r="D656" s="27">
        <v>0.820949078</v>
      </c>
      <c r="E656" s="3">
        <v>6463</v>
      </c>
      <c r="F656" s="26">
        <v>0</v>
      </c>
      <c r="G656" s="64">
        <v>39.21115802</v>
      </c>
      <c r="H656" s="64">
        <v>-76.17844061</v>
      </c>
      <c r="I656" s="21">
        <v>19.841</v>
      </c>
      <c r="J656" s="25">
        <f t="shared" si="80"/>
        <v>1003.1808281250001</v>
      </c>
      <c r="K656" s="22">
        <f t="shared" si="81"/>
        <v>963.8908281250001</v>
      </c>
      <c r="L656" s="29">
        <f t="shared" si="76"/>
        <v>414.7012094064015</v>
      </c>
      <c r="M656" s="29">
        <f t="shared" si="79"/>
        <v>428.6012094064015</v>
      </c>
      <c r="N656" s="29">
        <f t="shared" si="77"/>
        <v>447.7812094064015</v>
      </c>
      <c r="O656" s="30">
        <f t="shared" si="78"/>
        <v>438.1912094064015</v>
      </c>
      <c r="P656" s="22">
        <v>26.5</v>
      </c>
      <c r="Q656" s="22">
        <v>100</v>
      </c>
      <c r="R656" s="22">
        <v>59.4</v>
      </c>
      <c r="AA656" s="21">
        <v>3.121</v>
      </c>
      <c r="AD656" s="21">
        <v>0.111</v>
      </c>
      <c r="AG656" s="20">
        <v>0</v>
      </c>
      <c r="AH656" s="30">
        <v>438.1912094064015</v>
      </c>
    </row>
    <row r="657" spans="1:34" ht="12.75">
      <c r="A657" s="2">
        <v>37097</v>
      </c>
      <c r="B657" s="28">
        <v>206</v>
      </c>
      <c r="C657" s="33">
        <v>0.82106483</v>
      </c>
      <c r="D657" s="27">
        <v>0.82106483</v>
      </c>
      <c r="E657" s="3">
        <v>6473</v>
      </c>
      <c r="F657" s="26">
        <v>0</v>
      </c>
      <c r="G657" s="64">
        <v>39.20826062</v>
      </c>
      <c r="H657" s="64">
        <v>-76.18484831</v>
      </c>
      <c r="I657" s="21">
        <v>19.84</v>
      </c>
      <c r="J657" s="25">
        <f t="shared" si="80"/>
        <v>1003.1175000000001</v>
      </c>
      <c r="K657" s="22">
        <f t="shared" si="81"/>
        <v>963.8275000000001</v>
      </c>
      <c r="L657" s="29">
        <f t="shared" si="76"/>
        <v>415.2468012213428</v>
      </c>
      <c r="M657" s="29">
        <f t="shared" si="79"/>
        <v>429.1468012213428</v>
      </c>
      <c r="N657" s="29">
        <f t="shared" si="77"/>
        <v>448.3268012213428</v>
      </c>
      <c r="O657" s="30">
        <f t="shared" si="78"/>
        <v>438.73680122134283</v>
      </c>
      <c r="P657" s="22">
        <v>26.8</v>
      </c>
      <c r="Q657" s="22">
        <v>97.6</v>
      </c>
      <c r="R657" s="22">
        <v>59.6</v>
      </c>
      <c r="T657" s="1">
        <v>8.225E-05</v>
      </c>
      <c r="U657" s="1">
        <v>5.833E-05</v>
      </c>
      <c r="V657" s="1">
        <v>3.736E-05</v>
      </c>
      <c r="W657" s="51">
        <v>939.7</v>
      </c>
      <c r="X657" s="51">
        <v>315.5</v>
      </c>
      <c r="Y657" s="51">
        <v>309.6</v>
      </c>
      <c r="Z657" s="51">
        <v>28.9</v>
      </c>
      <c r="AA657" s="21">
        <v>3.06</v>
      </c>
      <c r="AD657" s="21">
        <v>0.113</v>
      </c>
      <c r="AG657" s="20">
        <v>0</v>
      </c>
      <c r="AH657" s="30">
        <v>438.73680122134283</v>
      </c>
    </row>
    <row r="658" spans="1:34" ht="12.75">
      <c r="A658" s="2">
        <v>37097</v>
      </c>
      <c r="B658" s="28">
        <v>206</v>
      </c>
      <c r="C658" s="33">
        <v>0.821180582</v>
      </c>
      <c r="D658" s="27">
        <v>0.821180582</v>
      </c>
      <c r="E658" s="3">
        <v>6483</v>
      </c>
      <c r="F658" s="26">
        <v>0</v>
      </c>
      <c r="G658" s="64">
        <v>39.20540895</v>
      </c>
      <c r="H658" s="64">
        <v>-76.19124317</v>
      </c>
      <c r="I658" s="21">
        <v>19.789</v>
      </c>
      <c r="J658" s="25">
        <f t="shared" si="80"/>
        <v>999.8877656250002</v>
      </c>
      <c r="K658" s="22">
        <f t="shared" si="81"/>
        <v>960.5977656250002</v>
      </c>
      <c r="L658" s="29">
        <f t="shared" si="76"/>
        <v>443.1196241923763</v>
      </c>
      <c r="M658" s="29">
        <f t="shared" si="79"/>
        <v>457.0196241923763</v>
      </c>
      <c r="N658" s="29">
        <f t="shared" si="77"/>
        <v>476.1996241923763</v>
      </c>
      <c r="O658" s="30">
        <f t="shared" si="78"/>
        <v>466.60962419237626</v>
      </c>
      <c r="P658" s="22">
        <v>26.3</v>
      </c>
      <c r="Q658" s="22">
        <v>100</v>
      </c>
      <c r="R658" s="22">
        <v>60.1</v>
      </c>
      <c r="S658" s="1">
        <v>5.62E-06</v>
      </c>
      <c r="AA658" s="21">
        <v>3.141</v>
      </c>
      <c r="AD658" s="21">
        <v>0.122</v>
      </c>
      <c r="AG658" s="20">
        <v>0</v>
      </c>
      <c r="AH658" s="30">
        <v>466.60962419237626</v>
      </c>
    </row>
    <row r="659" spans="1:34" ht="12.75">
      <c r="A659" s="2">
        <v>37097</v>
      </c>
      <c r="B659" s="28">
        <v>206</v>
      </c>
      <c r="C659" s="33">
        <v>0.821296275</v>
      </c>
      <c r="D659" s="27">
        <v>0.821296275</v>
      </c>
      <c r="E659" s="3">
        <v>6493</v>
      </c>
      <c r="F659" s="26">
        <v>0</v>
      </c>
      <c r="G659" s="64">
        <v>39.2025375</v>
      </c>
      <c r="H659" s="64">
        <v>-76.19762692</v>
      </c>
      <c r="I659" s="21">
        <v>19.809</v>
      </c>
      <c r="J659" s="25">
        <f t="shared" si="80"/>
        <v>1001.1543281250001</v>
      </c>
      <c r="K659" s="22">
        <f t="shared" si="81"/>
        <v>961.8643281250002</v>
      </c>
      <c r="L659" s="29">
        <f t="shared" si="76"/>
        <v>432.17795208816347</v>
      </c>
      <c r="M659" s="29">
        <f t="shared" si="79"/>
        <v>446.07795208816344</v>
      </c>
      <c r="N659" s="29">
        <f t="shared" si="77"/>
        <v>465.25795208816345</v>
      </c>
      <c r="O659" s="30">
        <f t="shared" si="78"/>
        <v>455.6679520881635</v>
      </c>
      <c r="P659" s="22">
        <v>26.6</v>
      </c>
      <c r="Q659" s="22">
        <v>96.9</v>
      </c>
      <c r="R659" s="22">
        <v>63.9</v>
      </c>
      <c r="AA659" s="21">
        <v>3.051</v>
      </c>
      <c r="AD659" s="21">
        <v>0.131</v>
      </c>
      <c r="AG659" s="20">
        <v>0</v>
      </c>
      <c r="AH659" s="30">
        <v>455.6679520881635</v>
      </c>
    </row>
    <row r="660" spans="1:34" ht="12.75">
      <c r="A660" s="2">
        <v>37097</v>
      </c>
      <c r="B660" s="28">
        <v>206</v>
      </c>
      <c r="C660" s="33">
        <v>0.821412027</v>
      </c>
      <c r="D660" s="27">
        <v>0.821412027</v>
      </c>
      <c r="E660" s="3">
        <v>6503</v>
      </c>
      <c r="F660" s="26">
        <v>0</v>
      </c>
      <c r="G660" s="64">
        <v>39.19963764</v>
      </c>
      <c r="H660" s="64">
        <v>-76.20397266</v>
      </c>
      <c r="I660" s="21">
        <v>19.786</v>
      </c>
      <c r="J660" s="25">
        <f t="shared" si="80"/>
        <v>999.6977812500002</v>
      </c>
      <c r="K660" s="22">
        <f t="shared" si="81"/>
        <v>960.4077812500002</v>
      </c>
      <c r="L660" s="29">
        <f t="shared" si="76"/>
        <v>444.76211920666697</v>
      </c>
      <c r="M660" s="29">
        <f t="shared" si="79"/>
        <v>458.66211920666694</v>
      </c>
      <c r="N660" s="29">
        <f t="shared" si="77"/>
        <v>477.84211920666695</v>
      </c>
      <c r="O660" s="30">
        <f t="shared" si="78"/>
        <v>468.252119206667</v>
      </c>
      <c r="P660" s="22">
        <v>26.2</v>
      </c>
      <c r="Q660" s="22">
        <v>100</v>
      </c>
      <c r="R660" s="22">
        <v>60</v>
      </c>
      <c r="T660" s="1">
        <v>8.405E-05</v>
      </c>
      <c r="U660" s="1">
        <v>5.91E-05</v>
      </c>
      <c r="V660" s="1">
        <v>3.782E-05</v>
      </c>
      <c r="W660" s="51">
        <v>937.3</v>
      </c>
      <c r="X660" s="51">
        <v>315.5</v>
      </c>
      <c r="Y660" s="51">
        <v>309.6</v>
      </c>
      <c r="Z660" s="51">
        <v>28.9</v>
      </c>
      <c r="AA660" s="21">
        <v>3.001</v>
      </c>
      <c r="AD660" s="21">
        <v>0.101</v>
      </c>
      <c r="AG660" s="20">
        <v>0</v>
      </c>
      <c r="AH660" s="30">
        <v>468.252119206667</v>
      </c>
    </row>
    <row r="661" spans="1:34" ht="12.75">
      <c r="A661" s="2">
        <v>37097</v>
      </c>
      <c r="B661" s="28">
        <v>206</v>
      </c>
      <c r="C661" s="33">
        <v>0.821527779</v>
      </c>
      <c r="D661" s="27">
        <v>0.821527779</v>
      </c>
      <c r="E661" s="3">
        <v>6513</v>
      </c>
      <c r="F661" s="26">
        <v>0</v>
      </c>
      <c r="G661" s="64">
        <v>39.19676174</v>
      </c>
      <c r="H661" s="64">
        <v>-76.21026795</v>
      </c>
      <c r="I661" s="21">
        <v>19.805</v>
      </c>
      <c r="J661" s="25">
        <f t="shared" si="80"/>
        <v>1000.9010156249999</v>
      </c>
      <c r="K661" s="22">
        <f t="shared" si="81"/>
        <v>961.6110156249999</v>
      </c>
      <c r="L661" s="29">
        <f t="shared" si="76"/>
        <v>434.3651334325126</v>
      </c>
      <c r="M661" s="29">
        <f t="shared" si="79"/>
        <v>448.2651334325126</v>
      </c>
      <c r="N661" s="29">
        <f t="shared" si="77"/>
        <v>467.4451334325126</v>
      </c>
      <c r="O661" s="30">
        <f t="shared" si="78"/>
        <v>457.8551334325126</v>
      </c>
      <c r="P661" s="22">
        <v>26.6</v>
      </c>
      <c r="Q661" s="22">
        <v>97.1</v>
      </c>
      <c r="R661" s="22">
        <v>61.4</v>
      </c>
      <c r="AA661" s="21">
        <v>2.989</v>
      </c>
      <c r="AD661" s="21">
        <v>0.131</v>
      </c>
      <c r="AG661" s="20">
        <v>0</v>
      </c>
      <c r="AH661" s="30">
        <v>457.8551334325126</v>
      </c>
    </row>
    <row r="662" spans="1:34" ht="12.75">
      <c r="A662" s="2">
        <v>37097</v>
      </c>
      <c r="B662" s="28">
        <v>206</v>
      </c>
      <c r="C662" s="33">
        <v>0.821643531</v>
      </c>
      <c r="D662" s="27">
        <v>0.821643531</v>
      </c>
      <c r="E662" s="3">
        <v>6523</v>
      </c>
      <c r="F662" s="26">
        <v>0</v>
      </c>
      <c r="G662" s="64">
        <v>39.19385845</v>
      </c>
      <c r="H662" s="64">
        <v>-76.21662104</v>
      </c>
      <c r="I662" s="21">
        <v>19.786</v>
      </c>
      <c r="J662" s="25">
        <f t="shared" si="80"/>
        <v>999.6977812500002</v>
      </c>
      <c r="K662" s="22">
        <f t="shared" si="81"/>
        <v>960.4077812500002</v>
      </c>
      <c r="L662" s="29">
        <f t="shared" si="76"/>
        <v>444.76211920666697</v>
      </c>
      <c r="M662" s="29">
        <f t="shared" si="79"/>
        <v>458.66211920666694</v>
      </c>
      <c r="N662" s="29">
        <f t="shared" si="77"/>
        <v>477.84211920666695</v>
      </c>
      <c r="O662" s="30">
        <f t="shared" si="78"/>
        <v>468.252119206667</v>
      </c>
      <c r="P662" s="22">
        <v>26.6</v>
      </c>
      <c r="Q662" s="22">
        <v>96.1</v>
      </c>
      <c r="R662" s="22">
        <v>58.1</v>
      </c>
      <c r="AA662" s="21">
        <v>2.981</v>
      </c>
      <c r="AD662" s="21">
        <v>0.113</v>
      </c>
      <c r="AG662" s="20">
        <v>0</v>
      </c>
      <c r="AH662" s="30">
        <v>468.252119206667</v>
      </c>
    </row>
    <row r="663" spans="1:34" ht="12.75">
      <c r="A663" s="2">
        <v>37097</v>
      </c>
      <c r="B663" s="28">
        <v>206</v>
      </c>
      <c r="C663" s="33">
        <v>0.821759284</v>
      </c>
      <c r="D663" s="27">
        <v>0.821759284</v>
      </c>
      <c r="E663" s="3">
        <v>6533</v>
      </c>
      <c r="F663" s="26">
        <v>0</v>
      </c>
      <c r="G663" s="64">
        <v>39.19098016</v>
      </c>
      <c r="H663" s="64">
        <v>-76.22294807</v>
      </c>
      <c r="I663" s="21">
        <v>19.754</v>
      </c>
      <c r="J663" s="25">
        <f t="shared" si="80"/>
        <v>997.67128125</v>
      </c>
      <c r="K663" s="22">
        <f t="shared" si="81"/>
        <v>958.38128125</v>
      </c>
      <c r="L663" s="29">
        <f t="shared" si="76"/>
        <v>462.3023106127926</v>
      </c>
      <c r="M663" s="29">
        <f t="shared" si="79"/>
        <v>476.2023106127926</v>
      </c>
      <c r="N663" s="29">
        <f t="shared" si="77"/>
        <v>495.3823106127926</v>
      </c>
      <c r="O663" s="30">
        <f t="shared" si="78"/>
        <v>485.79231061279256</v>
      </c>
      <c r="P663" s="22">
        <v>26.4</v>
      </c>
      <c r="Q663" s="22">
        <v>95.5</v>
      </c>
      <c r="R663" s="22">
        <v>55.6</v>
      </c>
      <c r="T663" s="1">
        <v>7.978E-05</v>
      </c>
      <c r="U663" s="1">
        <v>5.709E-05</v>
      </c>
      <c r="V663" s="1">
        <v>3.671E-05</v>
      </c>
      <c r="W663" s="51">
        <v>936</v>
      </c>
      <c r="X663" s="51">
        <v>315.5</v>
      </c>
      <c r="Y663" s="51">
        <v>309.6</v>
      </c>
      <c r="Z663" s="51">
        <v>28.7</v>
      </c>
      <c r="AA663" s="21">
        <v>3.101</v>
      </c>
      <c r="AD663" s="21">
        <v>0.133</v>
      </c>
      <c r="AG663" s="20">
        <v>0</v>
      </c>
      <c r="AH663" s="30">
        <v>485.79231061279256</v>
      </c>
    </row>
    <row r="664" spans="1:34" ht="12.75">
      <c r="A664" s="2">
        <v>37097</v>
      </c>
      <c r="B664" s="28">
        <v>206</v>
      </c>
      <c r="C664" s="33">
        <v>0.821874976</v>
      </c>
      <c r="D664" s="27">
        <v>0.821874976</v>
      </c>
      <c r="E664" s="3">
        <v>6543</v>
      </c>
      <c r="F664" s="26">
        <v>0</v>
      </c>
      <c r="G664" s="64">
        <v>39.18797942</v>
      </c>
      <c r="H664" s="64">
        <v>-76.229424</v>
      </c>
      <c r="I664" s="21">
        <v>19.768</v>
      </c>
      <c r="J664" s="25">
        <f t="shared" si="80"/>
        <v>998.557875</v>
      </c>
      <c r="K664" s="22">
        <f t="shared" si="81"/>
        <v>959.267875</v>
      </c>
      <c r="L664" s="29">
        <f t="shared" si="76"/>
        <v>454.6239176311666</v>
      </c>
      <c r="M664" s="29">
        <f t="shared" si="79"/>
        <v>468.52391763116657</v>
      </c>
      <c r="N664" s="29">
        <f t="shared" si="77"/>
        <v>487.7039176311666</v>
      </c>
      <c r="O664" s="30">
        <f t="shared" si="78"/>
        <v>478.1139176311666</v>
      </c>
      <c r="P664" s="22">
        <v>26.6</v>
      </c>
      <c r="Q664" s="22">
        <v>95</v>
      </c>
      <c r="R664" s="22">
        <v>52.6</v>
      </c>
      <c r="S664" s="1">
        <v>3.47E-06</v>
      </c>
      <c r="AA664" s="21">
        <v>3.051</v>
      </c>
      <c r="AD664" s="21">
        <v>0.123</v>
      </c>
      <c r="AG664" s="20">
        <v>0</v>
      </c>
      <c r="AH664" s="30">
        <v>478.1139176311666</v>
      </c>
    </row>
    <row r="665" spans="1:34" ht="12.75">
      <c r="A665" s="2">
        <v>37097</v>
      </c>
      <c r="B665" s="28">
        <v>206</v>
      </c>
      <c r="C665" s="33">
        <v>0.821990728</v>
      </c>
      <c r="D665" s="27">
        <v>0.821990728</v>
      </c>
      <c r="E665" s="3">
        <v>6553</v>
      </c>
      <c r="F665" s="26">
        <v>0</v>
      </c>
      <c r="G665" s="64">
        <v>39.18508838</v>
      </c>
      <c r="H665" s="64">
        <v>-76.23572858</v>
      </c>
      <c r="I665" s="21">
        <v>19.775</v>
      </c>
      <c r="J665" s="25">
        <f t="shared" si="80"/>
        <v>999.001171875</v>
      </c>
      <c r="K665" s="22">
        <f t="shared" si="81"/>
        <v>959.711171875</v>
      </c>
      <c r="L665" s="29">
        <f t="shared" si="76"/>
        <v>450.7873819849506</v>
      </c>
      <c r="M665" s="29">
        <f t="shared" si="79"/>
        <v>464.6873819849506</v>
      </c>
      <c r="N665" s="29">
        <f t="shared" si="77"/>
        <v>483.8673819849506</v>
      </c>
      <c r="O665" s="30">
        <f t="shared" si="78"/>
        <v>474.2773819849506</v>
      </c>
      <c r="P665" s="22">
        <v>26.8</v>
      </c>
      <c r="Q665" s="22">
        <v>93.9</v>
      </c>
      <c r="R665" s="22">
        <v>49.5</v>
      </c>
      <c r="AA665" s="21">
        <v>2.979</v>
      </c>
      <c r="AD665" s="21">
        <v>0.111</v>
      </c>
      <c r="AG665" s="20">
        <v>10</v>
      </c>
      <c r="AH665" s="30">
        <v>474.2773819849506</v>
      </c>
    </row>
    <row r="666" spans="1:34" ht="12.75">
      <c r="A666" s="2">
        <v>37097</v>
      </c>
      <c r="B666" s="28">
        <v>206</v>
      </c>
      <c r="C666" s="33">
        <v>0.822106481</v>
      </c>
      <c r="D666" s="27">
        <v>0.822106481</v>
      </c>
      <c r="E666" s="3">
        <v>6563</v>
      </c>
      <c r="F666" s="26">
        <v>0</v>
      </c>
      <c r="G666" s="64">
        <v>39.18219552</v>
      </c>
      <c r="H666" s="64">
        <v>-76.24203749</v>
      </c>
      <c r="I666" s="21">
        <v>19.733</v>
      </c>
      <c r="J666" s="25">
        <f t="shared" si="80"/>
        <v>996.341390625</v>
      </c>
      <c r="K666" s="22">
        <f t="shared" si="81"/>
        <v>957.0513906250001</v>
      </c>
      <c r="L666" s="29">
        <f t="shared" si="76"/>
        <v>473.8332289444449</v>
      </c>
      <c r="M666" s="29">
        <f t="shared" si="79"/>
        <v>487.7332289444449</v>
      </c>
      <c r="N666" s="29">
        <f t="shared" si="77"/>
        <v>506.9132289444449</v>
      </c>
      <c r="O666" s="30">
        <f t="shared" si="78"/>
        <v>497.32322894444485</v>
      </c>
      <c r="P666" s="22">
        <v>26.5</v>
      </c>
      <c r="Q666" s="22">
        <v>93.9</v>
      </c>
      <c r="R666" s="22">
        <v>47.1</v>
      </c>
      <c r="AA666" s="21">
        <v>2.923</v>
      </c>
      <c r="AD666" s="21">
        <v>0.151</v>
      </c>
      <c r="AG666" s="20">
        <v>10</v>
      </c>
      <c r="AH666" s="30">
        <v>497.32322894444485</v>
      </c>
    </row>
    <row r="667" spans="1:34" ht="12.75">
      <c r="A667" s="2">
        <v>37097</v>
      </c>
      <c r="B667" s="28">
        <v>206</v>
      </c>
      <c r="C667" s="33">
        <v>0.822222233</v>
      </c>
      <c r="D667" s="27">
        <v>0.822222233</v>
      </c>
      <c r="E667" s="3">
        <v>6573</v>
      </c>
      <c r="F667" s="26">
        <v>0</v>
      </c>
      <c r="G667" s="64">
        <v>39.17918804</v>
      </c>
      <c r="H667" s="64">
        <v>-76.24842473</v>
      </c>
      <c r="I667" s="21">
        <v>19.725</v>
      </c>
      <c r="J667" s="25">
        <f t="shared" si="80"/>
        <v>995.834765625</v>
      </c>
      <c r="K667" s="22">
        <f t="shared" si="81"/>
        <v>956.5447656250001</v>
      </c>
      <c r="L667" s="29">
        <f t="shared" si="76"/>
        <v>478.23017492324146</v>
      </c>
      <c r="M667" s="29">
        <f t="shared" si="79"/>
        <v>492.13017492324144</v>
      </c>
      <c r="N667" s="29">
        <f t="shared" si="77"/>
        <v>511.31017492324145</v>
      </c>
      <c r="O667" s="30">
        <f t="shared" si="78"/>
        <v>501.7201749232414</v>
      </c>
      <c r="P667" s="22">
        <v>26.4</v>
      </c>
      <c r="Q667" s="22">
        <v>94.6</v>
      </c>
      <c r="R667" s="22">
        <v>49</v>
      </c>
      <c r="T667" s="1">
        <v>7.603E-05</v>
      </c>
      <c r="U667" s="1">
        <v>5.504E-05</v>
      </c>
      <c r="V667" s="1">
        <v>3.521E-05</v>
      </c>
      <c r="W667" s="51">
        <v>934.7</v>
      </c>
      <c r="X667" s="51">
        <v>315.5</v>
      </c>
      <c r="Y667" s="51">
        <v>309.6</v>
      </c>
      <c r="Z667" s="51">
        <v>28.5</v>
      </c>
      <c r="AA667" s="21">
        <v>3.06</v>
      </c>
      <c r="AD667" s="21">
        <v>0.171</v>
      </c>
      <c r="AG667" s="20">
        <v>10</v>
      </c>
      <c r="AH667" s="30">
        <v>501.7201749232414</v>
      </c>
    </row>
    <row r="668" spans="1:34" ht="12.75">
      <c r="A668" s="2">
        <v>37097</v>
      </c>
      <c r="B668" s="28">
        <v>206</v>
      </c>
      <c r="C668" s="33">
        <v>0.822337985</v>
      </c>
      <c r="D668" s="27">
        <v>0.822337985</v>
      </c>
      <c r="E668" s="3">
        <v>6583</v>
      </c>
      <c r="F668" s="26">
        <v>0</v>
      </c>
      <c r="G668" s="64">
        <v>39.17627376</v>
      </c>
      <c r="H668" s="64">
        <v>-76.25467181</v>
      </c>
      <c r="I668" s="21">
        <v>19.726</v>
      </c>
      <c r="J668" s="25">
        <f t="shared" si="80"/>
        <v>995.89809375</v>
      </c>
      <c r="K668" s="22">
        <f t="shared" si="81"/>
        <v>956.6080937500001</v>
      </c>
      <c r="L668" s="29">
        <f t="shared" si="76"/>
        <v>477.6804293364263</v>
      </c>
      <c r="M668" s="29">
        <f t="shared" si="79"/>
        <v>491.5804293364263</v>
      </c>
      <c r="N668" s="29">
        <f t="shared" si="77"/>
        <v>510.7604293364263</v>
      </c>
      <c r="O668" s="30">
        <f t="shared" si="78"/>
        <v>501.1704293364263</v>
      </c>
      <c r="P668" s="22">
        <v>26.5</v>
      </c>
      <c r="Q668" s="22">
        <v>94.6</v>
      </c>
      <c r="R668" s="22">
        <v>50.1</v>
      </c>
      <c r="AA668" s="21">
        <v>3.221</v>
      </c>
      <c r="AD668" s="21">
        <v>0.192</v>
      </c>
      <c r="AG668" s="20">
        <v>10</v>
      </c>
      <c r="AH668" s="30">
        <v>501.1704293364263</v>
      </c>
    </row>
    <row r="669" spans="1:34" ht="12.75">
      <c r="A669" s="2">
        <v>37097</v>
      </c>
      <c r="B669" s="28">
        <v>206</v>
      </c>
      <c r="C669" s="33">
        <v>0.822453678</v>
      </c>
      <c r="D669" s="27">
        <v>0.822453678</v>
      </c>
      <c r="E669" s="3">
        <v>6593</v>
      </c>
      <c r="F669" s="26">
        <v>0</v>
      </c>
      <c r="G669" s="64">
        <v>39.17347607</v>
      </c>
      <c r="H669" s="64">
        <v>-76.26085508</v>
      </c>
      <c r="I669" s="21">
        <v>19.712</v>
      </c>
      <c r="J669" s="25">
        <f t="shared" si="80"/>
        <v>995.0115000000001</v>
      </c>
      <c r="K669" s="22">
        <f t="shared" si="81"/>
        <v>955.7215000000001</v>
      </c>
      <c r="L669" s="29">
        <f t="shared" si="76"/>
        <v>485.3801814484761</v>
      </c>
      <c r="M669" s="29">
        <f t="shared" si="79"/>
        <v>499.28018144847607</v>
      </c>
      <c r="N669" s="29">
        <f t="shared" si="77"/>
        <v>518.4601814484761</v>
      </c>
      <c r="O669" s="30">
        <f t="shared" si="78"/>
        <v>508.87018144847605</v>
      </c>
      <c r="P669" s="22">
        <v>26.4</v>
      </c>
      <c r="Q669" s="22">
        <v>95.1</v>
      </c>
      <c r="R669" s="22">
        <v>51.1</v>
      </c>
      <c r="AA669" s="21">
        <v>3.171</v>
      </c>
      <c r="AD669" s="21">
        <v>0.212</v>
      </c>
      <c r="AG669" s="20">
        <v>10</v>
      </c>
      <c r="AH669" s="30">
        <v>508.87018144847605</v>
      </c>
    </row>
    <row r="670" spans="1:34" ht="12.75">
      <c r="A670" s="2">
        <v>37097</v>
      </c>
      <c r="B670" s="28">
        <v>206</v>
      </c>
      <c r="C670" s="33">
        <v>0.82256943</v>
      </c>
      <c r="D670" s="27">
        <v>0.82256943</v>
      </c>
      <c r="E670" s="3">
        <v>6603</v>
      </c>
      <c r="F670" s="26">
        <v>0</v>
      </c>
      <c r="G670" s="64">
        <v>39.17066435</v>
      </c>
      <c r="H670" s="64">
        <v>-76.26709679</v>
      </c>
      <c r="I670" s="21">
        <v>19.703</v>
      </c>
      <c r="J670" s="25">
        <f t="shared" si="80"/>
        <v>994.4415468749999</v>
      </c>
      <c r="K670" s="22">
        <f t="shared" si="81"/>
        <v>955.1515468749999</v>
      </c>
      <c r="L670" s="29">
        <f t="shared" si="76"/>
        <v>490.33379485823514</v>
      </c>
      <c r="M670" s="29">
        <f t="shared" si="79"/>
        <v>504.2337948582351</v>
      </c>
      <c r="N670" s="29">
        <f t="shared" si="77"/>
        <v>523.4137948582352</v>
      </c>
      <c r="O670" s="30">
        <f t="shared" si="78"/>
        <v>513.8237948582351</v>
      </c>
      <c r="P670" s="22">
        <v>26.4</v>
      </c>
      <c r="Q670" s="22">
        <v>95</v>
      </c>
      <c r="R670" s="22">
        <v>52.5</v>
      </c>
      <c r="S670" s="1">
        <v>2.47E-05</v>
      </c>
      <c r="T670" s="1">
        <v>7.077E-05</v>
      </c>
      <c r="U670" s="1">
        <v>5.246E-05</v>
      </c>
      <c r="V670" s="1">
        <v>3.407E-05</v>
      </c>
      <c r="W670" s="51">
        <v>932.1</v>
      </c>
      <c r="X670" s="51">
        <v>315.5</v>
      </c>
      <c r="Y670" s="51">
        <v>309.6</v>
      </c>
      <c r="Z670" s="51">
        <v>28</v>
      </c>
      <c r="AA670" s="21">
        <v>3.289</v>
      </c>
      <c r="AD670" s="21">
        <v>0.25</v>
      </c>
      <c r="AG670" s="20">
        <v>10</v>
      </c>
      <c r="AH670" s="30">
        <v>513.8237948582351</v>
      </c>
    </row>
    <row r="671" spans="1:34" ht="12.75">
      <c r="A671" s="2">
        <v>37097</v>
      </c>
      <c r="B671" s="28">
        <v>206</v>
      </c>
      <c r="C671" s="33">
        <v>0.822685182</v>
      </c>
      <c r="D671" s="27">
        <v>0.822685182</v>
      </c>
      <c r="E671" s="3">
        <v>6613</v>
      </c>
      <c r="F671" s="26">
        <v>0</v>
      </c>
      <c r="G671" s="64">
        <v>39.16779249</v>
      </c>
      <c r="H671" s="64">
        <v>-76.27337206</v>
      </c>
      <c r="I671" s="21">
        <v>19.708</v>
      </c>
      <c r="J671" s="25">
        <f t="shared" si="80"/>
        <v>994.7581874999998</v>
      </c>
      <c r="K671" s="22">
        <f t="shared" si="81"/>
        <v>955.4681874999999</v>
      </c>
      <c r="L671" s="29">
        <f t="shared" si="76"/>
        <v>487.58142259999255</v>
      </c>
      <c r="M671" s="29">
        <f t="shared" si="79"/>
        <v>501.4814225999925</v>
      </c>
      <c r="N671" s="29">
        <f t="shared" si="77"/>
        <v>520.6614225999925</v>
      </c>
      <c r="O671" s="30">
        <f t="shared" si="78"/>
        <v>511.0714225999925</v>
      </c>
      <c r="P671" s="22">
        <v>26.4</v>
      </c>
      <c r="Q671" s="22">
        <v>95.4</v>
      </c>
      <c r="R671" s="22">
        <v>51</v>
      </c>
      <c r="AA671" s="21">
        <v>3.299</v>
      </c>
      <c r="AB671" s="28">
        <v>119.81</v>
      </c>
      <c r="AC671" s="28">
        <f aca="true" t="shared" si="82" ref="AC671:AC716">AVERAGE(AB666:AB671)</f>
        <v>119.81</v>
      </c>
      <c r="AD671" s="21">
        <v>0.242</v>
      </c>
      <c r="AE671" s="60">
        <v>1.044</v>
      </c>
      <c r="AF671" s="60">
        <f aca="true" t="shared" si="83" ref="AF671:AF716">AVERAGE(AE666:AE671)</f>
        <v>1.044</v>
      </c>
      <c r="AG671" s="20">
        <v>10</v>
      </c>
      <c r="AH671" s="30">
        <v>511.0714225999925</v>
      </c>
    </row>
    <row r="672" spans="1:34" ht="12.75">
      <c r="A672" s="2">
        <v>37097</v>
      </c>
      <c r="B672" s="28">
        <v>206</v>
      </c>
      <c r="C672" s="33">
        <v>0.822800934</v>
      </c>
      <c r="D672" s="27">
        <v>0.822800934</v>
      </c>
      <c r="E672" s="3">
        <v>6623</v>
      </c>
      <c r="F672" s="26">
        <v>0</v>
      </c>
      <c r="G672" s="64">
        <v>39.16504575</v>
      </c>
      <c r="H672" s="64">
        <v>-76.27955011</v>
      </c>
      <c r="I672" s="21">
        <v>19.694</v>
      </c>
      <c r="J672" s="25">
        <f t="shared" si="80"/>
        <v>993.8715937499999</v>
      </c>
      <c r="K672" s="22">
        <f t="shared" si="81"/>
        <v>954.5815937499999</v>
      </c>
      <c r="L672" s="29">
        <f t="shared" si="76"/>
        <v>495.29036504509264</v>
      </c>
      <c r="M672" s="29">
        <f t="shared" si="79"/>
        <v>509.1903650450926</v>
      </c>
      <c r="N672" s="29">
        <f t="shared" si="77"/>
        <v>528.3703650450926</v>
      </c>
      <c r="O672" s="30">
        <f t="shared" si="78"/>
        <v>518.7803650450926</v>
      </c>
      <c r="P672" s="22">
        <v>26.5</v>
      </c>
      <c r="Q672" s="22">
        <v>95.3</v>
      </c>
      <c r="R672" s="22">
        <v>49.6</v>
      </c>
      <c r="AA672" s="21">
        <v>3.389</v>
      </c>
      <c r="AB672" s="28">
        <v>168.721</v>
      </c>
      <c r="AC672" s="28">
        <f t="shared" si="82"/>
        <v>144.2655</v>
      </c>
      <c r="AD672" s="21">
        <v>0.231</v>
      </c>
      <c r="AE672" s="60">
        <v>1.045</v>
      </c>
      <c r="AF672" s="60">
        <f t="shared" si="83"/>
        <v>1.0445</v>
      </c>
      <c r="AG672" s="20">
        <v>10</v>
      </c>
      <c r="AH672" s="30">
        <v>518.7803650450926</v>
      </c>
    </row>
    <row r="673" spans="1:34" ht="12.75">
      <c r="A673" s="2">
        <v>37097</v>
      </c>
      <c r="B673" s="28">
        <v>206</v>
      </c>
      <c r="C673" s="33">
        <v>0.822916687</v>
      </c>
      <c r="D673" s="27">
        <v>0.822916687</v>
      </c>
      <c r="E673" s="3">
        <v>6633</v>
      </c>
      <c r="F673" s="26">
        <v>0</v>
      </c>
      <c r="G673" s="64">
        <v>39.16218139</v>
      </c>
      <c r="H673" s="64">
        <v>-76.28594819</v>
      </c>
      <c r="I673" s="21">
        <v>19.69</v>
      </c>
      <c r="J673" s="25">
        <f t="shared" si="80"/>
        <v>993.6182812500001</v>
      </c>
      <c r="K673" s="22">
        <f t="shared" si="81"/>
        <v>954.3282812500001</v>
      </c>
      <c r="L673" s="29">
        <f t="shared" si="76"/>
        <v>497.49423514059987</v>
      </c>
      <c r="M673" s="29">
        <f t="shared" si="79"/>
        <v>511.39423514059985</v>
      </c>
      <c r="N673" s="29">
        <f t="shared" si="77"/>
        <v>530.5742351405999</v>
      </c>
      <c r="O673" s="30">
        <f t="shared" si="78"/>
        <v>520.9842351405998</v>
      </c>
      <c r="P673" s="22">
        <v>26.4</v>
      </c>
      <c r="Q673" s="22">
        <v>94.6</v>
      </c>
      <c r="R673" s="22">
        <v>50.1</v>
      </c>
      <c r="T673" s="1">
        <v>7.047E-05</v>
      </c>
      <c r="U673" s="1">
        <v>5.223E-05</v>
      </c>
      <c r="V673" s="1">
        <v>3.322E-05</v>
      </c>
      <c r="W673" s="51">
        <v>931</v>
      </c>
      <c r="X673" s="51">
        <v>315.5</v>
      </c>
      <c r="Y673" s="51">
        <v>309.6</v>
      </c>
      <c r="Z673" s="51">
        <v>28</v>
      </c>
      <c r="AA673" s="21">
        <v>3.379</v>
      </c>
      <c r="AB673" s="28">
        <v>168.639</v>
      </c>
      <c r="AC673" s="28">
        <f t="shared" si="82"/>
        <v>152.39000000000001</v>
      </c>
      <c r="AD673" s="21">
        <v>0.252</v>
      </c>
      <c r="AE673" s="60">
        <v>2.156</v>
      </c>
      <c r="AF673" s="60">
        <f t="shared" si="83"/>
        <v>1.415</v>
      </c>
      <c r="AG673" s="20">
        <v>10</v>
      </c>
      <c r="AH673" s="30">
        <v>520.9842351405998</v>
      </c>
    </row>
    <row r="674" spans="1:34" ht="12.75">
      <c r="A674" s="2">
        <v>37097</v>
      </c>
      <c r="B674" s="28">
        <v>206</v>
      </c>
      <c r="C674" s="33">
        <v>0.823032379</v>
      </c>
      <c r="D674" s="27">
        <v>0.823032379</v>
      </c>
      <c r="E674" s="3">
        <v>6643</v>
      </c>
      <c r="F674" s="26">
        <v>0</v>
      </c>
      <c r="G674" s="64">
        <v>39.159339</v>
      </c>
      <c r="H674" s="64">
        <v>-76.29231022</v>
      </c>
      <c r="I674" s="21">
        <v>19.695</v>
      </c>
      <c r="J674" s="25">
        <f t="shared" si="80"/>
        <v>993.9349218750001</v>
      </c>
      <c r="K674" s="22">
        <f t="shared" si="81"/>
        <v>954.6449218750001</v>
      </c>
      <c r="L674" s="29">
        <f t="shared" si="76"/>
        <v>494.7394889008843</v>
      </c>
      <c r="M674" s="29">
        <f t="shared" si="79"/>
        <v>508.63948890088426</v>
      </c>
      <c r="N674" s="29">
        <f t="shared" si="77"/>
        <v>527.8194889008843</v>
      </c>
      <c r="O674" s="30">
        <f t="shared" si="78"/>
        <v>518.2294889008842</v>
      </c>
      <c r="P674" s="22">
        <v>26.6</v>
      </c>
      <c r="Q674" s="22">
        <v>94.9</v>
      </c>
      <c r="R674" s="22">
        <v>48.5</v>
      </c>
      <c r="AA674" s="21">
        <v>3.347</v>
      </c>
      <c r="AB674" s="28">
        <v>119.566</v>
      </c>
      <c r="AC674" s="28">
        <f t="shared" si="82"/>
        <v>144.184</v>
      </c>
      <c r="AD674" s="21">
        <v>0.251</v>
      </c>
      <c r="AE674" s="60">
        <v>2.157</v>
      </c>
      <c r="AF674" s="60">
        <f t="shared" si="83"/>
        <v>1.6005</v>
      </c>
      <c r="AG674" s="20">
        <v>10</v>
      </c>
      <c r="AH674" s="30">
        <v>518.2294889008842</v>
      </c>
    </row>
    <row r="675" spans="1:34" ht="12.75">
      <c r="A675" s="2">
        <v>37097</v>
      </c>
      <c r="B675" s="28">
        <v>206</v>
      </c>
      <c r="C675" s="33">
        <v>0.823148131</v>
      </c>
      <c r="D675" s="27">
        <v>0.823148131</v>
      </c>
      <c r="E675" s="3">
        <v>6653</v>
      </c>
      <c r="F675" s="26">
        <v>0</v>
      </c>
      <c r="G675" s="64">
        <v>39.15648263</v>
      </c>
      <c r="H675" s="64">
        <v>-76.29876588</v>
      </c>
      <c r="I675" s="21">
        <v>19.687</v>
      </c>
      <c r="J675" s="25">
        <f t="shared" si="80"/>
        <v>993.4282968750001</v>
      </c>
      <c r="K675" s="22">
        <f t="shared" si="81"/>
        <v>954.1382968750002</v>
      </c>
      <c r="L675" s="29">
        <f t="shared" si="76"/>
        <v>499.14752164268805</v>
      </c>
      <c r="M675" s="29">
        <f t="shared" si="79"/>
        <v>513.047521642688</v>
      </c>
      <c r="N675" s="29">
        <f t="shared" si="77"/>
        <v>532.2275216426881</v>
      </c>
      <c r="O675" s="30">
        <f t="shared" si="78"/>
        <v>522.6375216426881</v>
      </c>
      <c r="P675" s="22">
        <v>26.6</v>
      </c>
      <c r="Q675" s="22">
        <v>94.5</v>
      </c>
      <c r="R675" s="22">
        <v>52.5</v>
      </c>
      <c r="AA675" s="21">
        <v>3.418</v>
      </c>
      <c r="AB675" s="28">
        <v>168.485</v>
      </c>
      <c r="AC675" s="28">
        <f t="shared" si="82"/>
        <v>149.0442</v>
      </c>
      <c r="AD675" s="21">
        <v>0.211</v>
      </c>
      <c r="AE675" s="60">
        <v>1.048</v>
      </c>
      <c r="AF675" s="60">
        <f t="shared" si="83"/>
        <v>1.49</v>
      </c>
      <c r="AG675" s="20">
        <v>10</v>
      </c>
      <c r="AH675" s="30">
        <v>522.6375216426881</v>
      </c>
    </row>
    <row r="676" spans="1:34" ht="12.75">
      <c r="A676" s="2">
        <v>37097</v>
      </c>
      <c r="B676" s="28">
        <v>206</v>
      </c>
      <c r="C676" s="33">
        <v>0.823263884</v>
      </c>
      <c r="D676" s="27">
        <v>0.823263884</v>
      </c>
      <c r="E676" s="3">
        <v>6663</v>
      </c>
      <c r="F676" s="26">
        <v>0</v>
      </c>
      <c r="G676" s="64">
        <v>39.1536279</v>
      </c>
      <c r="H676" s="64">
        <v>-76.30528965</v>
      </c>
      <c r="I676" s="21">
        <v>19.694</v>
      </c>
      <c r="J676" s="25">
        <f t="shared" si="80"/>
        <v>993.8715937499999</v>
      </c>
      <c r="K676" s="22">
        <f t="shared" si="81"/>
        <v>954.5815937499999</v>
      </c>
      <c r="L676" s="29">
        <f t="shared" si="76"/>
        <v>495.29036504509264</v>
      </c>
      <c r="M676" s="29">
        <f t="shared" si="79"/>
        <v>509.1903650450926</v>
      </c>
      <c r="N676" s="29">
        <f t="shared" si="77"/>
        <v>528.3703650450926</v>
      </c>
      <c r="O676" s="30">
        <f t="shared" si="78"/>
        <v>518.7803650450926</v>
      </c>
      <c r="P676" s="22">
        <v>26.7</v>
      </c>
      <c r="Q676" s="22">
        <v>94.2</v>
      </c>
      <c r="R676" s="22">
        <v>51</v>
      </c>
      <c r="S676" s="1">
        <v>-1.66E-05</v>
      </c>
      <c r="T676" s="1">
        <v>6.783E-05</v>
      </c>
      <c r="U676" s="1">
        <v>4.997E-05</v>
      </c>
      <c r="V676" s="1">
        <v>3.326E-05</v>
      </c>
      <c r="W676" s="51">
        <v>930.4</v>
      </c>
      <c r="X676" s="51">
        <v>315.5</v>
      </c>
      <c r="Y676" s="51">
        <v>309.6</v>
      </c>
      <c r="Z676" s="51">
        <v>27.8</v>
      </c>
      <c r="AA676" s="21">
        <v>3.388</v>
      </c>
      <c r="AB676" s="28">
        <v>168.396</v>
      </c>
      <c r="AC676" s="28">
        <f t="shared" si="82"/>
        <v>152.2695</v>
      </c>
      <c r="AD676" s="21">
        <v>0.241</v>
      </c>
      <c r="AE676" s="60">
        <v>1.049</v>
      </c>
      <c r="AF676" s="60">
        <f t="shared" si="83"/>
        <v>1.4165</v>
      </c>
      <c r="AG676" s="20">
        <v>10</v>
      </c>
      <c r="AH676" s="30">
        <v>518.7803650450926</v>
      </c>
    </row>
    <row r="677" spans="1:34" ht="12.75">
      <c r="A677" s="2">
        <v>37097</v>
      </c>
      <c r="B677" s="28">
        <v>206</v>
      </c>
      <c r="C677" s="33">
        <v>0.823379636</v>
      </c>
      <c r="D677" s="27">
        <v>0.823379636</v>
      </c>
      <c r="E677" s="3">
        <v>6673</v>
      </c>
      <c r="F677" s="26">
        <v>0</v>
      </c>
      <c r="G677" s="64">
        <v>39.15073578</v>
      </c>
      <c r="H677" s="64">
        <v>-76.31183613</v>
      </c>
      <c r="I677" s="21">
        <v>19.71</v>
      </c>
      <c r="J677" s="25">
        <f t="shared" si="80"/>
        <v>994.8848437500001</v>
      </c>
      <c r="K677" s="22">
        <f t="shared" si="81"/>
        <v>955.5948437500001</v>
      </c>
      <c r="L677" s="29">
        <f t="shared" si="76"/>
        <v>486.48072908512387</v>
      </c>
      <c r="M677" s="29">
        <f t="shared" si="79"/>
        <v>500.38072908512385</v>
      </c>
      <c r="N677" s="29">
        <f t="shared" si="77"/>
        <v>519.5607290851239</v>
      </c>
      <c r="O677" s="30">
        <f t="shared" si="78"/>
        <v>509.9707290851238</v>
      </c>
      <c r="P677" s="22">
        <v>26.8</v>
      </c>
      <c r="Q677" s="22">
        <v>93.9</v>
      </c>
      <c r="R677" s="22">
        <v>53</v>
      </c>
      <c r="AA677" s="21">
        <v>3.319</v>
      </c>
      <c r="AB677" s="28">
        <v>119.315</v>
      </c>
      <c r="AC677" s="28">
        <f t="shared" si="82"/>
        <v>152.187</v>
      </c>
      <c r="AD677" s="21">
        <v>0.212</v>
      </c>
      <c r="AE677" s="60">
        <v>1.05</v>
      </c>
      <c r="AF677" s="60">
        <f t="shared" si="83"/>
        <v>1.4175000000000002</v>
      </c>
      <c r="AG677" s="20">
        <v>10</v>
      </c>
      <c r="AH677" s="30">
        <v>509.9707290851238</v>
      </c>
    </row>
    <row r="678" spans="1:34" ht="12.75">
      <c r="A678" s="2">
        <v>37097</v>
      </c>
      <c r="B678" s="28">
        <v>206</v>
      </c>
      <c r="C678" s="33">
        <v>0.823495388</v>
      </c>
      <c r="D678" s="27">
        <v>0.823495388</v>
      </c>
      <c r="E678" s="3">
        <v>6683</v>
      </c>
      <c r="F678" s="26">
        <v>0</v>
      </c>
      <c r="G678" s="64">
        <v>39.14784855</v>
      </c>
      <c r="H678" s="64">
        <v>-76.31825437</v>
      </c>
      <c r="I678" s="21">
        <v>19.702</v>
      </c>
      <c r="J678" s="25">
        <f t="shared" si="80"/>
        <v>994.3782187500001</v>
      </c>
      <c r="K678" s="22">
        <f t="shared" si="81"/>
        <v>955.0882187500001</v>
      </c>
      <c r="L678" s="29">
        <f t="shared" si="76"/>
        <v>490.8843788007685</v>
      </c>
      <c r="M678" s="29">
        <f t="shared" si="79"/>
        <v>504.7843788007685</v>
      </c>
      <c r="N678" s="29">
        <f t="shared" si="77"/>
        <v>523.9643788007685</v>
      </c>
      <c r="O678" s="30">
        <f t="shared" si="78"/>
        <v>514.3743788007685</v>
      </c>
      <c r="P678" s="22">
        <v>26.7</v>
      </c>
      <c r="Q678" s="22">
        <v>93.6</v>
      </c>
      <c r="R678" s="22">
        <v>50.6</v>
      </c>
      <c r="AA678" s="21">
        <v>3.359</v>
      </c>
      <c r="AB678" s="28">
        <v>168.242</v>
      </c>
      <c r="AC678" s="28">
        <f t="shared" si="82"/>
        <v>152.10716666666667</v>
      </c>
      <c r="AD678" s="21">
        <v>0.242</v>
      </c>
      <c r="AE678" s="60">
        <v>1.051</v>
      </c>
      <c r="AF678" s="60">
        <f t="shared" si="83"/>
        <v>1.4184999999999999</v>
      </c>
      <c r="AG678" s="20">
        <v>10</v>
      </c>
      <c r="AH678" s="30">
        <v>514.3743788007685</v>
      </c>
    </row>
    <row r="679" spans="1:34" ht="12.75">
      <c r="A679" s="2">
        <v>37097</v>
      </c>
      <c r="B679" s="28">
        <v>206</v>
      </c>
      <c r="C679" s="33">
        <v>0.82361114</v>
      </c>
      <c r="D679" s="27">
        <v>0.82361114</v>
      </c>
      <c r="E679" s="3">
        <v>6693</v>
      </c>
      <c r="F679" s="26">
        <v>0</v>
      </c>
      <c r="G679" s="64">
        <v>39.14490099</v>
      </c>
      <c r="H679" s="64">
        <v>-76.32477585</v>
      </c>
      <c r="I679" s="21">
        <v>19.705</v>
      </c>
      <c r="J679" s="25">
        <f t="shared" si="80"/>
        <v>994.5682031249999</v>
      </c>
      <c r="K679" s="22">
        <f t="shared" si="81"/>
        <v>955.2782031249999</v>
      </c>
      <c r="L679" s="29">
        <f t="shared" si="76"/>
        <v>489.23273647856865</v>
      </c>
      <c r="M679" s="29">
        <f t="shared" si="79"/>
        <v>503.13273647856863</v>
      </c>
      <c r="N679" s="29">
        <f t="shared" si="77"/>
        <v>522.3127364785687</v>
      </c>
      <c r="O679" s="30">
        <f t="shared" si="78"/>
        <v>512.7227364785687</v>
      </c>
      <c r="P679" s="22">
        <v>26.7</v>
      </c>
      <c r="Q679" s="22">
        <v>93.9</v>
      </c>
      <c r="R679" s="22">
        <v>52.5</v>
      </c>
      <c r="T679" s="1">
        <v>6.937E-05</v>
      </c>
      <c r="U679" s="1">
        <v>5.178E-05</v>
      </c>
      <c r="V679" s="1">
        <v>3.462E-05</v>
      </c>
      <c r="W679" s="51">
        <v>931.1</v>
      </c>
      <c r="X679" s="51">
        <v>315.5</v>
      </c>
      <c r="Y679" s="51">
        <v>309.6</v>
      </c>
      <c r="Z679" s="51">
        <v>28</v>
      </c>
      <c r="AA679" s="21">
        <v>3.27</v>
      </c>
      <c r="AB679" s="28">
        <v>119.161</v>
      </c>
      <c r="AC679" s="28">
        <f t="shared" si="82"/>
        <v>143.86083333333332</v>
      </c>
      <c r="AD679" s="21">
        <v>0.231</v>
      </c>
      <c r="AE679" s="60">
        <v>1.052</v>
      </c>
      <c r="AF679" s="60">
        <f t="shared" si="83"/>
        <v>1.2345</v>
      </c>
      <c r="AG679" s="20">
        <v>10</v>
      </c>
      <c r="AH679" s="30">
        <v>512.7227364785687</v>
      </c>
    </row>
    <row r="680" spans="1:34" ht="12.75">
      <c r="A680" s="2">
        <v>37097</v>
      </c>
      <c r="B680" s="28">
        <v>206</v>
      </c>
      <c r="C680" s="33">
        <v>0.823726833</v>
      </c>
      <c r="D680" s="27">
        <v>0.823726833</v>
      </c>
      <c r="E680" s="3">
        <v>6703</v>
      </c>
      <c r="F680" s="26">
        <v>0</v>
      </c>
      <c r="G680" s="64">
        <v>39.14194011</v>
      </c>
      <c r="H680" s="64">
        <v>-76.33131869</v>
      </c>
      <c r="I680" s="21">
        <v>19.721</v>
      </c>
      <c r="J680" s="25">
        <f t="shared" si="80"/>
        <v>995.581453125</v>
      </c>
      <c r="K680" s="22">
        <f t="shared" si="81"/>
        <v>956.2914531250001</v>
      </c>
      <c r="L680" s="29">
        <f t="shared" si="76"/>
        <v>480.42952129027185</v>
      </c>
      <c r="M680" s="29">
        <f t="shared" si="79"/>
        <v>494.3295212902718</v>
      </c>
      <c r="N680" s="29">
        <f t="shared" si="77"/>
        <v>513.5095212902719</v>
      </c>
      <c r="O680" s="30">
        <f t="shared" si="78"/>
        <v>503.91952129027186</v>
      </c>
      <c r="P680" s="22">
        <v>26.9</v>
      </c>
      <c r="Q680" s="22">
        <v>93.4</v>
      </c>
      <c r="R680" s="22">
        <v>52.4</v>
      </c>
      <c r="AA680" s="21">
        <v>3.329</v>
      </c>
      <c r="AB680" s="28">
        <v>119.071</v>
      </c>
      <c r="AC680" s="28">
        <f t="shared" si="82"/>
        <v>143.77833333333334</v>
      </c>
      <c r="AD680" s="21">
        <v>0.241</v>
      </c>
      <c r="AE680" s="60">
        <v>1.053</v>
      </c>
      <c r="AF680" s="60">
        <f t="shared" si="83"/>
        <v>1.0505</v>
      </c>
      <c r="AG680" s="20">
        <v>10</v>
      </c>
      <c r="AH680" s="30">
        <v>503.91952129027186</v>
      </c>
    </row>
    <row r="681" spans="1:34" ht="12.75">
      <c r="A681" s="2">
        <v>37097</v>
      </c>
      <c r="B681" s="28">
        <v>206</v>
      </c>
      <c r="C681" s="33">
        <v>0.823842585</v>
      </c>
      <c r="D681" s="27">
        <v>0.823842585</v>
      </c>
      <c r="E681" s="3">
        <v>6713</v>
      </c>
      <c r="F681" s="26">
        <v>0</v>
      </c>
      <c r="G681" s="64">
        <v>39.13889152</v>
      </c>
      <c r="H681" s="64">
        <v>-76.33795693</v>
      </c>
      <c r="I681" s="21">
        <v>19.709</v>
      </c>
      <c r="J681" s="25">
        <f t="shared" si="80"/>
        <v>994.8215156250001</v>
      </c>
      <c r="K681" s="22">
        <f t="shared" si="81"/>
        <v>955.5315156250001</v>
      </c>
      <c r="L681" s="29">
        <f t="shared" si="76"/>
        <v>487.0310576053621</v>
      </c>
      <c r="M681" s="29">
        <f t="shared" si="79"/>
        <v>500.93105760536207</v>
      </c>
      <c r="N681" s="29">
        <f t="shared" si="77"/>
        <v>520.1110576053621</v>
      </c>
      <c r="O681" s="30">
        <f t="shared" si="78"/>
        <v>510.5210576053621</v>
      </c>
      <c r="P681" s="22">
        <v>26.8</v>
      </c>
      <c r="Q681" s="22">
        <v>93.6</v>
      </c>
      <c r="R681" s="22">
        <v>52.4</v>
      </c>
      <c r="AA681" s="21">
        <v>3.279</v>
      </c>
      <c r="AB681" s="28">
        <v>118.99</v>
      </c>
      <c r="AC681" s="28">
        <f t="shared" si="82"/>
        <v>135.52916666666667</v>
      </c>
      <c r="AD681" s="21">
        <v>0.222</v>
      </c>
      <c r="AE681" s="60">
        <v>1.054</v>
      </c>
      <c r="AF681" s="60">
        <f t="shared" si="83"/>
        <v>1.0515</v>
      </c>
      <c r="AG681" s="20">
        <v>10</v>
      </c>
      <c r="AH681" s="30">
        <v>510.5210576053621</v>
      </c>
    </row>
    <row r="682" spans="1:34" ht="12.75">
      <c r="A682" s="2">
        <v>37097</v>
      </c>
      <c r="B682" s="28">
        <v>206</v>
      </c>
      <c r="C682" s="33">
        <v>0.823958337</v>
      </c>
      <c r="D682" s="27">
        <v>0.823958337</v>
      </c>
      <c r="E682" s="3">
        <v>6723</v>
      </c>
      <c r="F682" s="26">
        <v>0</v>
      </c>
      <c r="G682" s="64">
        <v>39.13590938</v>
      </c>
      <c r="H682" s="64">
        <v>-76.34453667</v>
      </c>
      <c r="I682" s="21">
        <v>19.686</v>
      </c>
      <c r="J682" s="25">
        <f t="shared" si="80"/>
        <v>993.3649687499999</v>
      </c>
      <c r="K682" s="22">
        <f t="shared" si="81"/>
        <v>954.0749687499999</v>
      </c>
      <c r="L682" s="29">
        <f t="shared" si="76"/>
        <v>499.6986902988843</v>
      </c>
      <c r="M682" s="29">
        <f t="shared" si="79"/>
        <v>513.5986902988843</v>
      </c>
      <c r="N682" s="29">
        <f t="shared" si="77"/>
        <v>532.7786902988843</v>
      </c>
      <c r="O682" s="30">
        <f t="shared" si="78"/>
        <v>523.1886902988842</v>
      </c>
      <c r="P682" s="22">
        <v>26.7</v>
      </c>
      <c r="Q682" s="22">
        <v>94.4</v>
      </c>
      <c r="R682" s="22">
        <v>50.9</v>
      </c>
      <c r="S682" s="1">
        <v>5.9E-06</v>
      </c>
      <c r="T682" s="1">
        <v>6.977E-05</v>
      </c>
      <c r="U682" s="1">
        <v>5.18E-05</v>
      </c>
      <c r="V682" s="1">
        <v>3.356E-05</v>
      </c>
      <c r="W682" s="51">
        <v>931.5</v>
      </c>
      <c r="X682" s="51">
        <v>315.5</v>
      </c>
      <c r="Y682" s="51">
        <v>309.6</v>
      </c>
      <c r="Z682" s="51">
        <v>28</v>
      </c>
      <c r="AA682" s="21">
        <v>3.37</v>
      </c>
      <c r="AB682" s="28">
        <v>167.917</v>
      </c>
      <c r="AC682" s="28">
        <f t="shared" si="82"/>
        <v>135.44933333333333</v>
      </c>
      <c r="AD682" s="21">
        <v>0.242</v>
      </c>
      <c r="AE682" s="60">
        <v>1.055</v>
      </c>
      <c r="AF682" s="60">
        <f t="shared" si="83"/>
        <v>1.0525</v>
      </c>
      <c r="AG682" s="20">
        <v>10</v>
      </c>
      <c r="AH682" s="30">
        <v>523.1886902988842</v>
      </c>
    </row>
    <row r="683" spans="1:34" ht="12.75">
      <c r="A683" s="2">
        <v>37097</v>
      </c>
      <c r="B683" s="28">
        <v>206</v>
      </c>
      <c r="C683" s="33">
        <v>0.82407409</v>
      </c>
      <c r="D683" s="27">
        <v>0.82407409</v>
      </c>
      <c r="E683" s="3">
        <v>6733</v>
      </c>
      <c r="F683" s="26">
        <v>0</v>
      </c>
      <c r="G683" s="64">
        <v>39.13292914</v>
      </c>
      <c r="H683" s="64">
        <v>-76.35110427</v>
      </c>
      <c r="I683" s="21">
        <v>19.674</v>
      </c>
      <c r="J683" s="25">
        <f t="shared" si="80"/>
        <v>992.6050312499999</v>
      </c>
      <c r="K683" s="22">
        <f t="shared" si="81"/>
        <v>953.31503125</v>
      </c>
      <c r="L683" s="29">
        <f t="shared" si="76"/>
        <v>506.31556925878334</v>
      </c>
      <c r="M683" s="29">
        <f t="shared" si="79"/>
        <v>520.2155692587834</v>
      </c>
      <c r="N683" s="29">
        <f t="shared" si="77"/>
        <v>539.3955692587833</v>
      </c>
      <c r="O683" s="30">
        <f t="shared" si="78"/>
        <v>529.8055692587834</v>
      </c>
      <c r="P683" s="22">
        <v>26.5</v>
      </c>
      <c r="Q683" s="22">
        <v>96</v>
      </c>
      <c r="R683" s="22">
        <v>51.6</v>
      </c>
      <c r="AA683" s="21">
        <v>3.399</v>
      </c>
      <c r="AB683" s="28">
        <v>167.836</v>
      </c>
      <c r="AC683" s="28">
        <f t="shared" si="82"/>
        <v>143.53616666666667</v>
      </c>
      <c r="AD683" s="21">
        <v>0.221</v>
      </c>
      <c r="AE683" s="60">
        <v>1.056</v>
      </c>
      <c r="AF683" s="60">
        <f t="shared" si="83"/>
        <v>1.0534999999999999</v>
      </c>
      <c r="AG683" s="20">
        <v>10</v>
      </c>
      <c r="AH683" s="30">
        <v>529.8055692587834</v>
      </c>
    </row>
    <row r="684" spans="1:34" ht="12.75">
      <c r="A684" s="2">
        <v>37097</v>
      </c>
      <c r="B684" s="28">
        <v>206</v>
      </c>
      <c r="C684" s="33">
        <v>0.824189842</v>
      </c>
      <c r="D684" s="27">
        <v>0.824189842</v>
      </c>
      <c r="E684" s="3">
        <v>6743</v>
      </c>
      <c r="F684" s="26">
        <v>0</v>
      </c>
      <c r="G684" s="64">
        <v>39.12999413</v>
      </c>
      <c r="H684" s="64">
        <v>-76.35757793</v>
      </c>
      <c r="I684" s="21">
        <v>19.702</v>
      </c>
      <c r="J684" s="25">
        <f t="shared" si="80"/>
        <v>994.3782187500001</v>
      </c>
      <c r="K684" s="22">
        <f t="shared" si="81"/>
        <v>955.0882187500001</v>
      </c>
      <c r="L684" s="29">
        <f t="shared" si="76"/>
        <v>490.8843788007685</v>
      </c>
      <c r="M684" s="29">
        <f t="shared" si="79"/>
        <v>504.7843788007685</v>
      </c>
      <c r="N684" s="29">
        <f t="shared" si="77"/>
        <v>523.9643788007685</v>
      </c>
      <c r="O684" s="30">
        <f t="shared" si="78"/>
        <v>514.3743788007685</v>
      </c>
      <c r="P684" s="22">
        <v>26.7</v>
      </c>
      <c r="Q684" s="22">
        <v>96.1</v>
      </c>
      <c r="R684" s="22">
        <v>51.4</v>
      </c>
      <c r="AA684" s="21">
        <v>3.388</v>
      </c>
      <c r="AB684" s="28">
        <v>167.747</v>
      </c>
      <c r="AC684" s="28">
        <f t="shared" si="82"/>
        <v>143.45366666666666</v>
      </c>
      <c r="AD684" s="21">
        <v>0.24</v>
      </c>
      <c r="AE684" s="60">
        <v>1.057</v>
      </c>
      <c r="AF684" s="60">
        <f t="shared" si="83"/>
        <v>1.0545</v>
      </c>
      <c r="AG684" s="20">
        <v>10</v>
      </c>
      <c r="AH684" s="30">
        <v>514.3743788007685</v>
      </c>
    </row>
    <row r="685" spans="1:34" ht="12.75">
      <c r="A685" s="2">
        <v>37097</v>
      </c>
      <c r="B685" s="28">
        <v>206</v>
      </c>
      <c r="C685" s="33">
        <v>0.824305534</v>
      </c>
      <c r="D685" s="27">
        <v>0.824305534</v>
      </c>
      <c r="E685" s="3">
        <v>6753</v>
      </c>
      <c r="F685" s="26">
        <v>0</v>
      </c>
      <c r="G685" s="64">
        <v>39.12711352</v>
      </c>
      <c r="H685" s="64">
        <v>-76.36399444</v>
      </c>
      <c r="I685" s="21">
        <v>19.679</v>
      </c>
      <c r="J685" s="25">
        <f t="shared" si="80"/>
        <v>992.9216718749999</v>
      </c>
      <c r="K685" s="22">
        <f t="shared" si="81"/>
        <v>953.6316718749999</v>
      </c>
      <c r="L685" s="29">
        <f t="shared" si="76"/>
        <v>503.55789556789716</v>
      </c>
      <c r="M685" s="29">
        <f t="shared" si="79"/>
        <v>517.4578955678971</v>
      </c>
      <c r="N685" s="29">
        <f t="shared" si="77"/>
        <v>536.6378955678972</v>
      </c>
      <c r="O685" s="30">
        <f t="shared" si="78"/>
        <v>527.0478955678972</v>
      </c>
      <c r="P685" s="22">
        <v>26.8</v>
      </c>
      <c r="Q685" s="22">
        <v>95</v>
      </c>
      <c r="R685" s="22">
        <v>53.4</v>
      </c>
      <c r="AA685" s="21">
        <v>3.338</v>
      </c>
      <c r="AB685" s="28">
        <v>118.666</v>
      </c>
      <c r="AC685" s="28">
        <f t="shared" si="82"/>
        <v>143.37116666666665</v>
      </c>
      <c r="AD685" s="21">
        <v>0.211</v>
      </c>
      <c r="AE685" s="60">
        <v>1.058</v>
      </c>
      <c r="AF685" s="60">
        <f t="shared" si="83"/>
        <v>1.0555</v>
      </c>
      <c r="AG685" s="20">
        <v>10</v>
      </c>
      <c r="AH685" s="30">
        <v>527.0478955678972</v>
      </c>
    </row>
    <row r="686" spans="1:34" ht="12.75">
      <c r="A686" s="2">
        <v>37097</v>
      </c>
      <c r="B686" s="28">
        <v>206</v>
      </c>
      <c r="C686" s="33">
        <v>0.824421287</v>
      </c>
      <c r="D686" s="27">
        <v>0.824421287</v>
      </c>
      <c r="E686" s="3">
        <v>6763</v>
      </c>
      <c r="F686" s="26">
        <v>0</v>
      </c>
      <c r="G686" s="64">
        <v>39.12424661</v>
      </c>
      <c r="H686" s="64">
        <v>-76.37041988</v>
      </c>
      <c r="I686" s="21">
        <v>19.654</v>
      </c>
      <c r="J686" s="25">
        <f t="shared" si="80"/>
        <v>991.33846875</v>
      </c>
      <c r="K686" s="22">
        <f t="shared" si="81"/>
        <v>952.04846875</v>
      </c>
      <c r="L686" s="29">
        <f t="shared" si="76"/>
        <v>517.3554311630646</v>
      </c>
      <c r="M686" s="29">
        <f t="shared" si="79"/>
        <v>531.2554311630646</v>
      </c>
      <c r="N686" s="29">
        <f t="shared" si="77"/>
        <v>550.4354311630647</v>
      </c>
      <c r="O686" s="30">
        <f t="shared" si="78"/>
        <v>540.8454311630646</v>
      </c>
      <c r="P686" s="22">
        <v>26.4</v>
      </c>
      <c r="Q686" s="22">
        <v>96.9</v>
      </c>
      <c r="R686" s="22">
        <v>53.5</v>
      </c>
      <c r="T686" s="1">
        <v>6.933E-05</v>
      </c>
      <c r="U686" s="1">
        <v>5.045E-05</v>
      </c>
      <c r="V686" s="1">
        <v>3.351E-05</v>
      </c>
      <c r="W686" s="51">
        <v>930</v>
      </c>
      <c r="X686" s="51">
        <v>315.5</v>
      </c>
      <c r="Y686" s="51">
        <v>309.6</v>
      </c>
      <c r="Z686" s="51">
        <v>28</v>
      </c>
      <c r="AA686" s="21">
        <v>3.359</v>
      </c>
      <c r="AB686" s="28">
        <v>167.593</v>
      </c>
      <c r="AC686" s="28">
        <f t="shared" si="82"/>
        <v>151.45816666666664</v>
      </c>
      <c r="AD686" s="21">
        <v>0.261</v>
      </c>
      <c r="AE686" s="60">
        <v>2.169</v>
      </c>
      <c r="AF686" s="60">
        <f t="shared" si="83"/>
        <v>1.2415</v>
      </c>
      <c r="AG686" s="20">
        <v>10</v>
      </c>
      <c r="AH686" s="30">
        <v>540.8454311630646</v>
      </c>
    </row>
    <row r="687" spans="1:34" ht="12.75">
      <c r="A687" s="2">
        <v>37097</v>
      </c>
      <c r="B687" s="28">
        <v>206</v>
      </c>
      <c r="C687" s="33">
        <v>0.824537039</v>
      </c>
      <c r="D687" s="27">
        <v>0.824537039</v>
      </c>
      <c r="E687" s="3">
        <v>6773</v>
      </c>
      <c r="F687" s="26">
        <v>0</v>
      </c>
      <c r="G687" s="64">
        <v>39.12127961</v>
      </c>
      <c r="H687" s="64">
        <v>-76.3770099</v>
      </c>
      <c r="I687" s="21">
        <v>19.708</v>
      </c>
      <c r="J687" s="25">
        <f t="shared" si="80"/>
        <v>994.7581874999998</v>
      </c>
      <c r="K687" s="22">
        <f t="shared" si="81"/>
        <v>955.4681874999999</v>
      </c>
      <c r="L687" s="29">
        <f t="shared" si="76"/>
        <v>487.58142259999255</v>
      </c>
      <c r="M687" s="29">
        <f t="shared" si="79"/>
        <v>501.4814225999925</v>
      </c>
      <c r="N687" s="29">
        <f t="shared" si="77"/>
        <v>520.6614225999925</v>
      </c>
      <c r="O687" s="30">
        <f t="shared" si="78"/>
        <v>511.0714225999925</v>
      </c>
      <c r="P687" s="22">
        <v>27.2</v>
      </c>
      <c r="Q687" s="22">
        <v>94.1</v>
      </c>
      <c r="R687" s="22">
        <v>52.1</v>
      </c>
      <c r="AA687" s="21">
        <v>3.289</v>
      </c>
      <c r="AB687" s="28">
        <v>118.512</v>
      </c>
      <c r="AC687" s="28">
        <f t="shared" si="82"/>
        <v>151.3785</v>
      </c>
      <c r="AD687" s="21">
        <v>0.242</v>
      </c>
      <c r="AE687" s="60">
        <v>1.06</v>
      </c>
      <c r="AF687" s="60">
        <f t="shared" si="83"/>
        <v>1.2425</v>
      </c>
      <c r="AG687" s="20">
        <v>10</v>
      </c>
      <c r="AH687" s="30">
        <v>511.0714225999925</v>
      </c>
    </row>
    <row r="688" spans="1:34" ht="12.75">
      <c r="A688" s="2">
        <v>37097</v>
      </c>
      <c r="B688" s="28">
        <v>206</v>
      </c>
      <c r="C688" s="33">
        <v>0.824652791</v>
      </c>
      <c r="D688" s="27">
        <v>0.824652791</v>
      </c>
      <c r="E688" s="3">
        <v>6783</v>
      </c>
      <c r="F688" s="26">
        <v>0</v>
      </c>
      <c r="G688" s="64">
        <v>39.1184252</v>
      </c>
      <c r="H688" s="64">
        <v>-76.38302653</v>
      </c>
      <c r="I688" s="21">
        <v>19.643</v>
      </c>
      <c r="J688" s="25">
        <f t="shared" si="80"/>
        <v>990.641859375</v>
      </c>
      <c r="K688" s="22">
        <f t="shared" si="81"/>
        <v>951.351859375</v>
      </c>
      <c r="L688" s="29">
        <f t="shared" si="76"/>
        <v>523.4336171842308</v>
      </c>
      <c r="M688" s="29">
        <f t="shared" si="79"/>
        <v>537.3336171842308</v>
      </c>
      <c r="N688" s="29">
        <f t="shared" si="77"/>
        <v>556.5136171842308</v>
      </c>
      <c r="O688" s="30">
        <f t="shared" si="78"/>
        <v>546.9236171842308</v>
      </c>
      <c r="P688" s="22">
        <v>26.6</v>
      </c>
      <c r="Q688" s="22">
        <v>95.2</v>
      </c>
      <c r="R688" s="22">
        <v>54</v>
      </c>
      <c r="S688" s="1">
        <v>5.83E-06</v>
      </c>
      <c r="AA688" s="21">
        <v>3.389</v>
      </c>
      <c r="AB688" s="28">
        <v>167.423</v>
      </c>
      <c r="AC688" s="28">
        <f t="shared" si="82"/>
        <v>151.29616666666666</v>
      </c>
      <c r="AD688" s="21">
        <v>0.243</v>
      </c>
      <c r="AE688" s="60">
        <v>1.061</v>
      </c>
      <c r="AF688" s="60">
        <f t="shared" si="83"/>
        <v>1.2435</v>
      </c>
      <c r="AG688" s="20">
        <v>10</v>
      </c>
      <c r="AH688" s="30">
        <v>546.9236171842308</v>
      </c>
    </row>
    <row r="689" spans="1:34" ht="12.75">
      <c r="A689" s="2">
        <v>37097</v>
      </c>
      <c r="B689" s="28">
        <v>206</v>
      </c>
      <c r="C689" s="33">
        <v>0.824768543</v>
      </c>
      <c r="D689" s="27">
        <v>0.824768543</v>
      </c>
      <c r="E689" s="3">
        <v>6793</v>
      </c>
      <c r="F689" s="26">
        <v>0</v>
      </c>
      <c r="G689" s="64">
        <v>39.11541895</v>
      </c>
      <c r="H689" s="64">
        <v>-76.38991982</v>
      </c>
      <c r="I689" s="21">
        <v>19.639</v>
      </c>
      <c r="J689" s="25">
        <f t="shared" si="80"/>
        <v>990.388546875</v>
      </c>
      <c r="K689" s="22">
        <f t="shared" si="81"/>
        <v>951.098546875</v>
      </c>
      <c r="L689" s="29">
        <f t="shared" si="76"/>
        <v>525.6449701713481</v>
      </c>
      <c r="M689" s="29">
        <f t="shared" si="79"/>
        <v>539.544970171348</v>
      </c>
      <c r="N689" s="29">
        <f t="shared" si="77"/>
        <v>558.7249701713481</v>
      </c>
      <c r="O689" s="30">
        <f t="shared" si="78"/>
        <v>549.1349701713481</v>
      </c>
      <c r="P689" s="22">
        <v>26.5</v>
      </c>
      <c r="Q689" s="22">
        <v>96.5</v>
      </c>
      <c r="R689" s="22">
        <v>55.4</v>
      </c>
      <c r="T689" s="1">
        <v>7.15E-05</v>
      </c>
      <c r="U689" s="1">
        <v>5.055E-05</v>
      </c>
      <c r="V689" s="1">
        <v>3.384E-05</v>
      </c>
      <c r="W689" s="51">
        <v>929.1</v>
      </c>
      <c r="X689" s="51">
        <v>315.5</v>
      </c>
      <c r="Y689" s="51">
        <v>309.6</v>
      </c>
      <c r="Z689" s="51">
        <v>28</v>
      </c>
      <c r="AA689" s="21">
        <v>3.279</v>
      </c>
      <c r="AB689" s="28">
        <v>118.341</v>
      </c>
      <c r="AC689" s="28">
        <f t="shared" si="82"/>
        <v>143.047</v>
      </c>
      <c r="AD689" s="21">
        <v>0.241</v>
      </c>
      <c r="AE689" s="60">
        <v>1.062</v>
      </c>
      <c r="AF689" s="60">
        <f t="shared" si="83"/>
        <v>1.2445000000000002</v>
      </c>
      <c r="AG689" s="20">
        <v>10</v>
      </c>
      <c r="AH689" s="30">
        <v>549.1349701713481</v>
      </c>
    </row>
    <row r="690" spans="1:34" ht="12.75">
      <c r="A690" s="2">
        <v>37097</v>
      </c>
      <c r="B690" s="28">
        <v>206</v>
      </c>
      <c r="C690" s="33">
        <v>0.824884236</v>
      </c>
      <c r="D690" s="27">
        <v>0.824884236</v>
      </c>
      <c r="E690" s="3">
        <v>6803</v>
      </c>
      <c r="F690" s="26">
        <v>0</v>
      </c>
      <c r="G690" s="64">
        <v>39.11298037</v>
      </c>
      <c r="H690" s="64">
        <v>-76.39647038</v>
      </c>
      <c r="I690" s="21">
        <v>19.668</v>
      </c>
      <c r="J690" s="25">
        <f t="shared" si="80"/>
        <v>992.2250624999999</v>
      </c>
      <c r="K690" s="22">
        <f t="shared" si="81"/>
        <v>952.9350625</v>
      </c>
      <c r="L690" s="29">
        <f t="shared" si="76"/>
        <v>509.6259869998889</v>
      </c>
      <c r="M690" s="29">
        <f t="shared" si="79"/>
        <v>523.5259869998889</v>
      </c>
      <c r="N690" s="29">
        <f t="shared" si="77"/>
        <v>542.7059869998889</v>
      </c>
      <c r="O690" s="30">
        <f t="shared" si="78"/>
        <v>533.115986999889</v>
      </c>
      <c r="P690" s="22">
        <v>26.9</v>
      </c>
      <c r="Q690" s="22">
        <v>95.3</v>
      </c>
      <c r="R690" s="22">
        <v>53.4</v>
      </c>
      <c r="AA690" s="21">
        <v>3.418</v>
      </c>
      <c r="AB690" s="28">
        <v>167.268</v>
      </c>
      <c r="AC690" s="28">
        <f t="shared" si="82"/>
        <v>142.96716666666666</v>
      </c>
      <c r="AD690" s="21">
        <v>0.261</v>
      </c>
      <c r="AE690" s="60">
        <v>2.173</v>
      </c>
      <c r="AF690" s="60">
        <f t="shared" si="83"/>
        <v>1.4305000000000003</v>
      </c>
      <c r="AG690" s="20">
        <v>10</v>
      </c>
      <c r="AH690" s="30">
        <v>533.115986999889</v>
      </c>
    </row>
    <row r="691" spans="1:34" ht="12.75">
      <c r="A691" s="2">
        <v>37097</v>
      </c>
      <c r="B691" s="28">
        <v>206</v>
      </c>
      <c r="C691" s="33">
        <v>0.824999988</v>
      </c>
      <c r="D691" s="27">
        <v>0.824999988</v>
      </c>
      <c r="E691" s="3">
        <v>6813</v>
      </c>
      <c r="F691" s="26">
        <v>0</v>
      </c>
      <c r="G691" s="64">
        <v>39.1106415</v>
      </c>
      <c r="H691" s="64">
        <v>-76.40307606</v>
      </c>
      <c r="I691" s="21">
        <v>19.656</v>
      </c>
      <c r="J691" s="25">
        <f t="shared" si="80"/>
        <v>991.465125</v>
      </c>
      <c r="K691" s="22">
        <f t="shared" si="81"/>
        <v>952.175125</v>
      </c>
      <c r="L691" s="29">
        <f t="shared" si="76"/>
        <v>516.2507842655439</v>
      </c>
      <c r="M691" s="29">
        <f t="shared" si="79"/>
        <v>530.1507842655438</v>
      </c>
      <c r="N691" s="29">
        <f t="shared" si="77"/>
        <v>549.3307842655439</v>
      </c>
      <c r="O691" s="30">
        <f t="shared" si="78"/>
        <v>539.7407842655439</v>
      </c>
      <c r="P691" s="22">
        <v>26.7</v>
      </c>
      <c r="Q691" s="22">
        <v>95</v>
      </c>
      <c r="R691" s="22">
        <v>52.4</v>
      </c>
      <c r="AA691" s="21">
        <v>3.347</v>
      </c>
      <c r="AB691" s="28">
        <v>118.187</v>
      </c>
      <c r="AC691" s="28">
        <f t="shared" si="82"/>
        <v>142.88733333333334</v>
      </c>
      <c r="AD691" s="21">
        <v>0.25</v>
      </c>
      <c r="AE691" s="60">
        <v>1.064</v>
      </c>
      <c r="AF691" s="60">
        <f t="shared" si="83"/>
        <v>1.4315</v>
      </c>
      <c r="AG691" s="20">
        <v>10</v>
      </c>
      <c r="AH691" s="30">
        <v>539.7407842655439</v>
      </c>
    </row>
    <row r="692" spans="1:34" ht="12.75">
      <c r="A692" s="2">
        <v>37097</v>
      </c>
      <c r="B692" s="28">
        <v>206</v>
      </c>
      <c r="C692" s="33">
        <v>0.82511574</v>
      </c>
      <c r="D692" s="27">
        <v>0.82511574</v>
      </c>
      <c r="E692" s="3">
        <v>6823</v>
      </c>
      <c r="F692" s="26">
        <v>0</v>
      </c>
      <c r="G692" s="64">
        <v>39.10820311</v>
      </c>
      <c r="H692" s="64">
        <v>-76.40988216</v>
      </c>
      <c r="I692" s="21">
        <v>19.642</v>
      </c>
      <c r="J692" s="25">
        <f t="shared" si="80"/>
        <v>990.57853125</v>
      </c>
      <c r="K692" s="22">
        <f t="shared" si="81"/>
        <v>951.28853125</v>
      </c>
      <c r="L692" s="29">
        <f t="shared" si="76"/>
        <v>523.986400225384</v>
      </c>
      <c r="M692" s="29">
        <f t="shared" si="79"/>
        <v>537.886400225384</v>
      </c>
      <c r="N692" s="29">
        <f t="shared" si="77"/>
        <v>557.0664002253841</v>
      </c>
      <c r="O692" s="30">
        <f t="shared" si="78"/>
        <v>547.476400225384</v>
      </c>
      <c r="P692" s="22">
        <v>26.6</v>
      </c>
      <c r="Q692" s="22">
        <v>96</v>
      </c>
      <c r="R692" s="22">
        <v>50.4</v>
      </c>
      <c r="T692" s="1">
        <v>7.246E-05</v>
      </c>
      <c r="U692" s="1">
        <v>5.397E-05</v>
      </c>
      <c r="V692" s="1">
        <v>3.531E-05</v>
      </c>
      <c r="W692" s="51">
        <v>928</v>
      </c>
      <c r="X692" s="51">
        <v>315.5</v>
      </c>
      <c r="Y692" s="51">
        <v>309.6</v>
      </c>
      <c r="Z692" s="51">
        <v>28.1</v>
      </c>
      <c r="AA692" s="21">
        <v>3.329</v>
      </c>
      <c r="AB692" s="28">
        <v>118.098</v>
      </c>
      <c r="AC692" s="28">
        <f t="shared" si="82"/>
        <v>134.63816666666665</v>
      </c>
      <c r="AD692" s="21">
        <v>0.242</v>
      </c>
      <c r="AE692" s="60">
        <v>1.065</v>
      </c>
      <c r="AF692" s="60">
        <f t="shared" si="83"/>
        <v>1.2474999999999998</v>
      </c>
      <c r="AG692" s="20">
        <v>10</v>
      </c>
      <c r="AH692" s="30">
        <v>547.476400225384</v>
      </c>
    </row>
    <row r="693" spans="1:34" ht="12.75">
      <c r="A693" s="2">
        <v>37097</v>
      </c>
      <c r="B693" s="28">
        <v>206</v>
      </c>
      <c r="C693" s="33">
        <v>0.825231493</v>
      </c>
      <c r="D693" s="27">
        <v>0.825231493</v>
      </c>
      <c r="E693" s="3">
        <v>6833</v>
      </c>
      <c r="F693" s="26">
        <v>0</v>
      </c>
      <c r="G693" s="64">
        <v>39.10562924</v>
      </c>
      <c r="H693" s="64">
        <v>-76.41654872</v>
      </c>
      <c r="I693" s="21">
        <v>19.666</v>
      </c>
      <c r="J693" s="25">
        <f t="shared" si="80"/>
        <v>992.0984062499999</v>
      </c>
      <c r="K693" s="22">
        <f t="shared" si="81"/>
        <v>952.80840625</v>
      </c>
      <c r="L693" s="29">
        <f t="shared" si="76"/>
        <v>510.7297529156645</v>
      </c>
      <c r="M693" s="29">
        <f t="shared" si="79"/>
        <v>524.6297529156645</v>
      </c>
      <c r="N693" s="29">
        <f t="shared" si="77"/>
        <v>543.8097529156645</v>
      </c>
      <c r="O693" s="30">
        <f t="shared" si="78"/>
        <v>534.2197529156645</v>
      </c>
      <c r="P693" s="22">
        <v>27.1</v>
      </c>
      <c r="Q693" s="22">
        <v>89.9</v>
      </c>
      <c r="R693" s="22">
        <v>50.6</v>
      </c>
      <c r="AA693" s="21">
        <v>3.45</v>
      </c>
      <c r="AB693" s="28">
        <v>216.025</v>
      </c>
      <c r="AC693" s="28">
        <f t="shared" si="82"/>
        <v>150.89033333333333</v>
      </c>
      <c r="AD693" s="21">
        <v>0.233</v>
      </c>
      <c r="AE693" s="60">
        <v>1.066</v>
      </c>
      <c r="AF693" s="60">
        <f t="shared" si="83"/>
        <v>1.2485000000000002</v>
      </c>
      <c r="AG693" s="20">
        <v>10</v>
      </c>
      <c r="AH693" s="30">
        <v>534.2197529156645</v>
      </c>
    </row>
    <row r="694" spans="1:34" ht="12.75">
      <c r="A694" s="2">
        <v>37097</v>
      </c>
      <c r="B694" s="28">
        <v>206</v>
      </c>
      <c r="C694" s="33">
        <v>0.825347245</v>
      </c>
      <c r="D694" s="27">
        <v>0.825347245</v>
      </c>
      <c r="E694" s="3">
        <v>6843</v>
      </c>
      <c r="F694" s="26">
        <v>0</v>
      </c>
      <c r="G694" s="64">
        <v>39.10276742</v>
      </c>
      <c r="H694" s="64">
        <v>-76.42295267</v>
      </c>
      <c r="I694" s="21">
        <v>19.638</v>
      </c>
      <c r="J694" s="25">
        <f t="shared" si="80"/>
        <v>990.3252187500002</v>
      </c>
      <c r="K694" s="22">
        <f t="shared" si="81"/>
        <v>951.0352187500002</v>
      </c>
      <c r="L694" s="29">
        <f t="shared" si="76"/>
        <v>526.1979004438404</v>
      </c>
      <c r="M694" s="29">
        <f t="shared" si="79"/>
        <v>540.0979004438403</v>
      </c>
      <c r="N694" s="29">
        <f t="shared" si="77"/>
        <v>559.2779004438404</v>
      </c>
      <c r="O694" s="30">
        <f t="shared" si="78"/>
        <v>549.6879004438404</v>
      </c>
      <c r="P694" s="22">
        <v>26.8</v>
      </c>
      <c r="Q694" s="22">
        <v>92.8</v>
      </c>
      <c r="R694" s="22">
        <v>52.4</v>
      </c>
      <c r="S694" s="1">
        <v>5.67E-06</v>
      </c>
      <c r="AA694" s="21">
        <v>3.338</v>
      </c>
      <c r="AB694" s="28">
        <v>117.944</v>
      </c>
      <c r="AC694" s="28">
        <f t="shared" si="82"/>
        <v>142.64383333333333</v>
      </c>
      <c r="AD694" s="21">
        <v>0.191</v>
      </c>
      <c r="AE694" s="60">
        <v>1.067</v>
      </c>
      <c r="AF694" s="60">
        <f t="shared" si="83"/>
        <v>1.2495</v>
      </c>
      <c r="AG694" s="20">
        <v>10</v>
      </c>
      <c r="AH694" s="30">
        <v>549.6879004438404</v>
      </c>
    </row>
    <row r="695" spans="1:34" ht="12.75">
      <c r="A695" s="2">
        <v>37097</v>
      </c>
      <c r="B695" s="28">
        <v>206</v>
      </c>
      <c r="C695" s="33">
        <v>0.825462937</v>
      </c>
      <c r="D695" s="27">
        <v>0.825462937</v>
      </c>
      <c r="E695" s="3">
        <v>6853</v>
      </c>
      <c r="F695" s="26">
        <v>0</v>
      </c>
      <c r="G695" s="64">
        <v>39.09963111</v>
      </c>
      <c r="H695" s="64">
        <v>-76.4293864</v>
      </c>
      <c r="I695" s="21">
        <v>19.624</v>
      </c>
      <c r="J695" s="25">
        <f t="shared" si="80"/>
        <v>989.438625</v>
      </c>
      <c r="K695" s="22">
        <f t="shared" si="81"/>
        <v>950.148625</v>
      </c>
      <c r="L695" s="29">
        <f t="shared" si="76"/>
        <v>533.9427926010231</v>
      </c>
      <c r="M695" s="29">
        <f t="shared" si="79"/>
        <v>547.8427926010231</v>
      </c>
      <c r="N695" s="29">
        <f t="shared" si="77"/>
        <v>567.0227926010232</v>
      </c>
      <c r="O695" s="30">
        <f t="shared" si="78"/>
        <v>557.4327926010232</v>
      </c>
      <c r="P695" s="22">
        <v>26.5</v>
      </c>
      <c r="Q695" s="22">
        <v>95.3</v>
      </c>
      <c r="R695" s="22">
        <v>53.4</v>
      </c>
      <c r="T695" s="1">
        <v>7.003E-05</v>
      </c>
      <c r="U695" s="1">
        <v>5.235E-05</v>
      </c>
      <c r="V695" s="1">
        <v>3.439E-05</v>
      </c>
      <c r="W695" s="51">
        <v>927.7</v>
      </c>
      <c r="X695" s="51">
        <v>315.5</v>
      </c>
      <c r="Y695" s="51">
        <v>309.6</v>
      </c>
      <c r="Z695" s="51">
        <v>28.1</v>
      </c>
      <c r="AA695" s="21">
        <v>3.318</v>
      </c>
      <c r="AB695" s="28">
        <v>117.855</v>
      </c>
      <c r="AC695" s="28">
        <f t="shared" si="82"/>
        <v>142.56283333333332</v>
      </c>
      <c r="AD695" s="21">
        <v>0.211</v>
      </c>
      <c r="AE695" s="60">
        <v>1.068</v>
      </c>
      <c r="AF695" s="60">
        <f t="shared" si="83"/>
        <v>1.2505</v>
      </c>
      <c r="AG695" s="20">
        <v>10</v>
      </c>
      <c r="AH695" s="30">
        <v>557.4327926010232</v>
      </c>
    </row>
    <row r="696" spans="1:34" ht="12.75">
      <c r="A696" s="2">
        <v>37097</v>
      </c>
      <c r="B696" s="28">
        <v>206</v>
      </c>
      <c r="C696" s="33">
        <v>0.82557869</v>
      </c>
      <c r="D696" s="27">
        <v>0.82557869</v>
      </c>
      <c r="E696" s="3">
        <v>6863</v>
      </c>
      <c r="F696" s="26">
        <v>0</v>
      </c>
      <c r="G696" s="64">
        <v>39.09685324</v>
      </c>
      <c r="H696" s="64">
        <v>-76.43602178</v>
      </c>
      <c r="I696" s="21">
        <v>19.614</v>
      </c>
      <c r="J696" s="25">
        <f t="shared" si="80"/>
        <v>988.80534375</v>
      </c>
      <c r="K696" s="22">
        <f t="shared" si="81"/>
        <v>949.51534375</v>
      </c>
      <c r="L696" s="29">
        <f t="shared" si="76"/>
        <v>539.4792843028313</v>
      </c>
      <c r="M696" s="29">
        <f t="shared" si="79"/>
        <v>553.3792843028313</v>
      </c>
      <c r="N696" s="29">
        <f t="shared" si="77"/>
        <v>572.5592843028313</v>
      </c>
      <c r="O696" s="30">
        <f t="shared" si="78"/>
        <v>562.9692843028313</v>
      </c>
      <c r="P696" s="22">
        <v>26.7</v>
      </c>
      <c r="Q696" s="22">
        <v>93.6</v>
      </c>
      <c r="R696" s="22">
        <v>52.6</v>
      </c>
      <c r="AA696" s="21">
        <v>3.441</v>
      </c>
      <c r="AB696" s="28">
        <v>166.774</v>
      </c>
      <c r="AC696" s="28">
        <f t="shared" si="82"/>
        <v>142.4805</v>
      </c>
      <c r="AD696" s="21">
        <v>0.251</v>
      </c>
      <c r="AE696" s="60">
        <v>2.179</v>
      </c>
      <c r="AF696" s="60">
        <f t="shared" si="83"/>
        <v>1.2515</v>
      </c>
      <c r="AG696" s="20">
        <v>10</v>
      </c>
      <c r="AH696" s="30">
        <v>562.9692843028313</v>
      </c>
    </row>
    <row r="697" spans="1:34" ht="12.75">
      <c r="A697" s="2">
        <v>37097</v>
      </c>
      <c r="B697" s="28">
        <v>206</v>
      </c>
      <c r="C697" s="33">
        <v>0.825694442</v>
      </c>
      <c r="D697" s="27">
        <v>0.825694442</v>
      </c>
      <c r="E697" s="3">
        <v>6873</v>
      </c>
      <c r="F697" s="26">
        <v>0</v>
      </c>
      <c r="G697" s="64">
        <v>39.09545635</v>
      </c>
      <c r="H697" s="64">
        <v>-76.44321416</v>
      </c>
      <c r="I697" s="21">
        <v>19.592</v>
      </c>
      <c r="J697" s="25">
        <f t="shared" si="80"/>
        <v>987.4121249999998</v>
      </c>
      <c r="K697" s="22">
        <f t="shared" si="81"/>
        <v>948.1221249999999</v>
      </c>
      <c r="L697" s="29">
        <f t="shared" si="76"/>
        <v>551.6725751919457</v>
      </c>
      <c r="M697" s="29">
        <f t="shared" si="79"/>
        <v>565.5725751919457</v>
      </c>
      <c r="N697" s="29">
        <f t="shared" si="77"/>
        <v>584.7525751919458</v>
      </c>
      <c r="O697" s="30">
        <f t="shared" si="78"/>
        <v>575.1625751919457</v>
      </c>
      <c r="P697" s="22">
        <v>26.7</v>
      </c>
      <c r="Q697" s="22">
        <v>93.9</v>
      </c>
      <c r="R697" s="22">
        <v>52.1</v>
      </c>
      <c r="AA697" s="21">
        <v>3.419</v>
      </c>
      <c r="AB697" s="28">
        <v>166.701</v>
      </c>
      <c r="AC697" s="28">
        <f t="shared" si="82"/>
        <v>150.56616666666667</v>
      </c>
      <c r="AD697" s="21">
        <v>0.223</v>
      </c>
      <c r="AE697" s="60">
        <v>1.07</v>
      </c>
      <c r="AF697" s="60">
        <f t="shared" si="83"/>
        <v>1.2525000000000002</v>
      </c>
      <c r="AG697" s="20">
        <v>10</v>
      </c>
      <c r="AH697" s="30">
        <v>575.1625751919457</v>
      </c>
    </row>
    <row r="698" spans="1:34" ht="12.75">
      <c r="A698" s="2">
        <v>37097</v>
      </c>
      <c r="B698" s="28">
        <v>206</v>
      </c>
      <c r="C698" s="33">
        <v>0.825810194</v>
      </c>
      <c r="D698" s="27">
        <v>0.825810194</v>
      </c>
      <c r="E698" s="3">
        <v>6883</v>
      </c>
      <c r="F698" s="26">
        <v>0</v>
      </c>
      <c r="G698" s="64">
        <v>39.09432421</v>
      </c>
      <c r="H698" s="64">
        <v>-76.45083543</v>
      </c>
      <c r="I698" s="21">
        <v>19.531</v>
      </c>
      <c r="J698" s="25">
        <f t="shared" si="80"/>
        <v>983.549109375</v>
      </c>
      <c r="K698" s="22">
        <f t="shared" si="81"/>
        <v>944.259109375</v>
      </c>
      <c r="L698" s="29">
        <f t="shared" si="76"/>
        <v>585.5751925659547</v>
      </c>
      <c r="M698" s="29">
        <f t="shared" si="79"/>
        <v>599.4751925659547</v>
      </c>
      <c r="N698" s="29">
        <f t="shared" si="77"/>
        <v>618.6551925659547</v>
      </c>
      <c r="O698" s="30">
        <f t="shared" si="78"/>
        <v>609.0651925659547</v>
      </c>
      <c r="P698" s="22">
        <v>26.2</v>
      </c>
      <c r="Q698" s="22">
        <v>95.8</v>
      </c>
      <c r="R698" s="22">
        <v>51.6</v>
      </c>
      <c r="T698" s="1">
        <v>6.934E-05</v>
      </c>
      <c r="U698" s="1">
        <v>5.004E-05</v>
      </c>
      <c r="V698" s="1">
        <v>3.288E-05</v>
      </c>
      <c r="W698" s="51">
        <v>924.6</v>
      </c>
      <c r="X698" s="51">
        <v>315.5</v>
      </c>
      <c r="Y698" s="51">
        <v>309.6</v>
      </c>
      <c r="Z698" s="51">
        <v>28</v>
      </c>
      <c r="AA698" s="21">
        <v>3.359</v>
      </c>
      <c r="AB698" s="28">
        <v>166.619</v>
      </c>
      <c r="AC698" s="28">
        <f t="shared" si="82"/>
        <v>158.653</v>
      </c>
      <c r="AD698" s="21">
        <v>0.223</v>
      </c>
      <c r="AE698" s="60">
        <v>1.071</v>
      </c>
      <c r="AF698" s="60">
        <f t="shared" si="83"/>
        <v>1.2535</v>
      </c>
      <c r="AG698" s="20">
        <v>10</v>
      </c>
      <c r="AH698" s="30">
        <v>609.0651925659547</v>
      </c>
    </row>
    <row r="699" spans="1:34" ht="12.75">
      <c r="A699" s="2">
        <v>37097</v>
      </c>
      <c r="B699" s="28">
        <v>206</v>
      </c>
      <c r="C699" s="33">
        <v>0.825925946</v>
      </c>
      <c r="D699" s="27">
        <v>0.825925946</v>
      </c>
      <c r="E699" s="3">
        <v>6893</v>
      </c>
      <c r="F699" s="26">
        <v>0</v>
      </c>
      <c r="G699" s="64">
        <v>39.09322608</v>
      </c>
      <c r="H699" s="64">
        <v>-76.45850801</v>
      </c>
      <c r="I699" s="21">
        <v>19.539</v>
      </c>
      <c r="J699" s="25">
        <f t="shared" si="80"/>
        <v>984.0557343750002</v>
      </c>
      <c r="K699" s="22">
        <f t="shared" si="81"/>
        <v>944.7657343750002</v>
      </c>
      <c r="L699" s="29">
        <f t="shared" si="76"/>
        <v>581.1210537242902</v>
      </c>
      <c r="M699" s="29">
        <f t="shared" si="79"/>
        <v>595.0210537242901</v>
      </c>
      <c r="N699" s="29">
        <f t="shared" si="77"/>
        <v>614.2010537242902</v>
      </c>
      <c r="O699" s="30">
        <f t="shared" si="78"/>
        <v>604.6110537242902</v>
      </c>
      <c r="P699" s="22">
        <v>26.3</v>
      </c>
      <c r="Q699" s="22">
        <v>96.6</v>
      </c>
      <c r="R699" s="22">
        <v>54</v>
      </c>
      <c r="AA699" s="21">
        <v>3.458</v>
      </c>
      <c r="AB699" s="28">
        <v>215.53</v>
      </c>
      <c r="AC699" s="28">
        <f t="shared" si="82"/>
        <v>158.5705</v>
      </c>
      <c r="AD699" s="21">
        <v>0.201</v>
      </c>
      <c r="AE699" s="60">
        <v>1.072</v>
      </c>
      <c r="AF699" s="60">
        <f t="shared" si="83"/>
        <v>1.2545</v>
      </c>
      <c r="AG699" s="20">
        <v>10</v>
      </c>
      <c r="AH699" s="30">
        <v>604.6110537242902</v>
      </c>
    </row>
    <row r="700" spans="1:34" ht="12.75">
      <c r="A700" s="2">
        <v>37097</v>
      </c>
      <c r="B700" s="28">
        <v>206</v>
      </c>
      <c r="C700" s="33">
        <v>0.826041639</v>
      </c>
      <c r="D700" s="27">
        <v>0.826041639</v>
      </c>
      <c r="E700" s="3">
        <v>6903</v>
      </c>
      <c r="F700" s="26">
        <v>0</v>
      </c>
      <c r="G700" s="64">
        <v>39.09215656</v>
      </c>
      <c r="H700" s="64">
        <v>-76.46600282</v>
      </c>
      <c r="I700" s="21">
        <v>19.576</v>
      </c>
      <c r="J700" s="25">
        <f t="shared" si="80"/>
        <v>986.3988750000001</v>
      </c>
      <c r="K700" s="22">
        <f t="shared" si="81"/>
        <v>947.1088750000001</v>
      </c>
      <c r="L700" s="29">
        <f t="shared" si="76"/>
        <v>560.5516823080019</v>
      </c>
      <c r="M700" s="29">
        <f t="shared" si="79"/>
        <v>574.4516823080019</v>
      </c>
      <c r="N700" s="29">
        <f t="shared" si="77"/>
        <v>593.6316823080019</v>
      </c>
      <c r="O700" s="30">
        <f t="shared" si="78"/>
        <v>584.0416823080019</v>
      </c>
      <c r="P700" s="22">
        <v>26.6</v>
      </c>
      <c r="Q700" s="22">
        <v>95.1</v>
      </c>
      <c r="R700" s="22">
        <v>51.5</v>
      </c>
      <c r="S700" s="1">
        <v>6.13E-06</v>
      </c>
      <c r="AA700" s="21">
        <v>3.409</v>
      </c>
      <c r="AB700" s="28">
        <v>166.449</v>
      </c>
      <c r="AC700" s="28">
        <f t="shared" si="82"/>
        <v>166.65466666666669</v>
      </c>
      <c r="AD700" s="21">
        <v>0.221</v>
      </c>
      <c r="AE700" s="60">
        <v>1.073</v>
      </c>
      <c r="AF700" s="60">
        <f t="shared" si="83"/>
        <v>1.2554999999999998</v>
      </c>
      <c r="AG700" s="20">
        <v>10</v>
      </c>
      <c r="AH700" s="30">
        <v>584.0416823080019</v>
      </c>
    </row>
    <row r="701" spans="1:34" ht="12.75">
      <c r="A701" s="2">
        <v>37097</v>
      </c>
      <c r="B701" s="28">
        <v>206</v>
      </c>
      <c r="C701" s="33">
        <v>0.826157391</v>
      </c>
      <c r="D701" s="27">
        <v>0.826157391</v>
      </c>
      <c r="E701" s="3">
        <v>6913</v>
      </c>
      <c r="F701" s="26">
        <v>0</v>
      </c>
      <c r="G701" s="64">
        <v>39.09105182</v>
      </c>
      <c r="H701" s="64">
        <v>-76.47349632</v>
      </c>
      <c r="I701" s="21">
        <v>19.569</v>
      </c>
      <c r="J701" s="25">
        <f t="shared" si="80"/>
        <v>985.9555781249999</v>
      </c>
      <c r="K701" s="22">
        <f t="shared" si="81"/>
        <v>946.6655781249999</v>
      </c>
      <c r="L701" s="29">
        <f t="shared" si="76"/>
        <v>564.4392791171385</v>
      </c>
      <c r="M701" s="29">
        <f t="shared" si="79"/>
        <v>578.3392791171385</v>
      </c>
      <c r="N701" s="29">
        <f t="shared" si="77"/>
        <v>597.5192791171386</v>
      </c>
      <c r="O701" s="30">
        <f t="shared" si="78"/>
        <v>587.9292791171385</v>
      </c>
      <c r="P701" s="22">
        <v>26.5</v>
      </c>
      <c r="Q701" s="22">
        <v>95.9</v>
      </c>
      <c r="R701" s="22">
        <v>58.1</v>
      </c>
      <c r="T701" s="1">
        <v>6.908E-05</v>
      </c>
      <c r="U701" s="1">
        <v>5.141E-05</v>
      </c>
      <c r="V701" s="1">
        <v>3.384E-05</v>
      </c>
      <c r="W701" s="51">
        <v>921.8</v>
      </c>
      <c r="X701" s="51">
        <v>315.6</v>
      </c>
      <c r="Y701" s="51">
        <v>309.6</v>
      </c>
      <c r="Z701" s="51">
        <v>28</v>
      </c>
      <c r="AA701" s="21">
        <v>3.348</v>
      </c>
      <c r="AB701" s="28">
        <v>117.376</v>
      </c>
      <c r="AC701" s="28">
        <f t="shared" si="82"/>
        <v>166.57483333333334</v>
      </c>
      <c r="AD701" s="21">
        <v>0.202</v>
      </c>
      <c r="AE701" s="60">
        <v>1.074</v>
      </c>
      <c r="AF701" s="60">
        <f t="shared" si="83"/>
        <v>1.2565</v>
      </c>
      <c r="AG701" s="20">
        <v>10</v>
      </c>
      <c r="AH701" s="30">
        <v>587.9292791171385</v>
      </c>
    </row>
    <row r="702" spans="1:34" ht="12.75">
      <c r="A702" s="2">
        <v>37097</v>
      </c>
      <c r="B702" s="28">
        <v>206</v>
      </c>
      <c r="C702" s="33">
        <v>0.826273143</v>
      </c>
      <c r="D702" s="27">
        <v>0.826273143</v>
      </c>
      <c r="E702" s="3">
        <v>6923</v>
      </c>
      <c r="F702" s="26">
        <v>0</v>
      </c>
      <c r="G702" s="64">
        <v>39.08982206</v>
      </c>
      <c r="H702" s="64">
        <v>-76.48125262</v>
      </c>
      <c r="I702" s="21">
        <v>19.564</v>
      </c>
      <c r="J702" s="25">
        <f t="shared" si="80"/>
        <v>985.6389375000001</v>
      </c>
      <c r="K702" s="22">
        <f t="shared" si="81"/>
        <v>946.3489375000001</v>
      </c>
      <c r="L702" s="29">
        <f t="shared" si="76"/>
        <v>567.2172487050265</v>
      </c>
      <c r="M702" s="29">
        <f t="shared" si="79"/>
        <v>581.1172487050264</v>
      </c>
      <c r="N702" s="29">
        <f t="shared" si="77"/>
        <v>600.2972487050265</v>
      </c>
      <c r="O702" s="30">
        <f t="shared" si="78"/>
        <v>590.7072487050265</v>
      </c>
      <c r="P702" s="22">
        <v>26.6</v>
      </c>
      <c r="Q702" s="22">
        <v>95.5</v>
      </c>
      <c r="R702" s="22">
        <v>51.6</v>
      </c>
      <c r="AA702" s="21">
        <v>3.418</v>
      </c>
      <c r="AB702" s="28">
        <v>166.295</v>
      </c>
      <c r="AC702" s="28">
        <f t="shared" si="82"/>
        <v>166.49499999999998</v>
      </c>
      <c r="AD702" s="21">
        <v>0.221</v>
      </c>
      <c r="AE702" s="60">
        <v>1.074</v>
      </c>
      <c r="AF702" s="60">
        <f t="shared" si="83"/>
        <v>1.0723333333333331</v>
      </c>
      <c r="AG702" s="20">
        <v>10</v>
      </c>
      <c r="AH702" s="30">
        <v>590.7072487050265</v>
      </c>
    </row>
    <row r="703" spans="1:34" ht="12.75">
      <c r="A703" s="2">
        <v>37097</v>
      </c>
      <c r="B703" s="28">
        <v>206</v>
      </c>
      <c r="C703" s="33">
        <v>0.826388896</v>
      </c>
      <c r="D703" s="27">
        <v>0.826388896</v>
      </c>
      <c r="E703" s="3">
        <v>6933</v>
      </c>
      <c r="F703" s="26">
        <v>0</v>
      </c>
      <c r="G703" s="64">
        <v>39.08849099</v>
      </c>
      <c r="H703" s="64">
        <v>-76.48900573</v>
      </c>
      <c r="I703" s="21">
        <v>19.574</v>
      </c>
      <c r="J703" s="25">
        <f t="shared" si="80"/>
        <v>986.2722187500001</v>
      </c>
      <c r="K703" s="22">
        <f t="shared" si="81"/>
        <v>946.9822187500001</v>
      </c>
      <c r="L703" s="29">
        <f t="shared" si="76"/>
        <v>561.6622385489329</v>
      </c>
      <c r="M703" s="29">
        <f t="shared" si="79"/>
        <v>575.5622385489329</v>
      </c>
      <c r="N703" s="29">
        <f t="shared" si="77"/>
        <v>594.742238548933</v>
      </c>
      <c r="O703" s="30">
        <f t="shared" si="78"/>
        <v>585.1522385489329</v>
      </c>
      <c r="P703" s="22">
        <v>26.7</v>
      </c>
      <c r="Q703" s="22">
        <v>91.2</v>
      </c>
      <c r="R703" s="22">
        <v>53.5</v>
      </c>
      <c r="AA703" s="21">
        <v>3.418</v>
      </c>
      <c r="AB703" s="28">
        <v>166.206</v>
      </c>
      <c r="AC703" s="28">
        <f t="shared" si="82"/>
        <v>166.4125</v>
      </c>
      <c r="AD703" s="21">
        <v>0.212</v>
      </c>
      <c r="AE703" s="60">
        <v>1.076</v>
      </c>
      <c r="AF703" s="60">
        <f t="shared" si="83"/>
        <v>1.0733333333333333</v>
      </c>
      <c r="AG703" s="20">
        <v>10</v>
      </c>
      <c r="AH703" s="30">
        <v>585.1522385489329</v>
      </c>
    </row>
    <row r="704" spans="1:34" ht="12.75">
      <c r="A704" s="2">
        <v>37097</v>
      </c>
      <c r="B704" s="28">
        <v>206</v>
      </c>
      <c r="C704" s="33">
        <v>0.826504648</v>
      </c>
      <c r="D704" s="27">
        <v>0.826504648</v>
      </c>
      <c r="E704" s="3">
        <v>6943</v>
      </c>
      <c r="F704" s="26">
        <v>0</v>
      </c>
      <c r="G704" s="64">
        <v>39.08704678</v>
      </c>
      <c r="H704" s="64">
        <v>-76.4966827</v>
      </c>
      <c r="I704" s="21">
        <v>19.563</v>
      </c>
      <c r="J704" s="25">
        <f t="shared" si="80"/>
        <v>985.5756093749999</v>
      </c>
      <c r="K704" s="22">
        <f t="shared" si="81"/>
        <v>946.2856093749999</v>
      </c>
      <c r="L704" s="29">
        <f t="shared" si="76"/>
        <v>567.7729541596758</v>
      </c>
      <c r="M704" s="29">
        <f t="shared" si="79"/>
        <v>581.6729541596758</v>
      </c>
      <c r="N704" s="29">
        <f t="shared" si="77"/>
        <v>600.8529541596758</v>
      </c>
      <c r="O704" s="30">
        <f t="shared" si="78"/>
        <v>591.2629541596758</v>
      </c>
      <c r="P704" s="22">
        <v>26.5</v>
      </c>
      <c r="Q704" s="22">
        <v>94.4</v>
      </c>
      <c r="R704" s="22">
        <v>52.5</v>
      </c>
      <c r="T704" s="1">
        <v>6.888E-05</v>
      </c>
      <c r="U704" s="1">
        <v>5.043E-05</v>
      </c>
      <c r="V704" s="1">
        <v>3.196E-05</v>
      </c>
      <c r="W704" s="51">
        <v>922.9</v>
      </c>
      <c r="X704" s="51">
        <v>315.6</v>
      </c>
      <c r="Y704" s="51">
        <v>309.7</v>
      </c>
      <c r="Z704" s="51">
        <v>28</v>
      </c>
      <c r="AA704" s="21">
        <v>3.469</v>
      </c>
      <c r="AB704" s="28">
        <v>215.124</v>
      </c>
      <c r="AC704" s="28">
        <f t="shared" si="82"/>
        <v>174.49666666666667</v>
      </c>
      <c r="AD704" s="21">
        <v>0.221</v>
      </c>
      <c r="AE704" s="60">
        <v>1.077</v>
      </c>
      <c r="AF704" s="60">
        <f t="shared" si="83"/>
        <v>1.0743333333333334</v>
      </c>
      <c r="AG704" s="20">
        <v>10</v>
      </c>
      <c r="AH704" s="30">
        <v>591.2629541596758</v>
      </c>
    </row>
    <row r="705" spans="1:34" ht="12.75">
      <c r="A705" s="2">
        <v>37097</v>
      </c>
      <c r="B705" s="28">
        <v>206</v>
      </c>
      <c r="C705" s="33">
        <v>0.8266204</v>
      </c>
      <c r="D705" s="27">
        <v>0.8266204</v>
      </c>
      <c r="E705" s="3">
        <v>6953</v>
      </c>
      <c r="F705" s="26">
        <v>0</v>
      </c>
      <c r="G705" s="64">
        <v>39.08542555</v>
      </c>
      <c r="H705" s="64">
        <v>-76.5044913</v>
      </c>
      <c r="I705" s="21">
        <v>19.561</v>
      </c>
      <c r="J705" s="25">
        <f t="shared" si="80"/>
        <v>985.4489531249999</v>
      </c>
      <c r="K705" s="22">
        <f t="shared" si="81"/>
        <v>946.1589531249999</v>
      </c>
      <c r="L705" s="29">
        <f t="shared" si="76"/>
        <v>568.8844766458528</v>
      </c>
      <c r="M705" s="29">
        <f t="shared" si="79"/>
        <v>582.7844766458528</v>
      </c>
      <c r="N705" s="29">
        <f t="shared" si="77"/>
        <v>601.9644766458529</v>
      </c>
      <c r="O705" s="30">
        <f t="shared" si="78"/>
        <v>592.3744766458528</v>
      </c>
      <c r="P705" s="22">
        <v>26.4</v>
      </c>
      <c r="Q705" s="22">
        <v>94.9</v>
      </c>
      <c r="R705" s="22">
        <v>54.6</v>
      </c>
      <c r="AA705" s="21">
        <v>3.289</v>
      </c>
      <c r="AB705" s="28">
        <v>117.051</v>
      </c>
      <c r="AC705" s="28">
        <f t="shared" si="82"/>
        <v>158.08350000000002</v>
      </c>
      <c r="AD705" s="21">
        <v>0.192</v>
      </c>
      <c r="AE705" s="60">
        <v>1.077</v>
      </c>
      <c r="AF705" s="60">
        <f t="shared" si="83"/>
        <v>1.0751666666666668</v>
      </c>
      <c r="AG705" s="20">
        <v>10</v>
      </c>
      <c r="AH705" s="30">
        <v>592.3744766458528</v>
      </c>
    </row>
    <row r="706" spans="1:34" ht="12.75">
      <c r="A706" s="2">
        <v>37097</v>
      </c>
      <c r="B706" s="28">
        <v>206</v>
      </c>
      <c r="C706" s="33">
        <v>0.826736093</v>
      </c>
      <c r="D706" s="27">
        <v>0.826736093</v>
      </c>
      <c r="E706" s="3">
        <v>6963</v>
      </c>
      <c r="F706" s="26">
        <v>0</v>
      </c>
      <c r="G706" s="64">
        <v>39.08373139</v>
      </c>
      <c r="H706" s="64">
        <v>-76.51201489</v>
      </c>
      <c r="I706" s="21">
        <v>19.593</v>
      </c>
      <c r="J706" s="25">
        <f t="shared" si="80"/>
        <v>987.4754531250001</v>
      </c>
      <c r="K706" s="22">
        <f t="shared" si="81"/>
        <v>948.1854531250001</v>
      </c>
      <c r="L706" s="29">
        <f t="shared" si="76"/>
        <v>551.1179461046147</v>
      </c>
      <c r="M706" s="29">
        <f t="shared" si="79"/>
        <v>565.0179461046147</v>
      </c>
      <c r="N706" s="29">
        <f t="shared" si="77"/>
        <v>584.1979461046147</v>
      </c>
      <c r="O706" s="30">
        <f t="shared" si="78"/>
        <v>574.6079461046147</v>
      </c>
      <c r="P706" s="22">
        <v>26.6</v>
      </c>
      <c r="Q706" s="22">
        <v>95.7</v>
      </c>
      <c r="R706" s="22">
        <v>54.1</v>
      </c>
      <c r="S706" s="1">
        <v>5.63E-06</v>
      </c>
      <c r="AA706" s="21">
        <v>3.349</v>
      </c>
      <c r="AB706" s="28">
        <v>116.97</v>
      </c>
      <c r="AC706" s="28">
        <f t="shared" si="82"/>
        <v>149.83700000000002</v>
      </c>
      <c r="AD706" s="21">
        <v>0.212</v>
      </c>
      <c r="AE706" s="60">
        <v>1.078</v>
      </c>
      <c r="AF706" s="60">
        <f t="shared" si="83"/>
        <v>1.076</v>
      </c>
      <c r="AG706" s="20">
        <v>10</v>
      </c>
      <c r="AH706" s="30">
        <v>574.6079461046147</v>
      </c>
    </row>
    <row r="707" spans="1:34" ht="12.75">
      <c r="A707" s="2">
        <v>37097</v>
      </c>
      <c r="B707" s="28">
        <v>206</v>
      </c>
      <c r="C707" s="33">
        <v>0.826851845</v>
      </c>
      <c r="D707" s="27">
        <v>0.826851845</v>
      </c>
      <c r="E707" s="3">
        <v>6973</v>
      </c>
      <c r="F707" s="26">
        <v>0</v>
      </c>
      <c r="G707" s="64">
        <v>39.08205001</v>
      </c>
      <c r="H707" s="64">
        <v>-76.51947054</v>
      </c>
      <c r="I707" s="21">
        <v>19.582</v>
      </c>
      <c r="J707" s="25">
        <f t="shared" si="80"/>
        <v>986.7788437500001</v>
      </c>
      <c r="K707" s="22">
        <f t="shared" si="81"/>
        <v>947.4888437500001</v>
      </c>
      <c r="L707" s="29">
        <f t="shared" si="76"/>
        <v>557.2209044505645</v>
      </c>
      <c r="M707" s="29">
        <f t="shared" si="79"/>
        <v>571.1209044505645</v>
      </c>
      <c r="N707" s="29">
        <f t="shared" si="77"/>
        <v>590.3009044505645</v>
      </c>
      <c r="O707" s="30">
        <f t="shared" si="78"/>
        <v>580.7109044505645</v>
      </c>
      <c r="P707" s="22">
        <v>26.8</v>
      </c>
      <c r="Q707" s="22">
        <v>94.8</v>
      </c>
      <c r="R707" s="22">
        <v>53.1</v>
      </c>
      <c r="AA707" s="21">
        <v>3.469</v>
      </c>
      <c r="AB707" s="28">
        <v>214.881</v>
      </c>
      <c r="AC707" s="28">
        <f t="shared" si="82"/>
        <v>166.08783333333335</v>
      </c>
      <c r="AD707" s="21">
        <v>0.233</v>
      </c>
      <c r="AE707" s="60">
        <v>1.079</v>
      </c>
      <c r="AF707" s="60">
        <f t="shared" si="83"/>
        <v>1.0768333333333333</v>
      </c>
      <c r="AG707" s="20">
        <v>10</v>
      </c>
      <c r="AH707" s="30">
        <v>580.7109044505645</v>
      </c>
    </row>
    <row r="708" spans="1:34" ht="12.75">
      <c r="A708" s="2">
        <v>37097</v>
      </c>
      <c r="B708" s="28">
        <v>206</v>
      </c>
      <c r="C708" s="33">
        <v>0.826967597</v>
      </c>
      <c r="D708" s="27">
        <v>0.826967597</v>
      </c>
      <c r="E708" s="3">
        <v>6983</v>
      </c>
      <c r="F708" s="26">
        <v>0</v>
      </c>
      <c r="G708" s="64">
        <v>39.08021687</v>
      </c>
      <c r="H708" s="64">
        <v>-76.52705598</v>
      </c>
      <c r="I708" s="21">
        <v>19.533</v>
      </c>
      <c r="J708" s="25">
        <f t="shared" si="80"/>
        <v>983.6757656250002</v>
      </c>
      <c r="K708" s="22">
        <f t="shared" si="81"/>
        <v>944.3857656250002</v>
      </c>
      <c r="L708" s="29">
        <f t="shared" si="76"/>
        <v>584.4614338530696</v>
      </c>
      <c r="M708" s="29">
        <f t="shared" si="79"/>
        <v>598.3614338530696</v>
      </c>
      <c r="N708" s="29">
        <f t="shared" si="77"/>
        <v>617.5414338530696</v>
      </c>
      <c r="O708" s="30">
        <f t="shared" si="78"/>
        <v>607.9514338530696</v>
      </c>
      <c r="P708" s="22">
        <v>26.3</v>
      </c>
      <c r="Q708" s="22">
        <v>93.1</v>
      </c>
      <c r="R708" s="22">
        <v>51.1</v>
      </c>
      <c r="T708" s="1">
        <v>7.006E-05</v>
      </c>
      <c r="U708" s="1">
        <v>5.134E-05</v>
      </c>
      <c r="V708" s="1">
        <v>3.402E-05</v>
      </c>
      <c r="W708" s="51">
        <v>923.4</v>
      </c>
      <c r="X708" s="51">
        <v>315.6</v>
      </c>
      <c r="Y708" s="51">
        <v>309.7</v>
      </c>
      <c r="Z708" s="51">
        <v>27.8</v>
      </c>
      <c r="AA708" s="21">
        <v>3.29</v>
      </c>
      <c r="AB708" s="28">
        <v>116.8</v>
      </c>
      <c r="AC708" s="28">
        <f t="shared" si="82"/>
        <v>157.83866666666665</v>
      </c>
      <c r="AD708" s="21">
        <v>0.223</v>
      </c>
      <c r="AE708" s="60">
        <v>1.08</v>
      </c>
      <c r="AF708" s="60">
        <f t="shared" si="83"/>
        <v>1.0778333333333332</v>
      </c>
      <c r="AG708" s="20">
        <v>10</v>
      </c>
      <c r="AH708" s="30">
        <v>607.9514338530696</v>
      </c>
    </row>
    <row r="709" spans="1:34" ht="12.75">
      <c r="A709" s="2">
        <v>37097</v>
      </c>
      <c r="B709" s="28">
        <v>206</v>
      </c>
      <c r="C709" s="33">
        <v>0.827083349</v>
      </c>
      <c r="D709" s="27">
        <v>0.827083349</v>
      </c>
      <c r="E709" s="3">
        <v>6993</v>
      </c>
      <c r="F709" s="26">
        <v>0</v>
      </c>
      <c r="G709" s="64">
        <v>39.07830366</v>
      </c>
      <c r="H709" s="64">
        <v>-76.53453217</v>
      </c>
      <c r="I709" s="21">
        <v>19.578</v>
      </c>
      <c r="J709" s="25">
        <f t="shared" si="80"/>
        <v>986.5255312499999</v>
      </c>
      <c r="K709" s="22">
        <f t="shared" si="81"/>
        <v>947.2355312499999</v>
      </c>
      <c r="L709" s="29">
        <f t="shared" si="76"/>
        <v>559.441274571103</v>
      </c>
      <c r="M709" s="29">
        <f t="shared" si="79"/>
        <v>573.341274571103</v>
      </c>
      <c r="N709" s="29">
        <f t="shared" si="77"/>
        <v>592.521274571103</v>
      </c>
      <c r="O709" s="30">
        <f t="shared" si="78"/>
        <v>582.931274571103</v>
      </c>
      <c r="P709" s="22">
        <v>26.5</v>
      </c>
      <c r="Q709" s="22">
        <v>93.7</v>
      </c>
      <c r="R709" s="22">
        <v>53.1</v>
      </c>
      <c r="AA709" s="21">
        <v>3.45</v>
      </c>
      <c r="AB709" s="28">
        <v>214.727</v>
      </c>
      <c r="AC709" s="28">
        <f t="shared" si="82"/>
        <v>165.92549999999997</v>
      </c>
      <c r="AD709" s="21">
        <v>0.212</v>
      </c>
      <c r="AE709" s="60">
        <v>1.081</v>
      </c>
      <c r="AF709" s="60">
        <f t="shared" si="83"/>
        <v>1.0786666666666667</v>
      </c>
      <c r="AG709" s="20">
        <v>10</v>
      </c>
      <c r="AH709" s="30">
        <v>582.931274571103</v>
      </c>
    </row>
    <row r="710" spans="1:34" ht="12.75">
      <c r="A710" s="2">
        <v>37097</v>
      </c>
      <c r="B710" s="28">
        <v>206</v>
      </c>
      <c r="C710" s="33">
        <v>0.827199101</v>
      </c>
      <c r="D710" s="27">
        <v>0.827199101</v>
      </c>
      <c r="E710" s="3">
        <v>7003</v>
      </c>
      <c r="F710" s="26">
        <v>0</v>
      </c>
      <c r="G710" s="64">
        <v>39.07641769</v>
      </c>
      <c r="H710" s="64">
        <v>-76.54187773</v>
      </c>
      <c r="I710" s="21">
        <v>19.585</v>
      </c>
      <c r="J710" s="25">
        <f t="shared" si="80"/>
        <v>986.9688281250001</v>
      </c>
      <c r="K710" s="22">
        <f t="shared" si="81"/>
        <v>947.6788281250001</v>
      </c>
      <c r="L710" s="29">
        <f t="shared" si="76"/>
        <v>555.5560163880068</v>
      </c>
      <c r="M710" s="29">
        <f t="shared" si="79"/>
        <v>569.4560163880068</v>
      </c>
      <c r="N710" s="29">
        <f t="shared" si="77"/>
        <v>588.6360163880069</v>
      </c>
      <c r="O710" s="30">
        <f t="shared" si="78"/>
        <v>579.0460163880068</v>
      </c>
      <c r="P710" s="22">
        <v>26.6</v>
      </c>
      <c r="Q710" s="22">
        <v>93.8</v>
      </c>
      <c r="R710" s="22">
        <v>53.6</v>
      </c>
      <c r="AA710" s="21">
        <v>3.469</v>
      </c>
      <c r="AB710" s="28">
        <v>214.646</v>
      </c>
      <c r="AC710" s="28">
        <f t="shared" si="82"/>
        <v>165.84583333333333</v>
      </c>
      <c r="AD710" s="21">
        <v>0.202</v>
      </c>
      <c r="AE710" s="60">
        <v>1.082</v>
      </c>
      <c r="AF710" s="60">
        <f t="shared" si="83"/>
        <v>1.0795</v>
      </c>
      <c r="AG710" s="20">
        <v>10</v>
      </c>
      <c r="AH710" s="30">
        <v>579.0460163880068</v>
      </c>
    </row>
    <row r="711" spans="1:34" ht="12.75">
      <c r="A711" s="2">
        <v>37097</v>
      </c>
      <c r="B711" s="28">
        <v>206</v>
      </c>
      <c r="C711" s="33">
        <v>0.827314794</v>
      </c>
      <c r="D711" s="27">
        <v>0.827314794</v>
      </c>
      <c r="E711" s="3">
        <v>7013</v>
      </c>
      <c r="F711" s="26">
        <v>0</v>
      </c>
      <c r="G711" s="64">
        <v>39.07459722</v>
      </c>
      <c r="H711" s="64">
        <v>-76.54914802</v>
      </c>
      <c r="I711" s="21">
        <v>19.563</v>
      </c>
      <c r="J711" s="25">
        <f t="shared" si="80"/>
        <v>985.5756093749999</v>
      </c>
      <c r="K711" s="22">
        <f t="shared" si="81"/>
        <v>946.2856093749999</v>
      </c>
      <c r="L711" s="29">
        <f t="shared" si="76"/>
        <v>567.7729541596758</v>
      </c>
      <c r="M711" s="29">
        <f t="shared" si="79"/>
        <v>581.6729541596758</v>
      </c>
      <c r="N711" s="29">
        <f t="shared" si="77"/>
        <v>600.8529541596758</v>
      </c>
      <c r="O711" s="30">
        <f t="shared" si="78"/>
        <v>591.2629541596758</v>
      </c>
      <c r="P711" s="22">
        <v>26.3</v>
      </c>
      <c r="Q711" s="22">
        <v>95</v>
      </c>
      <c r="R711" s="22">
        <v>55.5</v>
      </c>
      <c r="T711" s="1">
        <v>7.166E-05</v>
      </c>
      <c r="U711" s="1">
        <v>5.36E-05</v>
      </c>
      <c r="V711" s="1">
        <v>3.511E-05</v>
      </c>
      <c r="W711" s="51">
        <v>922.6</v>
      </c>
      <c r="X711" s="51">
        <v>315.6</v>
      </c>
      <c r="Y711" s="51">
        <v>309.7</v>
      </c>
      <c r="Z711" s="51">
        <v>27.8</v>
      </c>
      <c r="AA711" s="21">
        <v>3.44</v>
      </c>
      <c r="AB711" s="28">
        <v>165.557</v>
      </c>
      <c r="AC711" s="28">
        <f t="shared" si="82"/>
        <v>173.93016666666665</v>
      </c>
      <c r="AD711" s="21">
        <v>0.213</v>
      </c>
      <c r="AE711" s="60">
        <v>1.083</v>
      </c>
      <c r="AF711" s="60">
        <f t="shared" si="83"/>
        <v>1.0805</v>
      </c>
      <c r="AG711" s="20">
        <v>10</v>
      </c>
      <c r="AH711" s="30">
        <v>591.2629541596758</v>
      </c>
    </row>
    <row r="712" spans="1:34" ht="12.75">
      <c r="A712" s="2">
        <v>37097</v>
      </c>
      <c r="B712" s="28">
        <v>206</v>
      </c>
      <c r="C712" s="33">
        <v>0.827430546</v>
      </c>
      <c r="D712" s="27">
        <v>0.827430546</v>
      </c>
      <c r="E712" s="3">
        <v>7023</v>
      </c>
      <c r="F712" s="26">
        <v>0</v>
      </c>
      <c r="G712" s="64">
        <v>39.07260233</v>
      </c>
      <c r="H712" s="64">
        <v>-76.55663632</v>
      </c>
      <c r="I712" s="21">
        <v>19.593</v>
      </c>
      <c r="J712" s="25">
        <f t="shared" si="80"/>
        <v>987.4754531250001</v>
      </c>
      <c r="K712" s="22">
        <f t="shared" si="81"/>
        <v>948.1854531250001</v>
      </c>
      <c r="L712" s="29">
        <f aca="true" t="shared" si="84" ref="L712:L775">(8303.951372*(LN(1013.25/K712)))</f>
        <v>551.1179461046147</v>
      </c>
      <c r="M712" s="29">
        <f t="shared" si="79"/>
        <v>565.0179461046147</v>
      </c>
      <c r="N712" s="29">
        <f aca="true" t="shared" si="85" ref="N712:N775">(L712+33.08)</f>
        <v>584.1979461046147</v>
      </c>
      <c r="O712" s="30">
        <f aca="true" t="shared" si="86" ref="O712:O775">AVERAGE(M712:N712)</f>
        <v>574.6079461046147</v>
      </c>
      <c r="P712" s="22">
        <v>26.6</v>
      </c>
      <c r="Q712" s="22">
        <v>93.5</v>
      </c>
      <c r="R712" s="22">
        <v>53.6</v>
      </c>
      <c r="S712" s="1">
        <v>5.87E-06</v>
      </c>
      <c r="AA712" s="21">
        <v>3.459</v>
      </c>
      <c r="AB712" s="28">
        <v>214.475</v>
      </c>
      <c r="AC712" s="28">
        <f t="shared" si="82"/>
        <v>190.181</v>
      </c>
      <c r="AD712" s="21">
        <v>0.223</v>
      </c>
      <c r="AE712" s="60">
        <v>1.084</v>
      </c>
      <c r="AF712" s="60">
        <f t="shared" si="83"/>
        <v>1.0815000000000001</v>
      </c>
      <c r="AG712" s="20">
        <v>10</v>
      </c>
      <c r="AH712" s="30">
        <v>574.6079461046147</v>
      </c>
    </row>
    <row r="713" spans="1:34" ht="12.75">
      <c r="A713" s="2">
        <v>37097</v>
      </c>
      <c r="B713" s="28">
        <v>206</v>
      </c>
      <c r="C713" s="33">
        <v>0.827546299</v>
      </c>
      <c r="D713" s="27">
        <v>0.827546299</v>
      </c>
      <c r="E713" s="3">
        <v>7033</v>
      </c>
      <c r="F713" s="26">
        <v>0</v>
      </c>
      <c r="G713" s="64">
        <v>39.07070289</v>
      </c>
      <c r="H713" s="64">
        <v>-76.56368667</v>
      </c>
      <c r="I713" s="21">
        <v>19.598</v>
      </c>
      <c r="J713" s="25">
        <f t="shared" si="80"/>
        <v>987.7920937499998</v>
      </c>
      <c r="K713" s="22">
        <f t="shared" si="81"/>
        <v>948.5020937499999</v>
      </c>
      <c r="L713" s="29">
        <f t="shared" si="84"/>
        <v>548.3453561952674</v>
      </c>
      <c r="M713" s="29">
        <f aca="true" t="shared" si="87" ref="M713:M776">(L713+13.9)</f>
        <v>562.2453561952674</v>
      </c>
      <c r="N713" s="29">
        <f t="shared" si="85"/>
        <v>581.4253561952675</v>
      </c>
      <c r="O713" s="30">
        <f t="shared" si="86"/>
        <v>571.8353561952674</v>
      </c>
      <c r="P713" s="22">
        <v>26.8</v>
      </c>
      <c r="Q713" s="22">
        <v>90.9</v>
      </c>
      <c r="R713" s="22">
        <v>52.5</v>
      </c>
      <c r="AA713" s="21">
        <v>3.349</v>
      </c>
      <c r="AB713" s="28">
        <v>116.402</v>
      </c>
      <c r="AC713" s="28">
        <f t="shared" si="82"/>
        <v>173.76783333333333</v>
      </c>
      <c r="AD713" s="21">
        <v>0.222</v>
      </c>
      <c r="AE713" s="60">
        <v>1.085</v>
      </c>
      <c r="AF713" s="60">
        <f t="shared" si="83"/>
        <v>1.0825</v>
      </c>
      <c r="AG713" s="20">
        <v>10</v>
      </c>
      <c r="AH713" s="30">
        <v>571.8353561952674</v>
      </c>
    </row>
    <row r="714" spans="1:34" ht="12.75">
      <c r="A714" s="2">
        <v>37097</v>
      </c>
      <c r="B714" s="28">
        <v>206</v>
      </c>
      <c r="C714" s="33">
        <v>0.827662051</v>
      </c>
      <c r="D714" s="27">
        <v>0.827662051</v>
      </c>
      <c r="E714" s="3">
        <v>7043</v>
      </c>
      <c r="F714" s="26">
        <v>0</v>
      </c>
      <c r="G714" s="64">
        <v>39.06870894</v>
      </c>
      <c r="H714" s="64">
        <v>-76.57101749</v>
      </c>
      <c r="I714" s="21">
        <v>19.605</v>
      </c>
      <c r="J714" s="25">
        <f aca="true" t="shared" si="88" ref="J714:J777">((I714*63.328125)-253.3125)</f>
        <v>988.235390625</v>
      </c>
      <c r="K714" s="22">
        <f aca="true" t="shared" si="89" ref="K714:K777">(J714-39.29)</f>
        <v>948.9453906250001</v>
      </c>
      <c r="L714" s="29">
        <f t="shared" si="84"/>
        <v>544.4652848988038</v>
      </c>
      <c r="M714" s="29">
        <f t="shared" si="87"/>
        <v>558.3652848988038</v>
      </c>
      <c r="N714" s="29">
        <f t="shared" si="85"/>
        <v>577.5452848988039</v>
      </c>
      <c r="O714" s="30">
        <f t="shared" si="86"/>
        <v>567.9552848988038</v>
      </c>
      <c r="P714" s="22">
        <v>26.5</v>
      </c>
      <c r="Q714" s="22">
        <v>96.2</v>
      </c>
      <c r="R714" s="22">
        <v>51.9</v>
      </c>
      <c r="T714" s="1">
        <v>7.263E-05</v>
      </c>
      <c r="U714" s="1">
        <v>5.255E-05</v>
      </c>
      <c r="V714" s="1">
        <v>3.425E-05</v>
      </c>
      <c r="W714" s="51">
        <v>924.1</v>
      </c>
      <c r="X714" s="51">
        <v>315.6</v>
      </c>
      <c r="Y714" s="51">
        <v>309.7</v>
      </c>
      <c r="Z714" s="51">
        <v>27.8</v>
      </c>
      <c r="AA714" s="21">
        <v>3.399</v>
      </c>
      <c r="AB714" s="28">
        <v>165.321</v>
      </c>
      <c r="AC714" s="28">
        <f t="shared" si="82"/>
        <v>181.85466666666665</v>
      </c>
      <c r="AD714" s="21">
        <v>0.221</v>
      </c>
      <c r="AE714" s="60">
        <v>1.086</v>
      </c>
      <c r="AF714" s="60">
        <f t="shared" si="83"/>
        <v>1.0835000000000001</v>
      </c>
      <c r="AG714" s="20">
        <v>10</v>
      </c>
      <c r="AH714" s="30">
        <v>567.9552848988038</v>
      </c>
    </row>
    <row r="715" spans="1:34" ht="12.75">
      <c r="A715" s="2">
        <v>37097</v>
      </c>
      <c r="B715" s="28">
        <v>206</v>
      </c>
      <c r="C715" s="33">
        <v>0.827777803</v>
      </c>
      <c r="D715" s="27">
        <v>0.827777803</v>
      </c>
      <c r="E715" s="3">
        <v>7053</v>
      </c>
      <c r="F715" s="26">
        <v>0</v>
      </c>
      <c r="G715" s="64">
        <v>39.06662244</v>
      </c>
      <c r="H715" s="64">
        <v>-76.57838784</v>
      </c>
      <c r="I715" s="21">
        <v>19.634</v>
      </c>
      <c r="J715" s="25">
        <f t="shared" si="88"/>
        <v>990.07190625</v>
      </c>
      <c r="K715" s="22">
        <f t="shared" si="89"/>
        <v>950.78190625</v>
      </c>
      <c r="L715" s="29">
        <f t="shared" si="84"/>
        <v>528.4099897837766</v>
      </c>
      <c r="M715" s="29">
        <f t="shared" si="87"/>
        <v>542.3099897837766</v>
      </c>
      <c r="N715" s="29">
        <f t="shared" si="85"/>
        <v>561.4899897837767</v>
      </c>
      <c r="O715" s="30">
        <f t="shared" si="86"/>
        <v>551.8999897837766</v>
      </c>
      <c r="P715" s="22">
        <v>27</v>
      </c>
      <c r="Q715" s="22">
        <v>95.3</v>
      </c>
      <c r="R715" s="22">
        <v>51.6</v>
      </c>
      <c r="AA715" s="21">
        <v>3.06</v>
      </c>
      <c r="AC715" s="28">
        <f t="shared" si="82"/>
        <v>175.2802</v>
      </c>
      <c r="AD715" s="21">
        <v>0.222</v>
      </c>
      <c r="AF715" s="60">
        <f t="shared" si="83"/>
        <v>1.084</v>
      </c>
      <c r="AG715" s="20">
        <v>0</v>
      </c>
      <c r="AH715" s="30">
        <v>551.8999897837766</v>
      </c>
    </row>
    <row r="716" spans="1:34" ht="12.75">
      <c r="A716" s="2">
        <v>37097</v>
      </c>
      <c r="B716" s="28">
        <v>206</v>
      </c>
      <c r="C716" s="33">
        <v>0.827893496</v>
      </c>
      <c r="D716" s="27">
        <v>0.827893496</v>
      </c>
      <c r="E716" s="3">
        <v>7063</v>
      </c>
      <c r="F716" s="26">
        <v>0</v>
      </c>
      <c r="G716" s="64">
        <v>39.06459968</v>
      </c>
      <c r="H716" s="64">
        <v>-76.58564919</v>
      </c>
      <c r="I716" s="21">
        <v>19.573</v>
      </c>
      <c r="J716" s="25">
        <f t="shared" si="88"/>
        <v>986.2088906250001</v>
      </c>
      <c r="K716" s="22">
        <f t="shared" si="89"/>
        <v>946.9188906250001</v>
      </c>
      <c r="L716" s="29">
        <f t="shared" si="84"/>
        <v>562.2175723708239</v>
      </c>
      <c r="M716" s="29">
        <f t="shared" si="87"/>
        <v>576.1175723708238</v>
      </c>
      <c r="N716" s="29">
        <f t="shared" si="85"/>
        <v>595.2975723708239</v>
      </c>
      <c r="O716" s="30">
        <f t="shared" si="86"/>
        <v>585.7075723708239</v>
      </c>
      <c r="P716" s="22">
        <v>26.5</v>
      </c>
      <c r="Q716" s="22">
        <v>95.8</v>
      </c>
      <c r="R716" s="22">
        <v>52.5</v>
      </c>
      <c r="AA716" s="21">
        <v>3.081</v>
      </c>
      <c r="AC716" s="28">
        <f t="shared" si="82"/>
        <v>165.43875</v>
      </c>
      <c r="AD716" s="21">
        <v>0.192</v>
      </c>
      <c r="AF716" s="60">
        <f t="shared" si="83"/>
        <v>1.0845</v>
      </c>
      <c r="AG716" s="20">
        <v>0</v>
      </c>
      <c r="AH716" s="30">
        <v>585.7075723708239</v>
      </c>
    </row>
    <row r="717" spans="1:34" ht="12.75">
      <c r="A717" s="2">
        <v>37097</v>
      </c>
      <c r="B717" s="28">
        <v>206</v>
      </c>
      <c r="C717" s="33">
        <v>0.828009248</v>
      </c>
      <c r="D717" s="27">
        <v>0.828009248</v>
      </c>
      <c r="E717" s="3">
        <v>7073</v>
      </c>
      <c r="F717" s="26">
        <v>0</v>
      </c>
      <c r="G717" s="64">
        <v>39.06251435</v>
      </c>
      <c r="H717" s="64">
        <v>-76.59309261</v>
      </c>
      <c r="I717" s="21">
        <v>19.586</v>
      </c>
      <c r="J717" s="25">
        <f t="shared" si="88"/>
        <v>987.0321562499998</v>
      </c>
      <c r="K717" s="22">
        <f t="shared" si="89"/>
        <v>947.7421562499999</v>
      </c>
      <c r="L717" s="29">
        <f t="shared" si="84"/>
        <v>555.0011278698269</v>
      </c>
      <c r="M717" s="29">
        <f t="shared" si="87"/>
        <v>568.9011278698268</v>
      </c>
      <c r="N717" s="29">
        <f t="shared" si="85"/>
        <v>588.0811278698269</v>
      </c>
      <c r="O717" s="30">
        <f t="shared" si="86"/>
        <v>578.4911278698269</v>
      </c>
      <c r="P717" s="22">
        <v>26.4</v>
      </c>
      <c r="Q717" s="22">
        <v>96.5</v>
      </c>
      <c r="R717" s="22">
        <v>54.6</v>
      </c>
      <c r="T717" s="1">
        <v>7.396E-05</v>
      </c>
      <c r="U717" s="1">
        <v>5.505E-05</v>
      </c>
      <c r="V717" s="1">
        <v>3.64E-05</v>
      </c>
      <c r="W717" s="51">
        <v>924.8</v>
      </c>
      <c r="X717" s="51">
        <v>315.6</v>
      </c>
      <c r="Y717" s="51">
        <v>309.7</v>
      </c>
      <c r="Z717" s="51">
        <v>27.8</v>
      </c>
      <c r="AA717" s="21">
        <v>3.031</v>
      </c>
      <c r="AC717" s="28">
        <f>AVERAGE(AB712:AB717)</f>
        <v>165.39933333333332</v>
      </c>
      <c r="AD717" s="21">
        <v>0.182</v>
      </c>
      <c r="AF717" s="60">
        <f>AVERAGE(AE712:AE717)</f>
        <v>1.085</v>
      </c>
      <c r="AG717" s="20">
        <v>0</v>
      </c>
      <c r="AH717" s="30">
        <v>578.4911278698269</v>
      </c>
    </row>
    <row r="718" spans="1:34" ht="12.75">
      <c r="A718" s="2">
        <v>37097</v>
      </c>
      <c r="B718" s="28">
        <v>206</v>
      </c>
      <c r="C718" s="33">
        <v>0.828125</v>
      </c>
      <c r="D718" s="27">
        <v>0.828125</v>
      </c>
      <c r="E718" s="3">
        <v>7083</v>
      </c>
      <c r="F718" s="26">
        <v>0</v>
      </c>
      <c r="G718" s="64">
        <v>39.06043594</v>
      </c>
      <c r="H718" s="64">
        <v>-76.60049756</v>
      </c>
      <c r="I718" s="21">
        <v>19.605</v>
      </c>
      <c r="J718" s="25">
        <f t="shared" si="88"/>
        <v>988.235390625</v>
      </c>
      <c r="K718" s="22">
        <f t="shared" si="89"/>
        <v>948.9453906250001</v>
      </c>
      <c r="L718" s="29">
        <f t="shared" si="84"/>
        <v>544.4652848988038</v>
      </c>
      <c r="M718" s="29">
        <f t="shared" si="87"/>
        <v>558.3652848988038</v>
      </c>
      <c r="N718" s="29">
        <f t="shared" si="85"/>
        <v>577.5452848988039</v>
      </c>
      <c r="O718" s="30">
        <f t="shared" si="86"/>
        <v>567.9552848988038</v>
      </c>
      <c r="P718" s="22">
        <v>26.7</v>
      </c>
      <c r="Q718" s="22">
        <v>91.7</v>
      </c>
      <c r="R718" s="22">
        <v>53.5</v>
      </c>
      <c r="S718" s="1">
        <v>5.98E-06</v>
      </c>
      <c r="AA718" s="21">
        <v>3.091</v>
      </c>
      <c r="AD718" s="21">
        <v>0.171</v>
      </c>
      <c r="AG718" s="20">
        <v>0</v>
      </c>
      <c r="AH718" s="30">
        <v>567.9552848988038</v>
      </c>
    </row>
    <row r="719" spans="1:34" ht="12.75">
      <c r="A719" s="2">
        <v>37097</v>
      </c>
      <c r="B719" s="28">
        <v>206</v>
      </c>
      <c r="C719" s="33">
        <v>0.828240752</v>
      </c>
      <c r="D719" s="27">
        <v>0.828240752</v>
      </c>
      <c r="E719" s="3">
        <v>7093</v>
      </c>
      <c r="F719" s="26">
        <v>0</v>
      </c>
      <c r="G719" s="64">
        <v>39.05845528</v>
      </c>
      <c r="H719" s="64">
        <v>-76.60768617</v>
      </c>
      <c r="I719" s="21">
        <v>19.586</v>
      </c>
      <c r="J719" s="25">
        <f t="shared" si="88"/>
        <v>987.0321562499998</v>
      </c>
      <c r="K719" s="22">
        <f t="shared" si="89"/>
        <v>947.7421562499999</v>
      </c>
      <c r="L719" s="29">
        <f t="shared" si="84"/>
        <v>555.0011278698269</v>
      </c>
      <c r="M719" s="29">
        <f t="shared" si="87"/>
        <v>568.9011278698268</v>
      </c>
      <c r="N719" s="29">
        <f t="shared" si="85"/>
        <v>588.0811278698269</v>
      </c>
      <c r="O719" s="30">
        <f t="shared" si="86"/>
        <v>578.4911278698269</v>
      </c>
      <c r="P719" s="22">
        <v>26.4</v>
      </c>
      <c r="Q719" s="22">
        <v>93.5</v>
      </c>
      <c r="R719" s="22">
        <v>51.5</v>
      </c>
      <c r="AA719" s="21">
        <v>3.031</v>
      </c>
      <c r="AD719" s="21">
        <v>0.152</v>
      </c>
      <c r="AG719" s="20">
        <v>0</v>
      </c>
      <c r="AH719" s="30">
        <v>578.4911278698269</v>
      </c>
    </row>
    <row r="720" spans="1:34" ht="12.75">
      <c r="A720" s="2">
        <v>37097</v>
      </c>
      <c r="B720" s="28">
        <v>206</v>
      </c>
      <c r="C720" s="33">
        <v>0.828356504</v>
      </c>
      <c r="D720" s="27">
        <v>0.828356504</v>
      </c>
      <c r="E720" s="3">
        <v>7103</v>
      </c>
      <c r="F720" s="26">
        <v>0</v>
      </c>
      <c r="G720" s="64">
        <v>39.05639587</v>
      </c>
      <c r="H720" s="64">
        <v>-76.61507386</v>
      </c>
      <c r="I720" s="21">
        <v>19.595</v>
      </c>
      <c r="J720" s="25">
        <f t="shared" si="88"/>
        <v>987.6021093749998</v>
      </c>
      <c r="K720" s="22">
        <f t="shared" si="89"/>
        <v>948.3121093749999</v>
      </c>
      <c r="L720" s="29">
        <f t="shared" si="84"/>
        <v>550.0087990502569</v>
      </c>
      <c r="M720" s="29">
        <f t="shared" si="87"/>
        <v>563.9087990502569</v>
      </c>
      <c r="N720" s="29">
        <f t="shared" si="85"/>
        <v>583.088799050257</v>
      </c>
      <c r="O720" s="30">
        <f t="shared" si="86"/>
        <v>573.4987990502569</v>
      </c>
      <c r="P720" s="22">
        <v>26.3</v>
      </c>
      <c r="Q720" s="22">
        <v>94.2</v>
      </c>
      <c r="R720" s="22">
        <v>54.4</v>
      </c>
      <c r="T720" s="1">
        <v>6.97E-05</v>
      </c>
      <c r="U720" s="1">
        <v>5.055E-05</v>
      </c>
      <c r="V720" s="1">
        <v>3.223E-05</v>
      </c>
      <c r="W720" s="51">
        <v>924.4</v>
      </c>
      <c r="X720" s="51">
        <v>315.6</v>
      </c>
      <c r="Y720" s="51">
        <v>309.7</v>
      </c>
      <c r="Z720" s="51">
        <v>28</v>
      </c>
      <c r="AA720" s="21">
        <v>3.121</v>
      </c>
      <c r="AD720" s="21">
        <v>0.121</v>
      </c>
      <c r="AG720" s="20">
        <v>0</v>
      </c>
      <c r="AH720" s="30">
        <v>573.4987990502569</v>
      </c>
    </row>
    <row r="721" spans="1:34" ht="12.75">
      <c r="A721" s="2">
        <v>37097</v>
      </c>
      <c r="B721" s="28">
        <v>206</v>
      </c>
      <c r="C721" s="33">
        <v>0.828472197</v>
      </c>
      <c r="D721" s="27">
        <v>0.828472197</v>
      </c>
      <c r="E721" s="3">
        <v>7113</v>
      </c>
      <c r="F721" s="26">
        <v>0</v>
      </c>
      <c r="G721" s="64">
        <v>39.05429772</v>
      </c>
      <c r="H721" s="64">
        <v>-76.62221137</v>
      </c>
      <c r="I721" s="21">
        <v>19.627</v>
      </c>
      <c r="J721" s="25">
        <f t="shared" si="88"/>
        <v>989.628609375</v>
      </c>
      <c r="K721" s="22">
        <f t="shared" si="89"/>
        <v>950.338609375</v>
      </c>
      <c r="L721" s="29">
        <f t="shared" si="84"/>
        <v>532.2825646466762</v>
      </c>
      <c r="M721" s="29">
        <f t="shared" si="87"/>
        <v>546.1825646466762</v>
      </c>
      <c r="N721" s="29">
        <f t="shared" si="85"/>
        <v>565.3625646466762</v>
      </c>
      <c r="O721" s="30">
        <f t="shared" si="86"/>
        <v>555.7725646466762</v>
      </c>
      <c r="P721" s="22">
        <v>26.7</v>
      </c>
      <c r="Q721" s="22">
        <v>92.4</v>
      </c>
      <c r="R721" s="22">
        <v>46</v>
      </c>
      <c r="AA721" s="21">
        <v>3.07</v>
      </c>
      <c r="AD721" s="21">
        <v>0.121</v>
      </c>
      <c r="AG721" s="20">
        <v>0</v>
      </c>
      <c r="AH721" s="30">
        <v>555.7725646466762</v>
      </c>
    </row>
    <row r="722" spans="1:34" ht="12.75">
      <c r="A722" s="2">
        <v>37097</v>
      </c>
      <c r="B722" s="28">
        <v>206</v>
      </c>
      <c r="C722" s="33">
        <v>0.828587949</v>
      </c>
      <c r="D722" s="27">
        <v>0.828587949</v>
      </c>
      <c r="E722" s="3">
        <v>7123</v>
      </c>
      <c r="F722" s="26">
        <v>0</v>
      </c>
      <c r="G722" s="64">
        <v>39.052263429999996</v>
      </c>
      <c r="H722" s="64">
        <v>-76.62928173</v>
      </c>
      <c r="I722" s="21">
        <v>19.635</v>
      </c>
      <c r="J722" s="25">
        <f t="shared" si="88"/>
        <v>990.1352343750002</v>
      </c>
      <c r="K722" s="22">
        <f t="shared" si="89"/>
        <v>950.8452343750002</v>
      </c>
      <c r="L722" s="29">
        <f t="shared" si="84"/>
        <v>527.8569122014882</v>
      </c>
      <c r="M722" s="29">
        <f t="shared" si="87"/>
        <v>541.7569122014881</v>
      </c>
      <c r="N722" s="29">
        <f t="shared" si="85"/>
        <v>560.9369122014882</v>
      </c>
      <c r="O722" s="30">
        <f t="shared" si="86"/>
        <v>551.3469122014882</v>
      </c>
      <c r="P722" s="22">
        <v>26.7</v>
      </c>
      <c r="Q722" s="22">
        <v>92.1</v>
      </c>
      <c r="R722" s="22">
        <v>45.2</v>
      </c>
      <c r="AA722" s="21">
        <v>3.11</v>
      </c>
      <c r="AD722" s="21">
        <v>0.113</v>
      </c>
      <c r="AG722" s="20">
        <v>0</v>
      </c>
      <c r="AH722" s="30">
        <v>551.3469122014882</v>
      </c>
    </row>
    <row r="723" spans="1:34" ht="12.75">
      <c r="A723" s="2">
        <v>37097</v>
      </c>
      <c r="B723" s="28">
        <v>206</v>
      </c>
      <c r="C723" s="33">
        <v>0.828703701</v>
      </c>
      <c r="D723" s="27">
        <v>0.828703701</v>
      </c>
      <c r="E723" s="3">
        <v>7133</v>
      </c>
      <c r="F723" s="26">
        <v>0</v>
      </c>
      <c r="G723" s="64">
        <v>39.0501948</v>
      </c>
      <c r="H723" s="64">
        <v>-76.63655328</v>
      </c>
      <c r="I723" s="21">
        <v>19.67</v>
      </c>
      <c r="J723" s="25">
        <f t="shared" si="88"/>
        <v>992.3517187500001</v>
      </c>
      <c r="K723" s="22">
        <f t="shared" si="89"/>
        <v>953.0617187500002</v>
      </c>
      <c r="L723" s="29">
        <f t="shared" si="84"/>
        <v>508.52236777780325</v>
      </c>
      <c r="M723" s="29">
        <f t="shared" si="87"/>
        <v>522.4223677778033</v>
      </c>
      <c r="N723" s="29">
        <f t="shared" si="85"/>
        <v>541.6023677778032</v>
      </c>
      <c r="O723" s="30">
        <f t="shared" si="86"/>
        <v>532.0123677778033</v>
      </c>
      <c r="P723" s="22">
        <v>26.9</v>
      </c>
      <c r="Q723" s="22">
        <v>92.7</v>
      </c>
      <c r="R723" s="22">
        <v>52</v>
      </c>
      <c r="T723" s="1">
        <v>7.518E-05</v>
      </c>
      <c r="U723" s="1">
        <v>5.528E-05</v>
      </c>
      <c r="V723" s="1">
        <v>3.618E-05</v>
      </c>
      <c r="W723" s="51">
        <v>927.2</v>
      </c>
      <c r="X723" s="51">
        <v>315.6</v>
      </c>
      <c r="Y723" s="51">
        <v>309.7</v>
      </c>
      <c r="Z723" s="51">
        <v>27.8</v>
      </c>
      <c r="AA723" s="21">
        <v>3.03</v>
      </c>
      <c r="AD723" s="21">
        <v>0.103</v>
      </c>
      <c r="AG723" s="20">
        <v>0</v>
      </c>
      <c r="AH723" s="30">
        <v>532.0123677778033</v>
      </c>
    </row>
    <row r="724" spans="1:34" ht="12.75">
      <c r="A724" s="2">
        <v>37097</v>
      </c>
      <c r="B724" s="28">
        <v>206</v>
      </c>
      <c r="C724" s="33">
        <v>0.828819454</v>
      </c>
      <c r="D724" s="27">
        <v>0.828819454</v>
      </c>
      <c r="E724" s="3">
        <v>7143</v>
      </c>
      <c r="F724" s="26">
        <v>0</v>
      </c>
      <c r="G724" s="64">
        <v>39.04805838</v>
      </c>
      <c r="H724" s="64">
        <v>-76.64380129</v>
      </c>
      <c r="I724" s="21">
        <v>19.67</v>
      </c>
      <c r="J724" s="25">
        <f t="shared" si="88"/>
        <v>992.3517187500001</v>
      </c>
      <c r="K724" s="22">
        <f t="shared" si="89"/>
        <v>953.0617187500002</v>
      </c>
      <c r="L724" s="29">
        <f t="shared" si="84"/>
        <v>508.52236777780325</v>
      </c>
      <c r="M724" s="29">
        <f t="shared" si="87"/>
        <v>522.4223677778033</v>
      </c>
      <c r="N724" s="29">
        <f t="shared" si="85"/>
        <v>541.6023677778032</v>
      </c>
      <c r="O724" s="30">
        <f t="shared" si="86"/>
        <v>532.0123677778033</v>
      </c>
      <c r="P724" s="22">
        <v>27</v>
      </c>
      <c r="Q724" s="22">
        <v>92</v>
      </c>
      <c r="R724" s="22">
        <v>54</v>
      </c>
      <c r="S724" s="1">
        <v>5.98E-06</v>
      </c>
      <c r="AA724" s="21">
        <v>3.02</v>
      </c>
      <c r="AD724" s="21">
        <v>0.114</v>
      </c>
      <c r="AG724" s="20">
        <v>0</v>
      </c>
      <c r="AH724" s="30">
        <v>532.0123677778033</v>
      </c>
    </row>
    <row r="725" spans="1:34" ht="12.75">
      <c r="A725" s="2">
        <v>37097</v>
      </c>
      <c r="B725" s="28">
        <v>206</v>
      </c>
      <c r="C725" s="33">
        <v>0.828935206</v>
      </c>
      <c r="D725" s="27">
        <v>0.828935206</v>
      </c>
      <c r="E725" s="3">
        <v>7153</v>
      </c>
      <c r="F725" s="26">
        <v>0</v>
      </c>
      <c r="G725" s="64">
        <v>39.045759</v>
      </c>
      <c r="H725" s="64">
        <v>-76.65114288</v>
      </c>
      <c r="I725" s="21">
        <v>19.638</v>
      </c>
      <c r="J725" s="25">
        <f t="shared" si="88"/>
        <v>990.3252187500002</v>
      </c>
      <c r="K725" s="22">
        <f t="shared" si="89"/>
        <v>951.0352187500002</v>
      </c>
      <c r="L725" s="29">
        <f t="shared" si="84"/>
        <v>526.1979004438404</v>
      </c>
      <c r="M725" s="29">
        <f t="shared" si="87"/>
        <v>540.0979004438403</v>
      </c>
      <c r="N725" s="29">
        <f t="shared" si="85"/>
        <v>559.2779004438404</v>
      </c>
      <c r="O725" s="30">
        <f t="shared" si="86"/>
        <v>549.6879004438404</v>
      </c>
      <c r="P725" s="22">
        <v>26.6</v>
      </c>
      <c r="Q725" s="22">
        <v>93.6</v>
      </c>
      <c r="R725" s="22">
        <v>53.9</v>
      </c>
      <c r="AA725" s="21">
        <v>3.019</v>
      </c>
      <c r="AD725" s="21">
        <v>0.112</v>
      </c>
      <c r="AG725" s="20">
        <v>0</v>
      </c>
      <c r="AH725" s="30">
        <v>549.6879004438404</v>
      </c>
    </row>
    <row r="726" spans="1:34" ht="12.75">
      <c r="A726" s="2">
        <v>37097</v>
      </c>
      <c r="B726" s="28">
        <v>206</v>
      </c>
      <c r="C726" s="33">
        <v>0.829050899</v>
      </c>
      <c r="D726" s="27">
        <v>0.829050899</v>
      </c>
      <c r="E726" s="3">
        <v>7163</v>
      </c>
      <c r="F726" s="26">
        <v>0</v>
      </c>
      <c r="G726" s="64">
        <v>39.04350247</v>
      </c>
      <c r="H726" s="64">
        <v>-76.65842846</v>
      </c>
      <c r="I726" s="21">
        <v>19.669</v>
      </c>
      <c r="J726" s="25">
        <f t="shared" si="88"/>
        <v>992.2883906249999</v>
      </c>
      <c r="K726" s="22">
        <f t="shared" si="89"/>
        <v>952.998390625</v>
      </c>
      <c r="L726" s="29">
        <f t="shared" si="84"/>
        <v>509.0741590545724</v>
      </c>
      <c r="M726" s="29">
        <f t="shared" si="87"/>
        <v>522.9741590545724</v>
      </c>
      <c r="N726" s="29">
        <f t="shared" si="85"/>
        <v>542.1541590545725</v>
      </c>
      <c r="O726" s="30">
        <f t="shared" si="86"/>
        <v>532.5641590545724</v>
      </c>
      <c r="P726" s="22">
        <v>27</v>
      </c>
      <c r="Q726" s="22">
        <v>91.7</v>
      </c>
      <c r="R726" s="22">
        <v>50</v>
      </c>
      <c r="AA726" s="21">
        <v>3.1</v>
      </c>
      <c r="AD726" s="21">
        <v>0.113</v>
      </c>
      <c r="AG726" s="20">
        <v>0</v>
      </c>
      <c r="AH726" s="30">
        <v>532.5641590545724</v>
      </c>
    </row>
    <row r="727" spans="1:34" ht="12.75">
      <c r="A727" s="2">
        <v>37097</v>
      </c>
      <c r="B727" s="28">
        <v>206</v>
      </c>
      <c r="C727" s="33">
        <v>0.829166651</v>
      </c>
      <c r="D727" s="27">
        <v>0.829166651</v>
      </c>
      <c r="E727" s="3">
        <v>7173</v>
      </c>
      <c r="F727" s="26">
        <v>0</v>
      </c>
      <c r="G727" s="64">
        <v>39.04136083</v>
      </c>
      <c r="H727" s="64">
        <v>-76.66563473</v>
      </c>
      <c r="I727" s="21">
        <v>19.634</v>
      </c>
      <c r="J727" s="25">
        <f t="shared" si="88"/>
        <v>990.07190625</v>
      </c>
      <c r="K727" s="22">
        <f t="shared" si="89"/>
        <v>950.78190625</v>
      </c>
      <c r="L727" s="29">
        <f t="shared" si="84"/>
        <v>528.4099897837766</v>
      </c>
      <c r="M727" s="29">
        <f t="shared" si="87"/>
        <v>542.3099897837766</v>
      </c>
      <c r="N727" s="29">
        <f t="shared" si="85"/>
        <v>561.4899897837767</v>
      </c>
      <c r="O727" s="30">
        <f t="shared" si="86"/>
        <v>551.8999897837766</v>
      </c>
      <c r="P727" s="22">
        <v>27</v>
      </c>
      <c r="Q727" s="22">
        <v>90.7</v>
      </c>
      <c r="R727" s="22">
        <v>48.5</v>
      </c>
      <c r="AA727" s="21">
        <v>3.099</v>
      </c>
      <c r="AD727" s="21">
        <v>0.132</v>
      </c>
      <c r="AG727" s="20">
        <v>0</v>
      </c>
      <c r="AH727" s="30">
        <v>551.8999897837766</v>
      </c>
    </row>
    <row r="728" spans="1:34" ht="12.75">
      <c r="A728" s="2">
        <v>37097</v>
      </c>
      <c r="B728" s="28">
        <v>206</v>
      </c>
      <c r="C728" s="33">
        <v>0.829282403</v>
      </c>
      <c r="D728" s="27">
        <v>0.829282403</v>
      </c>
      <c r="E728" s="3">
        <v>7183</v>
      </c>
      <c r="F728" s="26">
        <v>0</v>
      </c>
      <c r="G728" s="64">
        <v>39.03921598</v>
      </c>
      <c r="H728" s="64">
        <v>-76.67283673</v>
      </c>
      <c r="I728" s="21">
        <v>19.579</v>
      </c>
      <c r="J728" s="25">
        <f t="shared" si="88"/>
        <v>986.5888593750001</v>
      </c>
      <c r="K728" s="22">
        <f t="shared" si="89"/>
        <v>947.2988593750001</v>
      </c>
      <c r="L728" s="29">
        <f t="shared" si="84"/>
        <v>558.8861263792521</v>
      </c>
      <c r="M728" s="29">
        <f t="shared" si="87"/>
        <v>572.7861263792521</v>
      </c>
      <c r="N728" s="29">
        <f t="shared" si="85"/>
        <v>591.9661263792522</v>
      </c>
      <c r="O728" s="30">
        <f t="shared" si="86"/>
        <v>582.3761263792521</v>
      </c>
      <c r="P728" s="22">
        <v>26.3</v>
      </c>
      <c r="Q728" s="22">
        <v>91.2</v>
      </c>
      <c r="R728" s="22">
        <v>50.4</v>
      </c>
      <c r="AA728" s="21">
        <v>2.999</v>
      </c>
      <c r="AD728" s="21">
        <v>0.113</v>
      </c>
      <c r="AG728" s="20">
        <v>0</v>
      </c>
      <c r="AH728" s="30">
        <v>582.3761263792521</v>
      </c>
    </row>
    <row r="729" spans="1:34" ht="12.75">
      <c r="A729" s="2">
        <v>37097</v>
      </c>
      <c r="B729" s="28">
        <v>206</v>
      </c>
      <c r="C729" s="33">
        <v>0.829398155</v>
      </c>
      <c r="D729" s="27">
        <v>0.829398155</v>
      </c>
      <c r="E729" s="3">
        <v>7193</v>
      </c>
      <c r="F729" s="26">
        <v>0</v>
      </c>
      <c r="G729" s="64">
        <v>39.03694615</v>
      </c>
      <c r="H729" s="64">
        <v>-76.68019569</v>
      </c>
      <c r="I729" s="21">
        <v>19.583</v>
      </c>
      <c r="J729" s="25">
        <f t="shared" si="88"/>
        <v>986.8421718749998</v>
      </c>
      <c r="K729" s="22">
        <f t="shared" si="89"/>
        <v>947.5521718749999</v>
      </c>
      <c r="L729" s="29">
        <f t="shared" si="84"/>
        <v>556.6659046734209</v>
      </c>
      <c r="M729" s="29">
        <f t="shared" si="87"/>
        <v>570.5659046734208</v>
      </c>
      <c r="N729" s="29">
        <f t="shared" si="85"/>
        <v>589.7459046734209</v>
      </c>
      <c r="O729" s="30">
        <f t="shared" si="86"/>
        <v>580.1559046734209</v>
      </c>
      <c r="P729" s="22">
        <v>26.1</v>
      </c>
      <c r="Q729" s="22">
        <v>92.3</v>
      </c>
      <c r="R729" s="22">
        <v>54</v>
      </c>
      <c r="AA729" s="21">
        <v>3.19</v>
      </c>
      <c r="AD729" s="21">
        <v>0.123</v>
      </c>
      <c r="AG729" s="20">
        <v>0</v>
      </c>
      <c r="AH729" s="30">
        <v>580.1559046734209</v>
      </c>
    </row>
    <row r="730" spans="1:34" ht="12.75">
      <c r="A730" s="2">
        <v>37097</v>
      </c>
      <c r="B730" s="28">
        <v>206</v>
      </c>
      <c r="C730" s="33">
        <v>0.829513907</v>
      </c>
      <c r="D730" s="27">
        <v>0.829513907</v>
      </c>
      <c r="E730" s="3">
        <v>7203</v>
      </c>
      <c r="F730" s="26">
        <v>0</v>
      </c>
      <c r="G730" s="64">
        <v>39.0347866</v>
      </c>
      <c r="H730" s="64">
        <v>-76.68727011</v>
      </c>
      <c r="I730" s="21">
        <v>19.621</v>
      </c>
      <c r="J730" s="25">
        <f t="shared" si="88"/>
        <v>989.248640625</v>
      </c>
      <c r="K730" s="22">
        <f t="shared" si="89"/>
        <v>949.958640625</v>
      </c>
      <c r="L730" s="29">
        <f t="shared" si="84"/>
        <v>535.6033525549136</v>
      </c>
      <c r="M730" s="29">
        <f t="shared" si="87"/>
        <v>549.5033525549136</v>
      </c>
      <c r="N730" s="29">
        <f t="shared" si="85"/>
        <v>568.6833525549137</v>
      </c>
      <c r="O730" s="30">
        <f t="shared" si="86"/>
        <v>559.0933525549136</v>
      </c>
      <c r="P730" s="22">
        <v>26.7</v>
      </c>
      <c r="Q730" s="22">
        <v>91.9</v>
      </c>
      <c r="R730" s="22">
        <v>53.5</v>
      </c>
      <c r="AA730" s="21">
        <v>3.011</v>
      </c>
      <c r="AD730" s="21">
        <v>0.131</v>
      </c>
      <c r="AG730" s="20">
        <v>0</v>
      </c>
      <c r="AH730" s="30">
        <v>559.0933525549136</v>
      </c>
    </row>
    <row r="731" spans="1:34" ht="12.75">
      <c r="A731" s="2">
        <v>37097</v>
      </c>
      <c r="B731" s="28">
        <v>206</v>
      </c>
      <c r="C731" s="33">
        <v>0.8296296</v>
      </c>
      <c r="D731" s="27">
        <v>0.8296296</v>
      </c>
      <c r="E731" s="3">
        <v>7213</v>
      </c>
      <c r="F731" s="26">
        <v>0</v>
      </c>
      <c r="G731" s="64">
        <v>39.03280233</v>
      </c>
      <c r="H731" s="64">
        <v>-76.69399526</v>
      </c>
      <c r="I731" s="21">
        <v>19.58</v>
      </c>
      <c r="J731" s="25">
        <f t="shared" si="88"/>
        <v>986.6521874999999</v>
      </c>
      <c r="K731" s="22">
        <f t="shared" si="89"/>
        <v>947.3621874999999</v>
      </c>
      <c r="L731" s="29">
        <f t="shared" si="84"/>
        <v>558.3310152985221</v>
      </c>
      <c r="M731" s="29">
        <f t="shared" si="87"/>
        <v>572.231015298522</v>
      </c>
      <c r="N731" s="29">
        <f t="shared" si="85"/>
        <v>591.4110152985221</v>
      </c>
      <c r="O731" s="30">
        <f t="shared" si="86"/>
        <v>581.8210152985221</v>
      </c>
      <c r="P731" s="22">
        <v>26.4</v>
      </c>
      <c r="Q731" s="22">
        <v>92.5</v>
      </c>
      <c r="R731" s="22">
        <v>55.5</v>
      </c>
      <c r="AA731" s="21">
        <v>3.011</v>
      </c>
      <c r="AD731" s="21">
        <v>0.122</v>
      </c>
      <c r="AG731" s="20">
        <v>0</v>
      </c>
      <c r="AH731" s="30">
        <v>581.8210152985221</v>
      </c>
    </row>
    <row r="732" spans="1:34" ht="12.75">
      <c r="A732" s="2">
        <v>37097</v>
      </c>
      <c r="B732" s="28">
        <v>206</v>
      </c>
      <c r="C732" s="33">
        <v>0.829745352</v>
      </c>
      <c r="D732" s="27">
        <v>0.829745352</v>
      </c>
      <c r="E732" s="3">
        <v>7223</v>
      </c>
      <c r="F732" s="26">
        <v>0</v>
      </c>
      <c r="G732" s="64">
        <v>39.03060333</v>
      </c>
      <c r="H732" s="64">
        <v>-76.70106945</v>
      </c>
      <c r="I732" s="21">
        <v>19.579</v>
      </c>
      <c r="J732" s="25">
        <f t="shared" si="88"/>
        <v>986.5888593750001</v>
      </c>
      <c r="K732" s="22">
        <f t="shared" si="89"/>
        <v>947.2988593750001</v>
      </c>
      <c r="L732" s="29">
        <f t="shared" si="84"/>
        <v>558.8861263792521</v>
      </c>
      <c r="M732" s="29">
        <f t="shared" si="87"/>
        <v>572.7861263792521</v>
      </c>
      <c r="N732" s="29">
        <f t="shared" si="85"/>
        <v>591.9661263792522</v>
      </c>
      <c r="O732" s="30">
        <f t="shared" si="86"/>
        <v>582.3761263792521</v>
      </c>
      <c r="P732" s="22">
        <v>26.2</v>
      </c>
      <c r="Q732" s="22">
        <v>92.8</v>
      </c>
      <c r="R732" s="22">
        <v>53.6</v>
      </c>
      <c r="AA732" s="21">
        <v>3.123</v>
      </c>
      <c r="AD732" s="21">
        <v>0.102</v>
      </c>
      <c r="AG732" s="20">
        <v>0</v>
      </c>
      <c r="AH732" s="30">
        <v>582.3761263792521</v>
      </c>
    </row>
    <row r="733" spans="1:34" ht="12.75">
      <c r="A733" s="2">
        <v>37097</v>
      </c>
      <c r="B733" s="28">
        <v>206</v>
      </c>
      <c r="C733" s="33">
        <v>0.829861104</v>
      </c>
      <c r="D733" s="27">
        <v>0.829861104</v>
      </c>
      <c r="E733" s="3">
        <v>7233</v>
      </c>
      <c r="F733" s="26">
        <v>0</v>
      </c>
      <c r="G733" s="64">
        <v>39.0283875</v>
      </c>
      <c r="H733" s="64">
        <v>-76.70798672</v>
      </c>
      <c r="I733" s="21">
        <v>19.544</v>
      </c>
      <c r="J733" s="25">
        <f t="shared" si="88"/>
        <v>984.3723749999999</v>
      </c>
      <c r="K733" s="22">
        <f t="shared" si="89"/>
        <v>945.082375</v>
      </c>
      <c r="L733" s="29">
        <f t="shared" si="84"/>
        <v>578.3384296986263</v>
      </c>
      <c r="M733" s="29">
        <f t="shared" si="87"/>
        <v>592.2384296986263</v>
      </c>
      <c r="N733" s="29">
        <f t="shared" si="85"/>
        <v>611.4184296986264</v>
      </c>
      <c r="O733" s="30">
        <f t="shared" si="86"/>
        <v>601.8284296986263</v>
      </c>
      <c r="P733" s="22">
        <v>26.3</v>
      </c>
      <c r="Q733" s="22">
        <v>93.5</v>
      </c>
      <c r="R733" s="22">
        <v>53.7</v>
      </c>
      <c r="AA733" s="21">
        <v>3.076</v>
      </c>
      <c r="AD733" s="21">
        <v>0.122</v>
      </c>
      <c r="AG733" s="20">
        <v>0</v>
      </c>
      <c r="AH733" s="30">
        <v>601.8284296986263</v>
      </c>
    </row>
    <row r="734" spans="1:34" ht="12.75">
      <c r="A734" s="2">
        <v>37097</v>
      </c>
      <c r="B734" s="28">
        <v>206</v>
      </c>
      <c r="C734" s="33">
        <v>0.829976857</v>
      </c>
      <c r="D734" s="27">
        <v>0.829976857</v>
      </c>
      <c r="E734" s="3">
        <v>7243</v>
      </c>
      <c r="F734" s="26">
        <v>0</v>
      </c>
      <c r="G734" s="64">
        <v>39.02617838</v>
      </c>
      <c r="H734" s="64">
        <v>-76.71486478</v>
      </c>
      <c r="I734" s="21">
        <v>19.582</v>
      </c>
      <c r="J734" s="25">
        <f t="shared" si="88"/>
        <v>986.7788437500001</v>
      </c>
      <c r="K734" s="22">
        <f t="shared" si="89"/>
        <v>947.4888437500001</v>
      </c>
      <c r="L734" s="29">
        <f t="shared" si="84"/>
        <v>557.2209044505645</v>
      </c>
      <c r="M734" s="29">
        <f t="shared" si="87"/>
        <v>571.1209044505645</v>
      </c>
      <c r="N734" s="29">
        <f t="shared" si="85"/>
        <v>590.3009044505645</v>
      </c>
      <c r="O734" s="30">
        <f t="shared" si="86"/>
        <v>580.7109044505645</v>
      </c>
      <c r="P734" s="22">
        <v>26.4</v>
      </c>
      <c r="Q734" s="22">
        <v>92.5</v>
      </c>
      <c r="R734" s="22">
        <v>54.6</v>
      </c>
      <c r="AA734" s="21">
        <v>3.091</v>
      </c>
      <c r="AD734" s="21">
        <v>0.084</v>
      </c>
      <c r="AG734" s="20">
        <v>0</v>
      </c>
      <c r="AH734" s="30">
        <v>580.7109044505645</v>
      </c>
    </row>
    <row r="735" spans="1:34" ht="12.75">
      <c r="A735" s="2">
        <v>37097</v>
      </c>
      <c r="B735" s="28">
        <v>206</v>
      </c>
      <c r="C735" s="33">
        <v>0.830092609</v>
      </c>
      <c r="D735" s="27">
        <v>0.830092609</v>
      </c>
      <c r="E735" s="3">
        <v>7253</v>
      </c>
      <c r="F735" s="26">
        <v>0</v>
      </c>
      <c r="G735" s="64">
        <v>39.02400101</v>
      </c>
      <c r="H735" s="64">
        <v>-76.72193565</v>
      </c>
      <c r="I735" s="21">
        <v>19.546</v>
      </c>
      <c r="J735" s="25">
        <f t="shared" si="88"/>
        <v>984.4990312499999</v>
      </c>
      <c r="K735" s="22">
        <f t="shared" si="89"/>
        <v>945.20903125</v>
      </c>
      <c r="L735" s="29">
        <f t="shared" si="84"/>
        <v>577.2256411211007</v>
      </c>
      <c r="M735" s="29">
        <f t="shared" si="87"/>
        <v>591.1256411211007</v>
      </c>
      <c r="N735" s="29">
        <f t="shared" si="85"/>
        <v>610.3056411211007</v>
      </c>
      <c r="O735" s="30">
        <f t="shared" si="86"/>
        <v>600.7156411211007</v>
      </c>
      <c r="P735" s="22">
        <v>25.9</v>
      </c>
      <c r="Q735" s="22">
        <v>93.8</v>
      </c>
      <c r="R735" s="22">
        <v>54.1</v>
      </c>
      <c r="AA735" s="21">
        <v>3.091</v>
      </c>
      <c r="AD735" s="21">
        <v>0.122</v>
      </c>
      <c r="AG735" s="20">
        <v>0</v>
      </c>
      <c r="AH735" s="30">
        <v>600.7156411211007</v>
      </c>
    </row>
    <row r="736" spans="1:34" ht="12.75">
      <c r="A736" s="2">
        <v>37097</v>
      </c>
      <c r="B736" s="28">
        <v>206</v>
      </c>
      <c r="C736" s="33">
        <v>0.830208361</v>
      </c>
      <c r="D736" s="27">
        <v>0.830208361</v>
      </c>
      <c r="E736" s="3">
        <v>7263</v>
      </c>
      <c r="F736" s="26">
        <v>0</v>
      </c>
      <c r="G736" s="64">
        <v>39.02181509</v>
      </c>
      <c r="H736" s="64">
        <v>-76.72903737</v>
      </c>
      <c r="I736" s="21">
        <v>19.54</v>
      </c>
      <c r="J736" s="25">
        <f t="shared" si="88"/>
        <v>984.1190624999999</v>
      </c>
      <c r="K736" s="22">
        <f t="shared" si="89"/>
        <v>944.8290625</v>
      </c>
      <c r="L736" s="29">
        <f t="shared" si="84"/>
        <v>580.5644543183813</v>
      </c>
      <c r="M736" s="29">
        <f t="shared" si="87"/>
        <v>594.4644543183813</v>
      </c>
      <c r="N736" s="29">
        <f t="shared" si="85"/>
        <v>613.6444543183813</v>
      </c>
      <c r="O736" s="30">
        <f t="shared" si="86"/>
        <v>604.0544543183813</v>
      </c>
      <c r="P736" s="22">
        <v>26.2</v>
      </c>
      <c r="Q736" s="22">
        <v>94.2</v>
      </c>
      <c r="R736" s="22">
        <v>53.9</v>
      </c>
      <c r="AA736" s="21">
        <v>3.049</v>
      </c>
      <c r="AD736" s="21">
        <v>0.123</v>
      </c>
      <c r="AG736" s="20">
        <v>0</v>
      </c>
      <c r="AH736" s="30">
        <v>604.0544543183813</v>
      </c>
    </row>
    <row r="737" spans="1:34" ht="12.75">
      <c r="A737" s="2">
        <v>37097</v>
      </c>
      <c r="B737" s="28">
        <v>206</v>
      </c>
      <c r="C737" s="33">
        <v>0.830324054</v>
      </c>
      <c r="D737" s="27">
        <v>0.830324054</v>
      </c>
      <c r="E737" s="3">
        <v>7273</v>
      </c>
      <c r="F737" s="26">
        <v>0</v>
      </c>
      <c r="G737" s="64">
        <v>39.01952737</v>
      </c>
      <c r="H737" s="64">
        <v>-76.73610091</v>
      </c>
      <c r="I737" s="21">
        <v>19.473</v>
      </c>
      <c r="J737" s="25">
        <f t="shared" si="88"/>
        <v>979.8760781249998</v>
      </c>
      <c r="K737" s="22">
        <f t="shared" si="89"/>
        <v>940.5860781249999</v>
      </c>
      <c r="L737" s="29">
        <f t="shared" si="84"/>
        <v>617.9393481995089</v>
      </c>
      <c r="M737" s="29">
        <f t="shared" si="87"/>
        <v>631.8393481995089</v>
      </c>
      <c r="N737" s="29">
        <f t="shared" si="85"/>
        <v>651.019348199509</v>
      </c>
      <c r="O737" s="30">
        <f t="shared" si="86"/>
        <v>641.4293481995089</v>
      </c>
      <c r="P737" s="22">
        <v>26.1</v>
      </c>
      <c r="Q737" s="22">
        <v>92.1</v>
      </c>
      <c r="R737" s="22">
        <v>52.9</v>
      </c>
      <c r="AA737" s="21">
        <v>2.97</v>
      </c>
      <c r="AD737" s="21">
        <v>0.107</v>
      </c>
      <c r="AG737" s="20">
        <v>0</v>
      </c>
      <c r="AH737" s="30">
        <v>641.4293481995089</v>
      </c>
    </row>
    <row r="738" spans="1:34" ht="12.75">
      <c r="A738" s="2">
        <v>37097</v>
      </c>
      <c r="B738" s="28">
        <v>206</v>
      </c>
      <c r="C738" s="33">
        <v>0.830439806</v>
      </c>
      <c r="D738" s="27">
        <v>0.830439806</v>
      </c>
      <c r="E738" s="3">
        <v>7283</v>
      </c>
      <c r="F738" s="26">
        <v>0</v>
      </c>
      <c r="G738" s="64">
        <v>39.01725946</v>
      </c>
      <c r="H738" s="64">
        <v>-76.74326129</v>
      </c>
      <c r="I738" s="21">
        <v>19.52</v>
      </c>
      <c r="J738" s="25">
        <f t="shared" si="88"/>
        <v>982.8525</v>
      </c>
      <c r="K738" s="22">
        <f t="shared" si="89"/>
        <v>943.5625</v>
      </c>
      <c r="L738" s="29">
        <f t="shared" si="84"/>
        <v>591.7035371183233</v>
      </c>
      <c r="M738" s="29">
        <f t="shared" si="87"/>
        <v>605.6035371183233</v>
      </c>
      <c r="N738" s="29">
        <f t="shared" si="85"/>
        <v>624.7835371183234</v>
      </c>
      <c r="O738" s="30">
        <f t="shared" si="86"/>
        <v>615.1935371183233</v>
      </c>
      <c r="P738" s="22">
        <v>25.9</v>
      </c>
      <c r="Q738" s="22">
        <v>93</v>
      </c>
      <c r="R738" s="22">
        <v>53.4</v>
      </c>
      <c r="AA738" s="21">
        <v>3.051</v>
      </c>
      <c r="AD738" s="21">
        <v>0.096</v>
      </c>
      <c r="AG738" s="20">
        <v>0</v>
      </c>
      <c r="AH738" s="30">
        <v>615.1935371183233</v>
      </c>
    </row>
    <row r="739" spans="1:34" ht="12.75">
      <c r="A739" s="2">
        <v>37097</v>
      </c>
      <c r="B739" s="28">
        <v>206</v>
      </c>
      <c r="C739" s="33">
        <v>0.830555558</v>
      </c>
      <c r="D739" s="27">
        <v>0.830555558</v>
      </c>
      <c r="E739" s="3">
        <v>7293</v>
      </c>
      <c r="F739" s="26">
        <v>0</v>
      </c>
      <c r="G739" s="64">
        <v>39.01494749</v>
      </c>
      <c r="H739" s="64">
        <v>-76.75055078</v>
      </c>
      <c r="I739" s="21">
        <v>19.566</v>
      </c>
      <c r="J739" s="25">
        <f t="shared" si="88"/>
        <v>985.7655937499999</v>
      </c>
      <c r="K739" s="22">
        <f t="shared" si="89"/>
        <v>946.4755937499999</v>
      </c>
      <c r="L739" s="29">
        <f t="shared" si="84"/>
        <v>566.10594934773</v>
      </c>
      <c r="M739" s="29">
        <f t="shared" si="87"/>
        <v>580.0059493477299</v>
      </c>
      <c r="N739" s="29">
        <f t="shared" si="85"/>
        <v>599.18594934773</v>
      </c>
      <c r="O739" s="30">
        <f t="shared" si="86"/>
        <v>589.59594934773</v>
      </c>
      <c r="P739" s="22">
        <v>26.2</v>
      </c>
      <c r="Q739" s="22">
        <v>91.8</v>
      </c>
      <c r="R739" s="22">
        <v>56.5</v>
      </c>
      <c r="AA739" s="21">
        <v>3.121</v>
      </c>
      <c r="AD739" s="21">
        <v>0.121</v>
      </c>
      <c r="AG739" s="20">
        <v>0</v>
      </c>
      <c r="AH739" s="30">
        <v>589.59594934773</v>
      </c>
    </row>
    <row r="740" spans="1:34" ht="12.75">
      <c r="A740" s="2">
        <v>37097</v>
      </c>
      <c r="B740" s="28">
        <v>206</v>
      </c>
      <c r="C740" s="33">
        <v>0.83067131</v>
      </c>
      <c r="D740" s="27">
        <v>0.83067131</v>
      </c>
      <c r="E740" s="3">
        <v>7303</v>
      </c>
      <c r="F740" s="26">
        <v>0</v>
      </c>
      <c r="G740" s="64">
        <v>39.01276068</v>
      </c>
      <c r="H740" s="64">
        <v>-76.75738172</v>
      </c>
      <c r="I740" s="21">
        <v>19.563</v>
      </c>
      <c r="J740" s="25">
        <f t="shared" si="88"/>
        <v>985.5756093749999</v>
      </c>
      <c r="K740" s="22">
        <f t="shared" si="89"/>
        <v>946.2856093749999</v>
      </c>
      <c r="L740" s="29">
        <f t="shared" si="84"/>
        <v>567.7729541596758</v>
      </c>
      <c r="M740" s="29">
        <f t="shared" si="87"/>
        <v>581.6729541596758</v>
      </c>
      <c r="N740" s="29">
        <f t="shared" si="85"/>
        <v>600.8529541596758</v>
      </c>
      <c r="O740" s="30">
        <f t="shared" si="86"/>
        <v>591.2629541596758</v>
      </c>
      <c r="P740" s="22">
        <v>26</v>
      </c>
      <c r="Q740" s="22">
        <v>92.4</v>
      </c>
      <c r="R740" s="22">
        <v>57.6</v>
      </c>
      <c r="AA740" s="21">
        <v>3.162</v>
      </c>
      <c r="AD740" s="21">
        <v>0.113</v>
      </c>
      <c r="AG740" s="20">
        <v>0</v>
      </c>
      <c r="AH740" s="30">
        <v>591.2629541596758</v>
      </c>
    </row>
    <row r="741" spans="1:34" ht="12.75">
      <c r="A741" s="2">
        <v>37097</v>
      </c>
      <c r="B741" s="28">
        <v>206</v>
      </c>
      <c r="C741" s="33">
        <v>0.830787063</v>
      </c>
      <c r="D741" s="27">
        <v>0.830787063</v>
      </c>
      <c r="E741" s="3">
        <v>7313</v>
      </c>
      <c r="F741" s="26">
        <v>0</v>
      </c>
      <c r="G741" s="64">
        <v>39.01045294</v>
      </c>
      <c r="H741" s="64">
        <v>-76.76444</v>
      </c>
      <c r="I741" s="21">
        <v>19.604</v>
      </c>
      <c r="J741" s="25">
        <f t="shared" si="88"/>
        <v>988.1720625</v>
      </c>
      <c r="K741" s="22">
        <f t="shared" si="89"/>
        <v>948.8820625000001</v>
      </c>
      <c r="L741" s="29">
        <f t="shared" si="84"/>
        <v>545.019469811463</v>
      </c>
      <c r="M741" s="29">
        <f t="shared" si="87"/>
        <v>558.9194698114629</v>
      </c>
      <c r="N741" s="29">
        <f t="shared" si="85"/>
        <v>578.099469811463</v>
      </c>
      <c r="O741" s="30">
        <f t="shared" si="86"/>
        <v>568.509469811463</v>
      </c>
      <c r="P741" s="22">
        <v>26.2</v>
      </c>
      <c r="Q741" s="22">
        <v>92.7</v>
      </c>
      <c r="R741" s="22">
        <v>56.6</v>
      </c>
      <c r="AA741" s="21">
        <v>3.053</v>
      </c>
      <c r="AD741" s="21">
        <v>0.103</v>
      </c>
      <c r="AG741" s="20">
        <v>0</v>
      </c>
      <c r="AH741" s="30">
        <v>568.509469811463</v>
      </c>
    </row>
    <row r="742" spans="1:34" ht="12.75">
      <c r="A742" s="2">
        <v>37097</v>
      </c>
      <c r="B742" s="28">
        <v>206</v>
      </c>
      <c r="C742" s="33">
        <v>0.830902755</v>
      </c>
      <c r="D742" s="27">
        <v>0.830902755</v>
      </c>
      <c r="E742" s="3">
        <v>7323</v>
      </c>
      <c r="F742" s="26">
        <v>0</v>
      </c>
      <c r="G742" s="64">
        <v>39.00816825</v>
      </c>
      <c r="H742" s="64">
        <v>-76.77140011</v>
      </c>
      <c r="I742" s="21">
        <v>19.683</v>
      </c>
      <c r="J742" s="25">
        <f t="shared" si="88"/>
        <v>993.1749843749999</v>
      </c>
      <c r="K742" s="22">
        <f t="shared" si="89"/>
        <v>953.8849843749999</v>
      </c>
      <c r="L742" s="29">
        <f t="shared" si="84"/>
        <v>501.35241580194867</v>
      </c>
      <c r="M742" s="29">
        <f t="shared" si="87"/>
        <v>515.2524158019487</v>
      </c>
      <c r="N742" s="29">
        <f t="shared" si="85"/>
        <v>534.4324158019487</v>
      </c>
      <c r="O742" s="30">
        <f t="shared" si="86"/>
        <v>524.8424158019486</v>
      </c>
      <c r="P742" s="22">
        <v>27</v>
      </c>
      <c r="Q742" s="22">
        <v>90</v>
      </c>
      <c r="R742" s="22">
        <v>53.6</v>
      </c>
      <c r="AA742" s="21">
        <v>3.111</v>
      </c>
      <c r="AD742" s="21">
        <v>0.114</v>
      </c>
      <c r="AG742" s="20">
        <v>0</v>
      </c>
      <c r="AH742" s="30">
        <v>524.8424158019486</v>
      </c>
    </row>
    <row r="743" spans="1:34" ht="12.75">
      <c r="A743" s="2">
        <v>37097</v>
      </c>
      <c r="B743" s="28">
        <v>206</v>
      </c>
      <c r="C743" s="33">
        <v>0.831018507</v>
      </c>
      <c r="D743" s="27">
        <v>0.831018507</v>
      </c>
      <c r="E743" s="3">
        <v>7333</v>
      </c>
      <c r="F743" s="26">
        <v>0</v>
      </c>
      <c r="G743" s="64">
        <v>39.00576533</v>
      </c>
      <c r="H743" s="64">
        <v>-76.77852217</v>
      </c>
      <c r="I743" s="21">
        <v>19.72</v>
      </c>
      <c r="J743" s="25">
        <f t="shared" si="88"/>
        <v>995.5181249999998</v>
      </c>
      <c r="K743" s="22">
        <f t="shared" si="89"/>
        <v>956.2281249999999</v>
      </c>
      <c r="L743" s="29">
        <f t="shared" si="84"/>
        <v>480.9794489110809</v>
      </c>
      <c r="M743" s="29">
        <f t="shared" si="87"/>
        <v>494.8794489110809</v>
      </c>
      <c r="N743" s="29">
        <f t="shared" si="85"/>
        <v>514.059448911081</v>
      </c>
      <c r="O743" s="30">
        <f t="shared" si="86"/>
        <v>504.4694489110809</v>
      </c>
      <c r="P743" s="22">
        <v>27.5</v>
      </c>
      <c r="Q743" s="22">
        <v>88.4</v>
      </c>
      <c r="R743" s="22">
        <v>53.5</v>
      </c>
      <c r="AA743" s="21">
        <v>3.06</v>
      </c>
      <c r="AD743" s="21">
        <v>0.112</v>
      </c>
      <c r="AG743" s="20">
        <v>0</v>
      </c>
      <c r="AH743" s="30">
        <v>504.4694489110809</v>
      </c>
    </row>
    <row r="744" spans="1:34" ht="12.75">
      <c r="A744" s="2">
        <v>37097</v>
      </c>
      <c r="B744" s="28">
        <v>206</v>
      </c>
      <c r="C744" s="33">
        <v>0.83113426</v>
      </c>
      <c r="D744" s="27">
        <v>0.83113426</v>
      </c>
      <c r="E744" s="3">
        <v>7343</v>
      </c>
      <c r="F744" s="26">
        <v>0</v>
      </c>
      <c r="G744" s="64">
        <v>39.00301144</v>
      </c>
      <c r="H744" s="64">
        <v>-76.78586254</v>
      </c>
      <c r="I744" s="21">
        <v>19.696</v>
      </c>
      <c r="J744" s="25">
        <f t="shared" si="88"/>
        <v>993.9982500000001</v>
      </c>
      <c r="K744" s="22">
        <f t="shared" si="89"/>
        <v>954.7082500000001</v>
      </c>
      <c r="L744" s="29">
        <f t="shared" si="84"/>
        <v>494.18864929884614</v>
      </c>
      <c r="M744" s="29">
        <f t="shared" si="87"/>
        <v>508.0886492988461</v>
      </c>
      <c r="N744" s="29">
        <f t="shared" si="85"/>
        <v>527.2686492988462</v>
      </c>
      <c r="O744" s="30">
        <f t="shared" si="86"/>
        <v>517.6786492988462</v>
      </c>
      <c r="P744" s="22">
        <v>27.3</v>
      </c>
      <c r="Q744" s="22">
        <v>87.9</v>
      </c>
      <c r="R744" s="22">
        <v>52.5</v>
      </c>
      <c r="AA744" s="21">
        <v>3.081</v>
      </c>
      <c r="AD744" s="21">
        <v>0.113</v>
      </c>
      <c r="AG744" s="20">
        <v>0</v>
      </c>
      <c r="AH744" s="30">
        <v>517.6786492988462</v>
      </c>
    </row>
    <row r="745" spans="1:34" ht="12.75">
      <c r="A745" s="2">
        <v>37097</v>
      </c>
      <c r="B745" s="28">
        <v>206</v>
      </c>
      <c r="C745" s="33">
        <v>0.831250012</v>
      </c>
      <c r="D745" s="27">
        <v>0.831250012</v>
      </c>
      <c r="E745" s="3">
        <v>7353</v>
      </c>
      <c r="F745" s="26">
        <v>0</v>
      </c>
      <c r="G745" s="64">
        <v>39.00009891</v>
      </c>
      <c r="H745" s="64">
        <v>-76.79344962</v>
      </c>
      <c r="I745" s="21">
        <v>19.708</v>
      </c>
      <c r="J745" s="25">
        <f t="shared" si="88"/>
        <v>994.7581874999998</v>
      </c>
      <c r="K745" s="22">
        <f t="shared" si="89"/>
        <v>955.4681874999999</v>
      </c>
      <c r="L745" s="29">
        <f t="shared" si="84"/>
        <v>487.58142259999255</v>
      </c>
      <c r="M745" s="29">
        <f t="shared" si="87"/>
        <v>501.4814225999925</v>
      </c>
      <c r="N745" s="29">
        <f t="shared" si="85"/>
        <v>520.6614225999925</v>
      </c>
      <c r="O745" s="30">
        <f t="shared" si="86"/>
        <v>511.0714225999925</v>
      </c>
      <c r="P745" s="22">
        <v>27.2</v>
      </c>
      <c r="Q745" s="22">
        <v>87.5</v>
      </c>
      <c r="R745" s="22">
        <v>55</v>
      </c>
      <c r="AA745" s="21">
        <v>3.031</v>
      </c>
      <c r="AD745" s="21">
        <v>0.132</v>
      </c>
      <c r="AG745" s="20">
        <v>0</v>
      </c>
      <c r="AH745" s="30">
        <v>511.0714225999925</v>
      </c>
    </row>
    <row r="746" spans="1:34" ht="12.75">
      <c r="A746" s="2">
        <v>37097</v>
      </c>
      <c r="B746" s="28">
        <v>206</v>
      </c>
      <c r="C746" s="33">
        <v>0.831365764</v>
      </c>
      <c r="D746" s="27">
        <v>0.831365764</v>
      </c>
      <c r="E746" s="3">
        <v>7363</v>
      </c>
      <c r="F746" s="26">
        <v>0</v>
      </c>
      <c r="G746" s="64">
        <v>38.99816103</v>
      </c>
      <c r="H746" s="64">
        <v>-76.80142538</v>
      </c>
      <c r="I746" s="21">
        <v>19.752</v>
      </c>
      <c r="J746" s="25">
        <f t="shared" si="88"/>
        <v>997.544625</v>
      </c>
      <c r="K746" s="22">
        <f t="shared" si="89"/>
        <v>958.254625</v>
      </c>
      <c r="L746" s="29">
        <f t="shared" si="84"/>
        <v>463.39980371417977</v>
      </c>
      <c r="M746" s="29">
        <f t="shared" si="87"/>
        <v>477.29980371417975</v>
      </c>
      <c r="N746" s="29">
        <f t="shared" si="85"/>
        <v>496.47980371417975</v>
      </c>
      <c r="O746" s="30">
        <f t="shared" si="86"/>
        <v>486.8898037141797</v>
      </c>
      <c r="P746" s="22">
        <v>27.5</v>
      </c>
      <c r="Q746" s="22">
        <v>87.5</v>
      </c>
      <c r="R746" s="22">
        <v>52.1</v>
      </c>
      <c r="AA746" s="21">
        <v>3.091</v>
      </c>
      <c r="AD746" s="21">
        <v>0.113</v>
      </c>
      <c r="AG746" s="20">
        <v>0</v>
      </c>
      <c r="AH746" s="30">
        <v>486.8898037141797</v>
      </c>
    </row>
    <row r="747" spans="1:34" ht="12.75">
      <c r="A747" s="2">
        <v>37097</v>
      </c>
      <c r="B747" s="28">
        <v>206</v>
      </c>
      <c r="C747" s="33">
        <v>0.831481457</v>
      </c>
      <c r="D747" s="27">
        <v>0.831481457</v>
      </c>
      <c r="E747" s="3">
        <v>7373</v>
      </c>
      <c r="F747" s="26">
        <v>0</v>
      </c>
      <c r="G747" s="64">
        <v>38.9970729</v>
      </c>
      <c r="H747" s="64">
        <v>-76.80936728</v>
      </c>
      <c r="I747" s="21">
        <v>19.794</v>
      </c>
      <c r="J747" s="25">
        <f t="shared" si="88"/>
        <v>1000.2044062499999</v>
      </c>
      <c r="K747" s="22">
        <f t="shared" si="89"/>
        <v>960.91440625</v>
      </c>
      <c r="L747" s="29">
        <f t="shared" si="84"/>
        <v>440.3828542518215</v>
      </c>
      <c r="M747" s="29">
        <f t="shared" si="87"/>
        <v>454.2828542518215</v>
      </c>
      <c r="N747" s="29">
        <f t="shared" si="85"/>
        <v>473.4628542518215</v>
      </c>
      <c r="O747" s="30">
        <f t="shared" si="86"/>
        <v>463.87285425182154</v>
      </c>
      <c r="P747" s="22">
        <v>27.7</v>
      </c>
      <c r="Q747" s="22">
        <v>85.8</v>
      </c>
      <c r="R747" s="22">
        <v>51</v>
      </c>
      <c r="AA747" s="21">
        <v>3.031</v>
      </c>
      <c r="AD747" s="21">
        <v>0.123</v>
      </c>
      <c r="AG747" s="20">
        <v>0</v>
      </c>
      <c r="AH747" s="30">
        <v>463.87285425182154</v>
      </c>
    </row>
    <row r="748" spans="1:34" ht="12.75">
      <c r="A748" s="2">
        <v>37097</v>
      </c>
      <c r="B748" s="28">
        <v>206</v>
      </c>
      <c r="C748" s="33">
        <v>0.831597209</v>
      </c>
      <c r="D748" s="27">
        <v>0.831597209</v>
      </c>
      <c r="E748" s="3">
        <v>7383</v>
      </c>
      <c r="F748" s="26">
        <v>0</v>
      </c>
      <c r="G748" s="64">
        <v>38.99582004</v>
      </c>
      <c r="H748" s="64">
        <v>-76.81755334</v>
      </c>
      <c r="I748" s="21">
        <v>19.84</v>
      </c>
      <c r="J748" s="25">
        <f t="shared" si="88"/>
        <v>1003.1175000000001</v>
      </c>
      <c r="K748" s="22">
        <f t="shared" si="89"/>
        <v>963.8275000000001</v>
      </c>
      <c r="L748" s="29">
        <f t="shared" si="84"/>
        <v>415.2468012213428</v>
      </c>
      <c r="M748" s="29">
        <f t="shared" si="87"/>
        <v>429.1468012213428</v>
      </c>
      <c r="N748" s="29">
        <f t="shared" si="85"/>
        <v>448.3268012213428</v>
      </c>
      <c r="O748" s="30">
        <f t="shared" si="86"/>
        <v>438.73680122134283</v>
      </c>
      <c r="P748" s="22">
        <v>27.8</v>
      </c>
      <c r="Q748" s="22">
        <v>85.8</v>
      </c>
      <c r="R748" s="22">
        <v>51.5</v>
      </c>
      <c r="AA748" s="21">
        <v>3.121</v>
      </c>
      <c r="AD748" s="21">
        <v>0.131</v>
      </c>
      <c r="AG748" s="20">
        <v>0</v>
      </c>
      <c r="AH748" s="30">
        <v>438.73680122134283</v>
      </c>
    </row>
    <row r="749" spans="1:34" ht="12.75">
      <c r="A749" s="2">
        <v>37097</v>
      </c>
      <c r="B749" s="28">
        <v>206</v>
      </c>
      <c r="C749" s="33">
        <v>0.831712961</v>
      </c>
      <c r="D749" s="27">
        <v>0.831712961</v>
      </c>
      <c r="E749" s="3">
        <v>7393</v>
      </c>
      <c r="F749" s="26">
        <v>0</v>
      </c>
      <c r="G749" s="64">
        <v>38.99417072</v>
      </c>
      <c r="H749" s="64">
        <v>-76.82564657</v>
      </c>
      <c r="I749" s="21">
        <v>19.862</v>
      </c>
      <c r="J749" s="25">
        <f t="shared" si="88"/>
        <v>1004.5107187499998</v>
      </c>
      <c r="K749" s="22">
        <f t="shared" si="89"/>
        <v>965.2207187499998</v>
      </c>
      <c r="L749" s="29">
        <f t="shared" si="84"/>
        <v>403.25205412308236</v>
      </c>
      <c r="M749" s="29">
        <f t="shared" si="87"/>
        <v>417.15205412308234</v>
      </c>
      <c r="N749" s="29">
        <f t="shared" si="85"/>
        <v>436.33205412308234</v>
      </c>
      <c r="O749" s="30">
        <f t="shared" si="86"/>
        <v>426.7420541230823</v>
      </c>
      <c r="P749" s="22">
        <v>28.1</v>
      </c>
      <c r="Q749" s="22">
        <v>85.4</v>
      </c>
      <c r="R749" s="22">
        <v>53</v>
      </c>
      <c r="AA749" s="21">
        <v>3.07</v>
      </c>
      <c r="AD749" s="21">
        <v>0.122</v>
      </c>
      <c r="AG749" s="20">
        <v>0</v>
      </c>
      <c r="AH749" s="30">
        <v>426.7420541230823</v>
      </c>
    </row>
    <row r="750" spans="1:34" ht="12.75">
      <c r="A750" s="2">
        <v>37097</v>
      </c>
      <c r="B750" s="28">
        <v>206</v>
      </c>
      <c r="C750" s="33">
        <v>0.831828713</v>
      </c>
      <c r="D750" s="27">
        <v>0.831828713</v>
      </c>
      <c r="E750" s="3">
        <v>7403</v>
      </c>
      <c r="F750" s="26">
        <v>0</v>
      </c>
      <c r="G750" s="64">
        <v>38.99291717</v>
      </c>
      <c r="H750" s="64">
        <v>-76.8339153</v>
      </c>
      <c r="I750" s="21">
        <v>19.838</v>
      </c>
      <c r="J750" s="25">
        <f t="shared" si="88"/>
        <v>1002.9908437500001</v>
      </c>
      <c r="K750" s="22">
        <f t="shared" si="89"/>
        <v>963.7008437500001</v>
      </c>
      <c r="L750" s="29">
        <f t="shared" si="84"/>
        <v>416.33809240352804</v>
      </c>
      <c r="M750" s="29">
        <f t="shared" si="87"/>
        <v>430.238092403528</v>
      </c>
      <c r="N750" s="29">
        <f t="shared" si="85"/>
        <v>449.418092403528</v>
      </c>
      <c r="O750" s="30">
        <f t="shared" si="86"/>
        <v>439.828092403528</v>
      </c>
      <c r="P750" s="22">
        <v>28</v>
      </c>
      <c r="Q750" s="22">
        <v>85.1</v>
      </c>
      <c r="R750" s="22">
        <v>53</v>
      </c>
      <c r="AA750" s="21">
        <v>3.11</v>
      </c>
      <c r="AD750" s="21">
        <v>0.102</v>
      </c>
      <c r="AG750" s="20">
        <v>0</v>
      </c>
      <c r="AH750" s="30">
        <v>439.828092403528</v>
      </c>
    </row>
    <row r="751" spans="1:34" ht="12.75">
      <c r="A751" s="2">
        <v>37097</v>
      </c>
      <c r="B751" s="28">
        <v>206</v>
      </c>
      <c r="C751" s="33">
        <v>0.831944466</v>
      </c>
      <c r="D751" s="27">
        <v>0.831944466</v>
      </c>
      <c r="E751" s="3">
        <v>7413</v>
      </c>
      <c r="F751" s="26">
        <v>0</v>
      </c>
      <c r="G751" s="64">
        <v>38.99183526</v>
      </c>
      <c r="H751" s="64">
        <v>-76.84210575</v>
      </c>
      <c r="I751" s="21">
        <v>19.869</v>
      </c>
      <c r="J751" s="25">
        <f t="shared" si="88"/>
        <v>1004.954015625</v>
      </c>
      <c r="K751" s="22">
        <f t="shared" si="89"/>
        <v>965.664015625</v>
      </c>
      <c r="L751" s="29">
        <f t="shared" si="84"/>
        <v>399.43917426288004</v>
      </c>
      <c r="M751" s="29">
        <f t="shared" si="87"/>
        <v>413.33917426288</v>
      </c>
      <c r="N751" s="29">
        <f t="shared" si="85"/>
        <v>432.51917426288003</v>
      </c>
      <c r="O751" s="30">
        <f t="shared" si="86"/>
        <v>422.92917426288</v>
      </c>
      <c r="P751" s="22">
        <v>27.9</v>
      </c>
      <c r="Q751" s="22">
        <v>85.8</v>
      </c>
      <c r="R751" s="22">
        <v>54.5</v>
      </c>
      <c r="AA751" s="21">
        <v>3.03</v>
      </c>
      <c r="AD751" s="21">
        <v>0.122</v>
      </c>
      <c r="AG751" s="20">
        <v>0</v>
      </c>
      <c r="AH751" s="30">
        <v>422.92917426288</v>
      </c>
    </row>
    <row r="752" spans="1:34" ht="12.75">
      <c r="A752" s="2">
        <v>37097</v>
      </c>
      <c r="B752" s="28">
        <v>206</v>
      </c>
      <c r="C752" s="33">
        <v>0.832060158</v>
      </c>
      <c r="D752" s="27">
        <v>0.832060158</v>
      </c>
      <c r="E752" s="3">
        <v>7423</v>
      </c>
      <c r="F752" s="26">
        <v>0</v>
      </c>
      <c r="G752" s="64">
        <v>38.99055965</v>
      </c>
      <c r="H752" s="64">
        <v>-76.85010049</v>
      </c>
      <c r="I752" s="21">
        <v>19.816</v>
      </c>
      <c r="J752" s="25">
        <f t="shared" si="88"/>
        <v>1001.5976249999999</v>
      </c>
      <c r="K752" s="22">
        <f t="shared" si="89"/>
        <v>962.3076249999999</v>
      </c>
      <c r="L752" s="29">
        <f t="shared" si="84"/>
        <v>428.3517703869855</v>
      </c>
      <c r="M752" s="29">
        <f t="shared" si="87"/>
        <v>442.25177038698547</v>
      </c>
      <c r="N752" s="29">
        <f t="shared" si="85"/>
        <v>461.4317703869855</v>
      </c>
      <c r="O752" s="30">
        <f t="shared" si="86"/>
        <v>451.84177038698544</v>
      </c>
      <c r="P752" s="22">
        <v>28</v>
      </c>
      <c r="Q752" s="22">
        <v>85.1</v>
      </c>
      <c r="R752" s="22">
        <v>52.1</v>
      </c>
      <c r="AA752" s="21">
        <v>3.02</v>
      </c>
      <c r="AD752" s="21">
        <v>0.084</v>
      </c>
      <c r="AG752" s="20">
        <v>0</v>
      </c>
      <c r="AH752" s="30">
        <v>451.84177038698544</v>
      </c>
    </row>
    <row r="753" spans="1:34" ht="12.75">
      <c r="A753" s="2">
        <v>37097</v>
      </c>
      <c r="B753" s="28">
        <v>206</v>
      </c>
      <c r="C753" s="33">
        <v>0.83217591</v>
      </c>
      <c r="D753" s="27">
        <v>0.83217591</v>
      </c>
      <c r="E753" s="3">
        <v>7433</v>
      </c>
      <c r="F753" s="26">
        <v>0</v>
      </c>
      <c r="G753" s="64">
        <v>38.98920618</v>
      </c>
      <c r="H753" s="64">
        <v>-76.85788041</v>
      </c>
      <c r="I753" s="21">
        <v>19.892</v>
      </c>
      <c r="J753" s="25">
        <f t="shared" si="88"/>
        <v>1006.4105625</v>
      </c>
      <c r="K753" s="22">
        <f t="shared" si="89"/>
        <v>967.1205625</v>
      </c>
      <c r="L753" s="29">
        <f t="shared" si="84"/>
        <v>386.92345280319455</v>
      </c>
      <c r="M753" s="29">
        <f t="shared" si="87"/>
        <v>400.8234528031945</v>
      </c>
      <c r="N753" s="29">
        <f t="shared" si="85"/>
        <v>420.00345280319453</v>
      </c>
      <c r="O753" s="30">
        <f t="shared" si="86"/>
        <v>410.41345280319456</v>
      </c>
      <c r="P753" s="22">
        <v>27.6</v>
      </c>
      <c r="Q753" s="22">
        <v>85.3</v>
      </c>
      <c r="R753" s="22">
        <v>54.9</v>
      </c>
      <c r="AA753" s="21">
        <v>3.019</v>
      </c>
      <c r="AD753" s="21">
        <v>0.122</v>
      </c>
      <c r="AG753" s="20">
        <v>0</v>
      </c>
      <c r="AH753" s="30">
        <v>410.41345280319456</v>
      </c>
    </row>
    <row r="754" spans="1:34" ht="12.75">
      <c r="A754" s="2">
        <v>37097</v>
      </c>
      <c r="B754" s="28">
        <v>206</v>
      </c>
      <c r="C754" s="33">
        <v>0.832291663</v>
      </c>
      <c r="D754" s="27">
        <v>0.832291663</v>
      </c>
      <c r="E754" s="3">
        <v>7443</v>
      </c>
      <c r="F754" s="26">
        <v>0</v>
      </c>
      <c r="G754" s="64">
        <v>38.98850583</v>
      </c>
      <c r="H754" s="64">
        <v>-76.8658177</v>
      </c>
      <c r="I754" s="21">
        <v>19.936</v>
      </c>
      <c r="J754" s="25">
        <f t="shared" si="88"/>
        <v>1009.1969999999999</v>
      </c>
      <c r="K754" s="22">
        <f t="shared" si="89"/>
        <v>969.9069999999999</v>
      </c>
      <c r="L754" s="29">
        <f t="shared" si="84"/>
        <v>363.03276801445554</v>
      </c>
      <c r="M754" s="29">
        <f t="shared" si="87"/>
        <v>376.9327680144555</v>
      </c>
      <c r="N754" s="29">
        <f t="shared" si="85"/>
        <v>396.1127680144555</v>
      </c>
      <c r="O754" s="30">
        <f t="shared" si="86"/>
        <v>386.52276801445555</v>
      </c>
      <c r="P754" s="22">
        <v>27.9</v>
      </c>
      <c r="Q754" s="22">
        <v>85.8</v>
      </c>
      <c r="R754" s="22">
        <v>53.6</v>
      </c>
      <c r="AA754" s="21">
        <v>3.1</v>
      </c>
      <c r="AD754" s="21">
        <v>0.123</v>
      </c>
      <c r="AG754" s="20">
        <v>0</v>
      </c>
      <c r="AH754" s="30">
        <v>386.52276801445555</v>
      </c>
    </row>
    <row r="755" spans="1:34" ht="12.75">
      <c r="A755" s="2">
        <v>37097</v>
      </c>
      <c r="B755" s="28">
        <v>206</v>
      </c>
      <c r="C755" s="33">
        <v>0.832407415</v>
      </c>
      <c r="D755" s="27">
        <v>0.832407415</v>
      </c>
      <c r="E755" s="3">
        <v>7453</v>
      </c>
      <c r="F755" s="26">
        <v>0</v>
      </c>
      <c r="G755" s="64">
        <v>38.98898547</v>
      </c>
      <c r="H755" s="64">
        <v>-76.87343003</v>
      </c>
      <c r="I755" s="21">
        <v>19.93</v>
      </c>
      <c r="J755" s="25">
        <f t="shared" si="88"/>
        <v>1008.8170312499999</v>
      </c>
      <c r="K755" s="22">
        <f t="shared" si="89"/>
        <v>969.5270312499999</v>
      </c>
      <c r="L755" s="29">
        <f t="shared" si="84"/>
        <v>366.28654412894053</v>
      </c>
      <c r="M755" s="29">
        <f t="shared" si="87"/>
        <v>380.1865441289405</v>
      </c>
      <c r="N755" s="29">
        <f t="shared" si="85"/>
        <v>399.3665441289405</v>
      </c>
      <c r="O755" s="30">
        <f t="shared" si="86"/>
        <v>389.7765441289405</v>
      </c>
      <c r="P755" s="22">
        <v>28.2</v>
      </c>
      <c r="Q755" s="22">
        <v>85.2</v>
      </c>
      <c r="R755" s="22">
        <v>55.6</v>
      </c>
      <c r="AA755" s="21">
        <v>3.099</v>
      </c>
      <c r="AD755" s="21">
        <v>0.107</v>
      </c>
      <c r="AG755" s="20">
        <v>0</v>
      </c>
      <c r="AH755" s="30">
        <v>389.7765441289405</v>
      </c>
    </row>
    <row r="756" spans="1:34" ht="12.75">
      <c r="A756" s="2">
        <v>37097</v>
      </c>
      <c r="B756" s="28">
        <v>206</v>
      </c>
      <c r="C756" s="33">
        <v>0.832523167</v>
      </c>
      <c r="D756" s="27">
        <v>0.832523167</v>
      </c>
      <c r="E756" s="3">
        <v>7463</v>
      </c>
      <c r="F756" s="26">
        <v>0</v>
      </c>
      <c r="G756" s="64">
        <v>38.99065697</v>
      </c>
      <c r="H756" s="64">
        <v>-76.8812165</v>
      </c>
      <c r="I756" s="21">
        <v>19.975</v>
      </c>
      <c r="J756" s="25">
        <f t="shared" si="88"/>
        <v>1011.666796875</v>
      </c>
      <c r="K756" s="22">
        <f t="shared" si="89"/>
        <v>972.3767968750001</v>
      </c>
      <c r="L756" s="29">
        <f t="shared" si="84"/>
        <v>341.9142432800285</v>
      </c>
      <c r="M756" s="29">
        <f t="shared" si="87"/>
        <v>355.81424328002845</v>
      </c>
      <c r="N756" s="29">
        <f t="shared" si="85"/>
        <v>374.99424328002846</v>
      </c>
      <c r="O756" s="30">
        <f t="shared" si="86"/>
        <v>365.4042432800285</v>
      </c>
      <c r="P756" s="22">
        <v>28.2</v>
      </c>
      <c r="Q756" s="22">
        <v>84.3</v>
      </c>
      <c r="R756" s="22">
        <v>55.4</v>
      </c>
      <c r="AA756" s="21">
        <v>2.999</v>
      </c>
      <c r="AD756" s="21">
        <v>0.096</v>
      </c>
      <c r="AG756" s="20">
        <v>0</v>
      </c>
      <c r="AH756" s="30">
        <v>365.4042432800285</v>
      </c>
    </row>
    <row r="757" spans="1:34" ht="12.75">
      <c r="A757" s="2">
        <v>37097</v>
      </c>
      <c r="B757" s="28">
        <v>206</v>
      </c>
      <c r="C757" s="33">
        <v>0.83263886</v>
      </c>
      <c r="D757" s="27">
        <v>0.83263886</v>
      </c>
      <c r="E757" s="3">
        <v>7473</v>
      </c>
      <c r="F757" s="26">
        <v>0</v>
      </c>
      <c r="G757" s="64">
        <v>38.992473939999996</v>
      </c>
      <c r="H757" s="64">
        <v>-76.88922151</v>
      </c>
      <c r="I757" s="21">
        <v>19.99</v>
      </c>
      <c r="J757" s="25">
        <f t="shared" si="88"/>
        <v>1012.6167187499998</v>
      </c>
      <c r="K757" s="22">
        <f t="shared" si="89"/>
        <v>973.3267187499998</v>
      </c>
      <c r="L757" s="29">
        <f t="shared" si="84"/>
        <v>333.80601340782886</v>
      </c>
      <c r="M757" s="29">
        <f t="shared" si="87"/>
        <v>347.70601340782883</v>
      </c>
      <c r="N757" s="29">
        <f t="shared" si="85"/>
        <v>366.88601340782884</v>
      </c>
      <c r="O757" s="30">
        <f t="shared" si="86"/>
        <v>357.2960134078288</v>
      </c>
      <c r="P757" s="22">
        <v>28.6</v>
      </c>
      <c r="Q757" s="22">
        <v>84.3</v>
      </c>
      <c r="R757" s="22">
        <v>54.9</v>
      </c>
      <c r="AA757"/>
      <c r="AD757"/>
      <c r="AG757" s="20">
        <v>0</v>
      </c>
      <c r="AH757" s="30">
        <v>357.2960134078288</v>
      </c>
    </row>
    <row r="758" spans="1:34" ht="12.75">
      <c r="A758" s="2">
        <v>37097</v>
      </c>
      <c r="B758" s="28">
        <v>206</v>
      </c>
      <c r="C758" s="33">
        <v>0.832754612</v>
      </c>
      <c r="D758" s="27">
        <v>0.832754612</v>
      </c>
      <c r="E758" s="3">
        <v>7483</v>
      </c>
      <c r="F758" s="26">
        <v>0</v>
      </c>
      <c r="G758" s="64">
        <v>38.9945459</v>
      </c>
      <c r="H758" s="64">
        <v>-76.89716808</v>
      </c>
      <c r="I758" s="21">
        <v>19.971</v>
      </c>
      <c r="J758" s="25">
        <f t="shared" si="88"/>
        <v>1011.413484375</v>
      </c>
      <c r="K758" s="22">
        <f t="shared" si="89"/>
        <v>972.1234843750001</v>
      </c>
      <c r="L758" s="29">
        <f t="shared" si="84"/>
        <v>344.07777569409154</v>
      </c>
      <c r="M758" s="29">
        <f t="shared" si="87"/>
        <v>357.9777756940915</v>
      </c>
      <c r="N758" s="29">
        <f t="shared" si="85"/>
        <v>377.1577756940915</v>
      </c>
      <c r="O758" s="30">
        <f t="shared" si="86"/>
        <v>367.56777569409155</v>
      </c>
      <c r="P758" s="22">
        <v>27.7</v>
      </c>
      <c r="Q758" s="22">
        <v>84.9</v>
      </c>
      <c r="R758" s="22">
        <v>53.1</v>
      </c>
      <c r="AA758"/>
      <c r="AD758"/>
      <c r="AG758" s="20">
        <v>0</v>
      </c>
      <c r="AH758" s="30">
        <v>367.56777569409155</v>
      </c>
    </row>
    <row r="759" spans="1:34" ht="12.75">
      <c r="A759" s="2">
        <v>37097</v>
      </c>
      <c r="B759" s="28">
        <v>206</v>
      </c>
      <c r="C759" s="33">
        <v>0.832870364</v>
      </c>
      <c r="D759" s="27">
        <v>0.832870364</v>
      </c>
      <c r="E759" s="3">
        <v>7493</v>
      </c>
      <c r="F759" s="26">
        <v>0</v>
      </c>
      <c r="G759" s="64">
        <v>38.99770817</v>
      </c>
      <c r="H759" s="64">
        <v>-76.90429409</v>
      </c>
      <c r="I759" s="21">
        <v>19.976</v>
      </c>
      <c r="J759" s="25">
        <f t="shared" si="88"/>
        <v>1011.730125</v>
      </c>
      <c r="K759" s="22">
        <f t="shared" si="89"/>
        <v>972.4401250000001</v>
      </c>
      <c r="L759" s="29">
        <f t="shared" si="84"/>
        <v>341.37344824194406</v>
      </c>
      <c r="M759" s="29">
        <f t="shared" si="87"/>
        <v>355.27344824194404</v>
      </c>
      <c r="N759" s="29">
        <f t="shared" si="85"/>
        <v>374.45344824194405</v>
      </c>
      <c r="O759" s="30">
        <f t="shared" si="86"/>
        <v>364.86344824194407</v>
      </c>
      <c r="P759" s="22">
        <v>27.5</v>
      </c>
      <c r="Q759" s="22">
        <v>86.5</v>
      </c>
      <c r="R759" s="22">
        <v>51.9</v>
      </c>
      <c r="AA759"/>
      <c r="AD759"/>
      <c r="AG759" s="20">
        <v>0</v>
      </c>
      <c r="AH759" s="30">
        <v>364.86344824194407</v>
      </c>
    </row>
    <row r="760" spans="1:34" ht="12.75">
      <c r="A760" s="2">
        <v>37097</v>
      </c>
      <c r="B760" s="28">
        <v>206</v>
      </c>
      <c r="C760" s="33">
        <v>0.832986116</v>
      </c>
      <c r="D760" s="27">
        <v>0.832986116</v>
      </c>
      <c r="E760" s="3">
        <v>7503</v>
      </c>
      <c r="F760" s="26">
        <v>0</v>
      </c>
      <c r="G760" s="64">
        <v>39.00193387</v>
      </c>
      <c r="H760" s="64">
        <v>-76.9103585</v>
      </c>
      <c r="I760" s="21">
        <v>20.058</v>
      </c>
      <c r="J760" s="25">
        <f t="shared" si="88"/>
        <v>1016.9230312499999</v>
      </c>
      <c r="K760" s="22">
        <f t="shared" si="89"/>
        <v>977.6330312499999</v>
      </c>
      <c r="L760" s="29">
        <f t="shared" si="84"/>
        <v>297.1476787937509</v>
      </c>
      <c r="M760" s="29">
        <f t="shared" si="87"/>
        <v>311.0476787937509</v>
      </c>
      <c r="N760" s="29">
        <f t="shared" si="85"/>
        <v>330.2276787937509</v>
      </c>
      <c r="O760" s="30">
        <f t="shared" si="86"/>
        <v>320.63767879375087</v>
      </c>
      <c r="P760" s="22">
        <v>28</v>
      </c>
      <c r="Q760" s="22">
        <v>86.7</v>
      </c>
      <c r="R760" s="22">
        <v>49</v>
      </c>
      <c r="AA760"/>
      <c r="AD760"/>
      <c r="AG760" s="20">
        <v>0</v>
      </c>
      <c r="AH760" s="30">
        <v>320.63767879375087</v>
      </c>
    </row>
    <row r="761" spans="1:34" ht="12.75">
      <c r="A761" s="2">
        <v>37097</v>
      </c>
      <c r="B761" s="28">
        <v>206</v>
      </c>
      <c r="C761" s="33">
        <v>0.833101869</v>
      </c>
      <c r="D761" s="27">
        <v>0.833101869</v>
      </c>
      <c r="E761" s="3">
        <v>7513</v>
      </c>
      <c r="F761" s="26">
        <v>0</v>
      </c>
      <c r="G761" s="64">
        <v>39.00647947</v>
      </c>
      <c r="H761" s="64">
        <v>-76.91585239</v>
      </c>
      <c r="I761" s="21">
        <v>20.068</v>
      </c>
      <c r="J761" s="25">
        <f t="shared" si="88"/>
        <v>1017.5563125000001</v>
      </c>
      <c r="K761" s="22">
        <f t="shared" si="89"/>
        <v>978.2663125000001</v>
      </c>
      <c r="L761" s="29">
        <f t="shared" si="84"/>
        <v>291.7703704927183</v>
      </c>
      <c r="M761" s="29">
        <f t="shared" si="87"/>
        <v>305.6703704927183</v>
      </c>
      <c r="N761" s="29">
        <f t="shared" si="85"/>
        <v>324.8503704927183</v>
      </c>
      <c r="O761" s="30">
        <f t="shared" si="86"/>
        <v>315.26037049271827</v>
      </c>
      <c r="P761" s="22">
        <v>28.3</v>
      </c>
      <c r="Q761" s="22">
        <v>85.7</v>
      </c>
      <c r="R761" s="22">
        <v>49.6</v>
      </c>
      <c r="AA761"/>
      <c r="AD761"/>
      <c r="AG761" s="20">
        <v>0</v>
      </c>
      <c r="AH761" s="30">
        <v>315.26037049271827</v>
      </c>
    </row>
    <row r="762" spans="1:34" ht="12.75">
      <c r="A762" s="2">
        <v>37097</v>
      </c>
      <c r="B762" s="28">
        <v>206</v>
      </c>
      <c r="C762" s="33">
        <v>0.833217621</v>
      </c>
      <c r="D762" s="27">
        <v>0.833217621</v>
      </c>
      <c r="E762" s="3">
        <v>7523</v>
      </c>
      <c r="F762" s="26">
        <v>0</v>
      </c>
      <c r="G762" s="64">
        <v>39.01081989</v>
      </c>
      <c r="H762" s="64">
        <v>-76.92169351</v>
      </c>
      <c r="I762" s="21">
        <v>20.078</v>
      </c>
      <c r="J762" s="25">
        <f t="shared" si="88"/>
        <v>1018.1895937499999</v>
      </c>
      <c r="K762" s="22">
        <f t="shared" si="89"/>
        <v>978.8995937499999</v>
      </c>
      <c r="L762" s="29">
        <f t="shared" si="84"/>
        <v>286.3965420691491</v>
      </c>
      <c r="M762" s="29">
        <f t="shared" si="87"/>
        <v>300.2965420691491</v>
      </c>
      <c r="N762" s="29">
        <f t="shared" si="85"/>
        <v>319.4765420691491</v>
      </c>
      <c r="O762" s="30">
        <f t="shared" si="86"/>
        <v>309.8865420691491</v>
      </c>
      <c r="P762" s="22">
        <v>28.1</v>
      </c>
      <c r="Q762" s="22">
        <v>85.8</v>
      </c>
      <c r="R762" s="22">
        <v>50.5</v>
      </c>
      <c r="AA762"/>
      <c r="AD762"/>
      <c r="AG762" s="20">
        <v>0</v>
      </c>
      <c r="AH762" s="30">
        <v>309.8865420691491</v>
      </c>
    </row>
    <row r="763" spans="1:34" ht="12.75">
      <c r="A763" s="2">
        <v>37097</v>
      </c>
      <c r="B763" s="28">
        <v>206</v>
      </c>
      <c r="C763" s="33">
        <v>0.833333313</v>
      </c>
      <c r="D763" s="27">
        <v>0.833333313</v>
      </c>
      <c r="E763" s="3">
        <v>7533</v>
      </c>
      <c r="F763" s="26">
        <v>0</v>
      </c>
      <c r="G763" s="64">
        <v>39.01428899</v>
      </c>
      <c r="H763" s="64">
        <v>-76.92807639</v>
      </c>
      <c r="I763" s="21">
        <v>20.131</v>
      </c>
      <c r="J763" s="25">
        <f t="shared" si="88"/>
        <v>1021.545984375</v>
      </c>
      <c r="K763" s="22">
        <f t="shared" si="89"/>
        <v>982.255984375</v>
      </c>
      <c r="L763" s="29">
        <f t="shared" si="84"/>
        <v>257.97316550673384</v>
      </c>
      <c r="M763" s="29">
        <f t="shared" si="87"/>
        <v>271.8731655067338</v>
      </c>
      <c r="N763" s="29">
        <f t="shared" si="85"/>
        <v>291.0531655067338</v>
      </c>
      <c r="O763" s="30">
        <f t="shared" si="86"/>
        <v>281.46316550673384</v>
      </c>
      <c r="P763" s="22">
        <v>28.1</v>
      </c>
      <c r="Q763" s="22">
        <v>86.1</v>
      </c>
      <c r="R763" s="22">
        <v>50.6</v>
      </c>
      <c r="AA763"/>
      <c r="AD763"/>
      <c r="AG763" s="20">
        <v>0</v>
      </c>
      <c r="AH763" s="30">
        <v>281.46316550673384</v>
      </c>
    </row>
    <row r="764" spans="1:34" ht="12.75">
      <c r="A764" s="2">
        <v>37097</v>
      </c>
      <c r="B764" s="28">
        <v>206</v>
      </c>
      <c r="C764" s="33">
        <v>0.833449066</v>
      </c>
      <c r="D764" s="27">
        <v>0.833449066</v>
      </c>
      <c r="E764" s="3">
        <v>7543</v>
      </c>
      <c r="F764" s="26">
        <v>0</v>
      </c>
      <c r="G764" s="64">
        <v>39.01426658</v>
      </c>
      <c r="H764" s="64">
        <v>-76.93470732</v>
      </c>
      <c r="I764" s="21">
        <v>20.056</v>
      </c>
      <c r="J764" s="25">
        <f t="shared" si="88"/>
        <v>1016.7963750000001</v>
      </c>
      <c r="K764" s="22">
        <f t="shared" si="89"/>
        <v>977.5063750000002</v>
      </c>
      <c r="L764" s="29">
        <f t="shared" si="84"/>
        <v>298.2235584359576</v>
      </c>
      <c r="M764" s="29">
        <f t="shared" si="87"/>
        <v>312.1235584359576</v>
      </c>
      <c r="N764" s="29">
        <f t="shared" si="85"/>
        <v>331.3035584359576</v>
      </c>
      <c r="O764" s="30">
        <f t="shared" si="86"/>
        <v>321.71355843595757</v>
      </c>
      <c r="P764" s="22">
        <v>27.8</v>
      </c>
      <c r="Q764" s="22">
        <v>86.9</v>
      </c>
      <c r="R764" s="22">
        <v>47</v>
      </c>
      <c r="AA764"/>
      <c r="AD764"/>
      <c r="AG764" s="20">
        <v>0</v>
      </c>
      <c r="AH764" s="30">
        <v>321.71355843595757</v>
      </c>
    </row>
    <row r="765" spans="1:34" ht="12.75">
      <c r="A765" s="2">
        <v>37097</v>
      </c>
      <c r="B765" s="28">
        <v>206</v>
      </c>
      <c r="C765" s="33">
        <v>0.833564818</v>
      </c>
      <c r="D765" s="27">
        <v>0.833564818</v>
      </c>
      <c r="E765" s="3">
        <v>7553</v>
      </c>
      <c r="F765" s="26">
        <v>0</v>
      </c>
      <c r="G765" s="64">
        <v>39.01113824</v>
      </c>
      <c r="H765" s="64">
        <v>-76.93882028</v>
      </c>
      <c r="I765" s="21">
        <v>20.188</v>
      </c>
      <c r="J765" s="25">
        <f t="shared" si="88"/>
        <v>1025.1556874999999</v>
      </c>
      <c r="K765" s="22">
        <f t="shared" si="89"/>
        <v>985.8656874999999</v>
      </c>
      <c r="L765" s="29">
        <f t="shared" si="84"/>
        <v>227.51282023824197</v>
      </c>
      <c r="M765" s="29">
        <f t="shared" si="87"/>
        <v>241.41282023824198</v>
      </c>
      <c r="N765" s="29">
        <f t="shared" si="85"/>
        <v>260.592820238242</v>
      </c>
      <c r="O765" s="30">
        <f t="shared" si="86"/>
        <v>251.00282023824198</v>
      </c>
      <c r="P765" s="22">
        <v>28</v>
      </c>
      <c r="Q765" s="22">
        <v>87.1</v>
      </c>
      <c r="R765" s="22">
        <v>49.9</v>
      </c>
      <c r="AA765"/>
      <c r="AD765"/>
      <c r="AG765" s="20">
        <v>0</v>
      </c>
      <c r="AH765" s="30">
        <v>251.00282023824198</v>
      </c>
    </row>
    <row r="766" spans="1:34" ht="12.75">
      <c r="A766" s="2">
        <v>37097</v>
      </c>
      <c r="B766" s="28">
        <v>206</v>
      </c>
      <c r="C766" s="33">
        <v>0.83368057</v>
      </c>
      <c r="D766" s="27">
        <v>0.83368057</v>
      </c>
      <c r="E766" s="3">
        <v>7563</v>
      </c>
      <c r="F766" s="26">
        <v>0</v>
      </c>
      <c r="G766" s="64">
        <v>39.00756834</v>
      </c>
      <c r="H766" s="64">
        <v>-76.9413791</v>
      </c>
      <c r="I766" s="21">
        <v>20.252</v>
      </c>
      <c r="J766" s="25">
        <f t="shared" si="88"/>
        <v>1029.2086875</v>
      </c>
      <c r="K766" s="22">
        <f t="shared" si="89"/>
        <v>989.9186875</v>
      </c>
      <c r="L766" s="29">
        <f t="shared" si="84"/>
        <v>193.44436363483217</v>
      </c>
      <c r="M766" s="29">
        <f t="shared" si="87"/>
        <v>207.34436363483218</v>
      </c>
      <c r="N766" s="29">
        <f t="shared" si="85"/>
        <v>226.52436363483218</v>
      </c>
      <c r="O766" s="30">
        <f t="shared" si="86"/>
        <v>216.93436363483218</v>
      </c>
      <c r="P766" s="22">
        <v>28.3</v>
      </c>
      <c r="Q766" s="22">
        <v>86.2</v>
      </c>
      <c r="R766" s="22">
        <v>49.1</v>
      </c>
      <c r="AA766"/>
      <c r="AD766"/>
      <c r="AG766" s="20">
        <v>0</v>
      </c>
      <c r="AH766" s="30">
        <v>216.93436363483218</v>
      </c>
    </row>
    <row r="767" spans="1:34" ht="12.75">
      <c r="A767" s="2">
        <v>37097</v>
      </c>
      <c r="B767" s="28">
        <v>206</v>
      </c>
      <c r="C767" s="33">
        <v>0.833796322</v>
      </c>
      <c r="D767" s="27">
        <v>0.833796322</v>
      </c>
      <c r="E767" s="3">
        <v>7573</v>
      </c>
      <c r="F767" s="26">
        <v>0</v>
      </c>
      <c r="G767" s="64">
        <v>39.00378512</v>
      </c>
      <c r="H767" s="64">
        <v>-76.94260144</v>
      </c>
      <c r="I767" s="21">
        <v>20.331</v>
      </c>
      <c r="J767" s="25">
        <f t="shared" si="88"/>
        <v>1034.211609375</v>
      </c>
      <c r="K767" s="22">
        <f t="shared" si="89"/>
        <v>994.9216093750001</v>
      </c>
      <c r="L767" s="29">
        <f t="shared" si="84"/>
        <v>151.58295240332853</v>
      </c>
      <c r="M767" s="29">
        <f t="shared" si="87"/>
        <v>165.48295240332854</v>
      </c>
      <c r="N767" s="29">
        <f t="shared" si="85"/>
        <v>184.66295240332852</v>
      </c>
      <c r="O767" s="30">
        <f t="shared" si="86"/>
        <v>175.07295240332854</v>
      </c>
      <c r="P767" s="22">
        <v>28.6</v>
      </c>
      <c r="Q767" s="22">
        <v>86</v>
      </c>
      <c r="R767" s="22">
        <v>49.4</v>
      </c>
      <c r="AA767"/>
      <c r="AD767"/>
      <c r="AG767" s="20">
        <v>0</v>
      </c>
      <c r="AH767" s="30">
        <v>175.07295240332854</v>
      </c>
    </row>
    <row r="768" spans="1:34" ht="12.75">
      <c r="A768" s="2">
        <v>37097</v>
      </c>
      <c r="B768" s="28">
        <v>206</v>
      </c>
      <c r="C768" s="33">
        <v>0.833912015</v>
      </c>
      <c r="D768" s="27">
        <v>0.833912015</v>
      </c>
      <c r="E768" s="3">
        <v>7583</v>
      </c>
      <c r="F768" s="26">
        <v>0</v>
      </c>
      <c r="G768" s="64">
        <v>38.99983848</v>
      </c>
      <c r="H768" s="64">
        <v>-76.94199876</v>
      </c>
      <c r="I768" s="21">
        <v>20.394</v>
      </c>
      <c r="J768" s="25">
        <f t="shared" si="88"/>
        <v>1038.20128125</v>
      </c>
      <c r="K768" s="22">
        <f t="shared" si="89"/>
        <v>998.91128125</v>
      </c>
      <c r="L768" s="29">
        <f t="shared" si="84"/>
        <v>118.35039252936667</v>
      </c>
      <c r="M768" s="29">
        <f t="shared" si="87"/>
        <v>132.25039252936668</v>
      </c>
      <c r="N768" s="29">
        <f t="shared" si="85"/>
        <v>151.43039252936666</v>
      </c>
      <c r="O768" s="30">
        <f t="shared" si="86"/>
        <v>141.84039252936668</v>
      </c>
      <c r="P768" s="22">
        <v>29.5</v>
      </c>
      <c r="Q768" s="22">
        <v>85.2</v>
      </c>
      <c r="R768" s="22">
        <v>47.9</v>
      </c>
      <c r="AA768"/>
      <c r="AD768"/>
      <c r="AG768" s="20">
        <v>0</v>
      </c>
      <c r="AH768" s="30">
        <v>141.84039252936668</v>
      </c>
    </row>
    <row r="769" spans="1:34" ht="12.75">
      <c r="A769" s="2">
        <v>37097</v>
      </c>
      <c r="B769" s="28">
        <v>206</v>
      </c>
      <c r="C769" s="33">
        <v>0.834027767</v>
      </c>
      <c r="D769" s="27">
        <v>0.834027767</v>
      </c>
      <c r="E769" s="3">
        <v>7593</v>
      </c>
      <c r="F769" s="26">
        <v>0</v>
      </c>
      <c r="G769" s="64">
        <v>38.99608867</v>
      </c>
      <c r="H769" s="64">
        <v>-76.93972685</v>
      </c>
      <c r="I769" s="21">
        <v>20.469</v>
      </c>
      <c r="J769" s="25">
        <f t="shared" si="88"/>
        <v>1042.950890625</v>
      </c>
      <c r="K769" s="22">
        <f t="shared" si="89"/>
        <v>1003.6608906250001</v>
      </c>
      <c r="L769" s="29">
        <f t="shared" si="84"/>
        <v>78.96045213767331</v>
      </c>
      <c r="M769" s="29">
        <f t="shared" si="87"/>
        <v>92.86045213767332</v>
      </c>
      <c r="N769" s="29">
        <f t="shared" si="85"/>
        <v>112.04045213767331</v>
      </c>
      <c r="O769" s="30">
        <f t="shared" si="86"/>
        <v>102.45045213767332</v>
      </c>
      <c r="P769" s="22">
        <v>29.7</v>
      </c>
      <c r="Q769" s="22">
        <v>83.9</v>
      </c>
      <c r="R769" s="22">
        <v>46.4</v>
      </c>
      <c r="AA769"/>
      <c r="AD769"/>
      <c r="AG769" s="20">
        <v>0</v>
      </c>
      <c r="AH769" s="30">
        <v>102.45045213767332</v>
      </c>
    </row>
    <row r="770" spans="1:34" ht="12.75">
      <c r="A770" s="2">
        <v>37097</v>
      </c>
      <c r="B770" s="28">
        <v>206</v>
      </c>
      <c r="C770" s="33">
        <v>0.834143519</v>
      </c>
      <c r="D770" s="27">
        <v>0.834143519</v>
      </c>
      <c r="E770" s="3">
        <v>7603</v>
      </c>
      <c r="F770" s="26">
        <v>1</v>
      </c>
      <c r="G770" s="64">
        <v>38.99279548</v>
      </c>
      <c r="H770" s="64">
        <v>-76.93624098</v>
      </c>
      <c r="I770" s="21">
        <v>20.551</v>
      </c>
      <c r="J770" s="25">
        <f t="shared" si="88"/>
        <v>1048.143796875</v>
      </c>
      <c r="K770" s="22">
        <f t="shared" si="89"/>
        <v>1008.853796875</v>
      </c>
      <c r="L770" s="29">
        <f t="shared" si="84"/>
        <v>36.10686508197859</v>
      </c>
      <c r="M770" s="29">
        <f t="shared" si="87"/>
        <v>50.00686508197859</v>
      </c>
      <c r="N770" s="29">
        <f t="shared" si="85"/>
        <v>69.1868650819786</v>
      </c>
      <c r="O770" s="30">
        <f t="shared" si="86"/>
        <v>59.59686508197859</v>
      </c>
      <c r="P770" s="22">
        <v>30</v>
      </c>
      <c r="Q770" s="22">
        <v>81.6</v>
      </c>
      <c r="R770" s="22">
        <v>47</v>
      </c>
      <c r="AA770"/>
      <c r="AD770"/>
      <c r="AG770" s="20">
        <v>0</v>
      </c>
      <c r="AH770" s="30">
        <v>59.59686508197859</v>
      </c>
    </row>
    <row r="771" spans="1:34" ht="12.75">
      <c r="A771" s="2">
        <v>37097</v>
      </c>
      <c r="B771" s="28">
        <v>206</v>
      </c>
      <c r="C771" s="33">
        <v>0.834259272</v>
      </c>
      <c r="D771" s="27">
        <v>0.834259272</v>
      </c>
      <c r="E771" s="3">
        <v>7613</v>
      </c>
      <c r="F771" s="26">
        <v>0</v>
      </c>
      <c r="G771" s="64">
        <v>38.98968634</v>
      </c>
      <c r="H771" s="64">
        <v>-76.93255431</v>
      </c>
      <c r="I771" s="21">
        <v>20.627</v>
      </c>
      <c r="J771" s="25">
        <f t="shared" si="88"/>
        <v>1052.956734375</v>
      </c>
      <c r="K771" s="22">
        <f t="shared" si="89"/>
        <v>1013.666734375</v>
      </c>
      <c r="L771" s="29">
        <f t="shared" si="84"/>
        <v>-3.4145872646009487</v>
      </c>
      <c r="M771" s="29">
        <f t="shared" si="87"/>
        <v>10.485412735399052</v>
      </c>
      <c r="N771" s="29">
        <f t="shared" si="85"/>
        <v>29.665412735399048</v>
      </c>
      <c r="O771" s="30">
        <f t="shared" si="86"/>
        <v>20.07541273539905</v>
      </c>
      <c r="P771" s="22">
        <v>30.5</v>
      </c>
      <c r="Q771" s="22">
        <v>81.5</v>
      </c>
      <c r="R771" s="22">
        <v>48.5</v>
      </c>
      <c r="AA771"/>
      <c r="AD771"/>
      <c r="AG771" s="20">
        <v>0</v>
      </c>
      <c r="AH771" s="30">
        <v>20.07541273539905</v>
      </c>
    </row>
    <row r="772" spans="1:34" ht="12.75">
      <c r="A772" s="2">
        <v>37097</v>
      </c>
      <c r="B772" s="28">
        <v>206</v>
      </c>
      <c r="C772" s="33">
        <v>0.834375024</v>
      </c>
      <c r="D772" s="27">
        <v>0.834375024</v>
      </c>
      <c r="E772" s="3">
        <v>7623</v>
      </c>
      <c r="F772" s="26">
        <v>0</v>
      </c>
      <c r="G772" s="64">
        <v>38.98651418</v>
      </c>
      <c r="H772" s="64">
        <v>-76.92892267</v>
      </c>
      <c r="I772" s="21">
        <v>20.664</v>
      </c>
      <c r="J772" s="25">
        <f t="shared" si="88"/>
        <v>1055.2998750000002</v>
      </c>
      <c r="K772" s="22">
        <f t="shared" si="89"/>
        <v>1016.0098750000002</v>
      </c>
      <c r="L772" s="29">
        <f t="shared" si="84"/>
        <v>-22.58742924513858</v>
      </c>
      <c r="M772" s="29">
        <f t="shared" si="87"/>
        <v>-8.68742924513858</v>
      </c>
      <c r="N772" s="29">
        <f t="shared" si="85"/>
        <v>10.492570754861418</v>
      </c>
      <c r="O772" s="30">
        <f t="shared" si="86"/>
        <v>0.9025707548614195</v>
      </c>
      <c r="P772" s="22">
        <v>31.1</v>
      </c>
      <c r="Q772" s="22">
        <v>80.4</v>
      </c>
      <c r="R772" s="22">
        <v>46</v>
      </c>
      <c r="AA772"/>
      <c r="AD772"/>
      <c r="AG772" s="20">
        <v>0</v>
      </c>
      <c r="AH772" s="30">
        <v>0.9025707548614195</v>
      </c>
    </row>
    <row r="773" spans="1:34" ht="12.75">
      <c r="A773" s="2">
        <v>37097</v>
      </c>
      <c r="B773" s="28">
        <v>206</v>
      </c>
      <c r="C773" s="33">
        <v>0.834490716</v>
      </c>
      <c r="D773" s="27">
        <v>0.834490716</v>
      </c>
      <c r="E773" s="3">
        <v>7633</v>
      </c>
      <c r="F773" s="26">
        <v>0</v>
      </c>
      <c r="G773" s="64">
        <v>38.98351378</v>
      </c>
      <c r="H773" s="64">
        <v>-76.9254759</v>
      </c>
      <c r="I773" s="21">
        <v>20.662</v>
      </c>
      <c r="J773" s="25">
        <f t="shared" si="88"/>
        <v>1055.17321875</v>
      </c>
      <c r="K773" s="22">
        <f t="shared" si="89"/>
        <v>1015.88321875</v>
      </c>
      <c r="L773" s="29">
        <f t="shared" si="84"/>
        <v>-21.55219038778004</v>
      </c>
      <c r="M773" s="29">
        <f t="shared" si="87"/>
        <v>-7.65219038778004</v>
      </c>
      <c r="N773" s="29">
        <f t="shared" si="85"/>
        <v>11.527809612219958</v>
      </c>
      <c r="O773" s="30">
        <f t="shared" si="86"/>
        <v>1.9378096122199588</v>
      </c>
      <c r="P773" s="22">
        <v>30.6</v>
      </c>
      <c r="Q773" s="22">
        <v>80.2</v>
      </c>
      <c r="R773" s="22">
        <v>49.1</v>
      </c>
      <c r="AA773"/>
      <c r="AD773"/>
      <c r="AG773" s="20">
        <v>0</v>
      </c>
      <c r="AH773" s="30">
        <v>1.9378096122199588</v>
      </c>
    </row>
    <row r="774" spans="1:34" ht="12.75">
      <c r="A774" s="2">
        <v>37097</v>
      </c>
      <c r="B774" s="28">
        <v>206</v>
      </c>
      <c r="C774" s="33">
        <v>0.834606469</v>
      </c>
      <c r="D774" s="27">
        <v>0.834606469</v>
      </c>
      <c r="E774" s="3">
        <v>7643</v>
      </c>
      <c r="F774" s="26">
        <v>0</v>
      </c>
      <c r="G774" s="64">
        <v>38.98097714</v>
      </c>
      <c r="H774" s="64">
        <v>-76.92264588</v>
      </c>
      <c r="I774" s="21">
        <v>20.659</v>
      </c>
      <c r="J774" s="25">
        <f t="shared" si="88"/>
        <v>1054.983234375</v>
      </c>
      <c r="K774" s="22">
        <f t="shared" si="89"/>
        <v>1015.693234375</v>
      </c>
      <c r="L774" s="29">
        <f t="shared" si="84"/>
        <v>-19.99909007141108</v>
      </c>
      <c r="M774" s="29">
        <f t="shared" si="87"/>
        <v>-6.099090071411078</v>
      </c>
      <c r="N774" s="29">
        <f t="shared" si="85"/>
        <v>13.08090992858892</v>
      </c>
      <c r="O774" s="30">
        <f t="shared" si="86"/>
        <v>3.4909099285889207</v>
      </c>
      <c r="P774" s="22">
        <v>30.8</v>
      </c>
      <c r="Q774" s="22">
        <v>81.5</v>
      </c>
      <c r="R774" s="22">
        <v>47.6</v>
      </c>
      <c r="AA774"/>
      <c r="AD774"/>
      <c r="AG774" s="20">
        <v>0</v>
      </c>
      <c r="AH774" s="30">
        <v>3.4909099285889207</v>
      </c>
    </row>
    <row r="775" spans="1:34" ht="12.75">
      <c r="A775" s="2">
        <v>37097</v>
      </c>
      <c r="B775" s="28">
        <v>206</v>
      </c>
      <c r="C775" s="33">
        <v>0.834722221</v>
      </c>
      <c r="D775" s="27">
        <v>0.834722221</v>
      </c>
      <c r="E775" s="3">
        <v>7653</v>
      </c>
      <c r="F775" s="26">
        <v>0</v>
      </c>
      <c r="G775" s="64">
        <v>38.97919754</v>
      </c>
      <c r="H775" s="64">
        <v>-76.92067538</v>
      </c>
      <c r="I775" s="21">
        <v>20.633</v>
      </c>
      <c r="J775" s="25">
        <f t="shared" si="88"/>
        <v>1053.336703125</v>
      </c>
      <c r="K775" s="22">
        <f t="shared" si="89"/>
        <v>1014.046703125</v>
      </c>
      <c r="L775" s="29">
        <f t="shared" si="84"/>
        <v>-6.526705576250073</v>
      </c>
      <c r="M775" s="29">
        <f t="shared" si="87"/>
        <v>7.373294423749927</v>
      </c>
      <c r="N775" s="29">
        <f t="shared" si="85"/>
        <v>26.553294423749925</v>
      </c>
      <c r="O775" s="30">
        <f t="shared" si="86"/>
        <v>16.963294423749925</v>
      </c>
      <c r="P775" s="22">
        <v>30.2</v>
      </c>
      <c r="Q775" s="22">
        <v>79.2</v>
      </c>
      <c r="R775"/>
      <c r="AA775"/>
      <c r="AD775"/>
      <c r="AG775" s="20">
        <v>0</v>
      </c>
      <c r="AH775" s="30">
        <v>16.963294423749925</v>
      </c>
    </row>
    <row r="776" spans="1:34" ht="12.75">
      <c r="A776" s="2">
        <v>37097</v>
      </c>
      <c r="B776" s="28">
        <v>206</v>
      </c>
      <c r="C776" s="33">
        <v>0.834837973</v>
      </c>
      <c r="D776" s="27">
        <v>0.834837973</v>
      </c>
      <c r="E776" s="3">
        <v>7663</v>
      </c>
      <c r="F776" s="26">
        <v>0</v>
      </c>
      <c r="G776" s="64">
        <v>38.97825548</v>
      </c>
      <c r="H776" s="64">
        <v>-76.91962029</v>
      </c>
      <c r="I776" s="21">
        <v>20.656</v>
      </c>
      <c r="J776" s="25">
        <f t="shared" si="88"/>
        <v>1054.79325</v>
      </c>
      <c r="K776" s="22">
        <f t="shared" si="89"/>
        <v>1015.50325</v>
      </c>
      <c r="L776" s="29">
        <f>(8303.951372*(LN(1013.25/K776)))</f>
        <v>-18.44569922205012</v>
      </c>
      <c r="M776" s="29">
        <f t="shared" si="87"/>
        <v>-4.54569922205012</v>
      </c>
      <c r="N776" s="29">
        <f>(L776+33.08)</f>
        <v>14.634300777949878</v>
      </c>
      <c r="O776" s="30">
        <f>AVERAGE(M776:N776)</f>
        <v>5.044300777949879</v>
      </c>
      <c r="P776" s="22">
        <v>30.6</v>
      </c>
      <c r="Q776" s="22">
        <v>83.3</v>
      </c>
      <c r="R776"/>
      <c r="AA776"/>
      <c r="AD776"/>
      <c r="AG776" s="20">
        <v>0</v>
      </c>
      <c r="AH776" s="30">
        <v>5.044300777949879</v>
      </c>
    </row>
    <row r="777" spans="1:34" ht="12.75">
      <c r="A777" s="2">
        <v>37097</v>
      </c>
      <c r="B777" s="28">
        <v>206</v>
      </c>
      <c r="C777" s="33">
        <v>0.834953725</v>
      </c>
      <c r="D777" s="27">
        <v>0.834953725</v>
      </c>
      <c r="E777" s="3">
        <v>7673</v>
      </c>
      <c r="F777" s="26">
        <v>0</v>
      </c>
      <c r="G777" s="64">
        <v>38.97789985</v>
      </c>
      <c r="H777" s="64">
        <v>-76.91939896</v>
      </c>
      <c r="I777" s="21">
        <v>20.659</v>
      </c>
      <c r="J777" s="25">
        <f t="shared" si="88"/>
        <v>1054.983234375</v>
      </c>
      <c r="K777" s="22">
        <f t="shared" si="89"/>
        <v>1015.693234375</v>
      </c>
      <c r="L777" s="29">
        <f>(8303.951372*(LN(1013.25/K777)))</f>
        <v>-19.99909007141108</v>
      </c>
      <c r="M777" s="29">
        <f>(L777+13.9)</f>
        <v>-6.099090071411078</v>
      </c>
      <c r="N777" s="29">
        <f>(L777+33.08)</f>
        <v>13.08090992858892</v>
      </c>
      <c r="O777" s="30">
        <f>AVERAGE(M777:N777)</f>
        <v>3.4909099285889207</v>
      </c>
      <c r="P777" s="22">
        <v>30.7</v>
      </c>
      <c r="Q777" s="22">
        <v>79.9</v>
      </c>
      <c r="R777"/>
      <c r="AA777"/>
      <c r="AD777"/>
      <c r="AG777" s="20">
        <v>0</v>
      </c>
      <c r="AH777" s="30">
        <v>3.4909099285889207</v>
      </c>
    </row>
    <row r="778" spans="1:34" ht="12.75">
      <c r="A778" s="2">
        <v>37097</v>
      </c>
      <c r="B778" s="28">
        <v>206</v>
      </c>
      <c r="C778" s="33">
        <v>0.835069418</v>
      </c>
      <c r="D778" s="27">
        <v>0.835069418</v>
      </c>
      <c r="E778" s="3">
        <v>7683</v>
      </c>
      <c r="F778" s="26">
        <v>0</v>
      </c>
      <c r="G778" s="64">
        <v>38.9779825</v>
      </c>
      <c r="H778" s="64">
        <v>-76.91986441</v>
      </c>
      <c r="I778" s="21">
        <v>20.655</v>
      </c>
      <c r="J778" s="25">
        <f>((I778*63.328125)-253.3125)</f>
        <v>1054.7299218750002</v>
      </c>
      <c r="K778" s="22">
        <f>(J778-39.29)</f>
        <v>1015.4399218750002</v>
      </c>
      <c r="L778" s="29">
        <f>(8303.951372*(LN(1013.25/K778)))</f>
        <v>-17.927837690589737</v>
      </c>
      <c r="M778" s="29">
        <f>(L778+13.9)</f>
        <v>-4.027837690589736</v>
      </c>
      <c r="N778" s="29">
        <f>(L778+33.08)</f>
        <v>15.152162309410262</v>
      </c>
      <c r="O778" s="30">
        <f>AVERAGE(M778:N778)</f>
        <v>5.562162309410263</v>
      </c>
      <c r="P778" s="22">
        <v>30.9</v>
      </c>
      <c r="Q778" s="22">
        <v>80.1</v>
      </c>
      <c r="R778"/>
      <c r="AA778"/>
      <c r="AD778"/>
      <c r="AG778" s="20">
        <v>0</v>
      </c>
      <c r="AH778" s="30">
        <v>5.562162309410263</v>
      </c>
    </row>
    <row r="779" spans="1:34" ht="12.75">
      <c r="A779" s="2">
        <v>37097</v>
      </c>
      <c r="B779" s="28">
        <v>206</v>
      </c>
      <c r="C779" s="33">
        <v>0.83518517</v>
      </c>
      <c r="D779" s="27">
        <v>0.83518517</v>
      </c>
      <c r="E779" s="3">
        <v>7693</v>
      </c>
      <c r="F779" s="26">
        <v>0</v>
      </c>
      <c r="G779" s="64">
        <v>38.97837781</v>
      </c>
      <c r="H779" s="64">
        <v>-76.92046222</v>
      </c>
      <c r="I779" s="21">
        <v>20.652</v>
      </c>
      <c r="J779" s="25">
        <f>((I779*63.328125)-253.3125)</f>
        <v>1054.5399375000002</v>
      </c>
      <c r="K779" s="22">
        <f>(J779-39.29)</f>
        <v>1015.2499375000002</v>
      </c>
      <c r="L779" s="29">
        <f>(8303.951372*(LN(1013.25/K779)))</f>
        <v>-16.374059294780803</v>
      </c>
      <c r="M779" s="29">
        <f>(L779+13.9)</f>
        <v>-2.474059294780803</v>
      </c>
      <c r="N779" s="29">
        <f>(L779+33.08)</f>
        <v>16.705940705219195</v>
      </c>
      <c r="O779" s="30">
        <f>AVERAGE(M779:N779)</f>
        <v>7.115940705219196</v>
      </c>
      <c r="P779" s="22">
        <v>30.8</v>
      </c>
      <c r="Q779" s="22">
        <v>79</v>
      </c>
      <c r="R779"/>
      <c r="AA779"/>
      <c r="AD779"/>
      <c r="AG779" s="20">
        <v>0</v>
      </c>
      <c r="AH779" s="30">
        <v>7.115940705219196</v>
      </c>
    </row>
    <row r="780" spans="1:34" ht="12.75">
      <c r="A780" s="2">
        <v>37097</v>
      </c>
      <c r="B780" s="28">
        <v>206</v>
      </c>
      <c r="C780" s="33">
        <v>0.835300922</v>
      </c>
      <c r="D780" s="27">
        <v>0.835300922</v>
      </c>
      <c r="E780" s="3">
        <v>7698</v>
      </c>
      <c r="F780" s="26">
        <v>0</v>
      </c>
      <c r="G780" s="64">
        <v>38.97902844</v>
      </c>
      <c r="H780" s="64">
        <v>-76.92121688</v>
      </c>
      <c r="I780" s="21">
        <v>20.652</v>
      </c>
      <c r="J780" s="25">
        <f>((I780*63.328125)-253.3125)</f>
        <v>1054.5399375000002</v>
      </c>
      <c r="K780" s="22">
        <f>(J780-39.29)</f>
        <v>1015.2499375000002</v>
      </c>
      <c r="L780" s="29">
        <f>(8303.951372*(LN(1013.25/K780)))</f>
        <v>-16.374059294780803</v>
      </c>
      <c r="M780" s="29">
        <f>(L780+13.9)</f>
        <v>-2.474059294780803</v>
      </c>
      <c r="N780" s="29">
        <f>(L780+33.08)</f>
        <v>16.705940705219195</v>
      </c>
      <c r="O780" s="30">
        <f>AVERAGE(M780:N780)</f>
        <v>7.115940705219196</v>
      </c>
      <c r="P780" s="22">
        <v>30.9</v>
      </c>
      <c r="Q780" s="22">
        <v>78.7</v>
      </c>
      <c r="R780"/>
      <c r="AA780"/>
      <c r="AD780"/>
      <c r="AG780" s="20">
        <v>0</v>
      </c>
      <c r="AH780" s="30">
        <v>7.115940705219196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6"/>
  <sheetViews>
    <sheetView zoomScale="75" zoomScaleNormal="75" workbookViewId="0" topLeftCell="A1">
      <selection activeCell="N42" sqref="N42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49</v>
      </c>
      <c r="B2" t="s">
        <v>50</v>
      </c>
      <c r="C2" t="s">
        <v>51</v>
      </c>
      <c r="D2" t="s">
        <v>52</v>
      </c>
    </row>
    <row r="3" spans="1:2" ht="12.75">
      <c r="A3" t="s">
        <v>53</v>
      </c>
      <c r="B3">
        <v>2.07</v>
      </c>
    </row>
    <row r="5" spans="1:4" ht="12.75">
      <c r="A5" t="s">
        <v>54</v>
      </c>
      <c r="B5" t="s">
        <v>55</v>
      </c>
      <c r="C5" t="s">
        <v>56</v>
      </c>
      <c r="D5" t="s">
        <v>57</v>
      </c>
    </row>
    <row r="6" spans="1:4" ht="12.75">
      <c r="A6" t="s">
        <v>58</v>
      </c>
      <c r="B6" t="s">
        <v>59</v>
      </c>
      <c r="C6">
        <v>84</v>
      </c>
      <c r="D6">
        <v>121</v>
      </c>
    </row>
    <row r="8" spans="1:2" ht="12.75">
      <c r="A8" t="s">
        <v>60</v>
      </c>
      <c r="B8" t="s">
        <v>61</v>
      </c>
    </row>
    <row r="9" spans="1:3" ht="12.75">
      <c r="A9" t="s">
        <v>62</v>
      </c>
      <c r="B9" t="s">
        <v>63</v>
      </c>
      <c r="C9" t="s">
        <v>64</v>
      </c>
    </row>
    <row r="11" spans="1:4" ht="12.75">
      <c r="A11" t="s">
        <v>65</v>
      </c>
      <c r="B11" t="s">
        <v>66</v>
      </c>
      <c r="C11" t="s">
        <v>67</v>
      </c>
      <c r="D11" t="s">
        <v>68</v>
      </c>
    </row>
    <row r="12" spans="1:4" ht="12.75">
      <c r="A12" t="s">
        <v>69</v>
      </c>
      <c r="B12" t="s">
        <v>70</v>
      </c>
      <c r="C12" s="57">
        <v>37097</v>
      </c>
      <c r="D12" s="58">
        <v>0.6442129629629629</v>
      </c>
    </row>
    <row r="13" spans="1:4" ht="12.75">
      <c r="A13" t="s">
        <v>69</v>
      </c>
      <c r="B13" t="s">
        <v>71</v>
      </c>
      <c r="C13" s="57">
        <v>37097</v>
      </c>
      <c r="D13" s="58">
        <v>0.6442824074074074</v>
      </c>
    </row>
    <row r="15" spans="1:4" ht="12.75">
      <c r="A15" t="s">
        <v>65</v>
      </c>
      <c r="B15" t="s">
        <v>66</v>
      </c>
      <c r="C15" t="s">
        <v>67</v>
      </c>
      <c r="D15" t="s">
        <v>68</v>
      </c>
    </row>
    <row r="16" spans="1:4" ht="12.75">
      <c r="A16" t="s">
        <v>72</v>
      </c>
      <c r="B16" t="s">
        <v>73</v>
      </c>
      <c r="C16" s="57">
        <v>37097</v>
      </c>
      <c r="D16" s="58">
        <v>0.7435532407407407</v>
      </c>
    </row>
    <row r="17" spans="1:4" ht="12.75">
      <c r="A17" t="s">
        <v>74</v>
      </c>
      <c r="B17" t="s">
        <v>75</v>
      </c>
      <c r="C17" s="57">
        <v>37097</v>
      </c>
      <c r="D17" s="58">
        <v>0.7436805555555556</v>
      </c>
    </row>
    <row r="18" spans="1:4" ht="12.75">
      <c r="A18" t="s">
        <v>76</v>
      </c>
      <c r="B18" t="s">
        <v>77</v>
      </c>
      <c r="C18" s="57">
        <v>37097</v>
      </c>
      <c r="D18" s="58">
        <v>0.7438078703703703</v>
      </c>
    </row>
    <row r="19" spans="1:4" ht="12.75">
      <c r="A19" t="s">
        <v>78</v>
      </c>
      <c r="B19" t="s">
        <v>70</v>
      </c>
      <c r="C19" s="57">
        <v>37097</v>
      </c>
      <c r="D19" s="58">
        <v>0.7439467592592592</v>
      </c>
    </row>
    <row r="20" spans="1:4" ht="12.75">
      <c r="A20" t="s">
        <v>79</v>
      </c>
      <c r="B20" t="s">
        <v>80</v>
      </c>
      <c r="C20" s="57">
        <v>37097</v>
      </c>
      <c r="D20" s="58">
        <v>0.7440856481481481</v>
      </c>
    </row>
    <row r="21" spans="1:4" ht="12.75">
      <c r="A21" t="s">
        <v>81</v>
      </c>
      <c r="B21" t="s">
        <v>82</v>
      </c>
      <c r="C21" s="57">
        <v>37097</v>
      </c>
      <c r="D21" s="58">
        <v>0.7442245370370371</v>
      </c>
    </row>
    <row r="22" spans="1:4" ht="12.75">
      <c r="A22" t="s">
        <v>72</v>
      </c>
      <c r="B22" t="s">
        <v>83</v>
      </c>
      <c r="C22" s="57">
        <v>37097</v>
      </c>
      <c r="D22" s="58">
        <v>0.7443402777777778</v>
      </c>
    </row>
    <row r="23" spans="1:4" ht="12.75">
      <c r="A23" t="s">
        <v>84</v>
      </c>
      <c r="B23" t="s">
        <v>85</v>
      </c>
      <c r="C23" s="57">
        <v>37097</v>
      </c>
      <c r="D23" s="58">
        <v>0.7444791666666667</v>
      </c>
    </row>
    <row r="24" spans="1:4" ht="12.75">
      <c r="A24" t="s">
        <v>86</v>
      </c>
      <c r="B24" t="s">
        <v>87</v>
      </c>
      <c r="C24" s="57">
        <v>37097</v>
      </c>
      <c r="D24" s="58">
        <v>0.7445949074074073</v>
      </c>
    </row>
    <row r="25" spans="1:4" ht="12.75">
      <c r="A25" t="s">
        <v>88</v>
      </c>
      <c r="B25" t="s">
        <v>89</v>
      </c>
      <c r="C25" s="57">
        <v>37097</v>
      </c>
      <c r="D25" s="58">
        <v>0.7447222222222223</v>
      </c>
    </row>
    <row r="26" spans="1:4" ht="12.75">
      <c r="A26" t="s">
        <v>90</v>
      </c>
      <c r="B26" t="s">
        <v>77</v>
      </c>
      <c r="C26" s="57">
        <v>37097</v>
      </c>
      <c r="D26" s="58">
        <v>0.744849537037037</v>
      </c>
    </row>
    <row r="27" spans="1:4" ht="12.75">
      <c r="A27" t="s">
        <v>91</v>
      </c>
      <c r="B27" t="s">
        <v>92</v>
      </c>
      <c r="C27" s="57">
        <v>37097</v>
      </c>
      <c r="D27" s="58">
        <v>0.7450231481481482</v>
      </c>
    </row>
    <row r="28" spans="1:4" ht="12.75">
      <c r="A28" t="s">
        <v>93</v>
      </c>
      <c r="B28" t="s">
        <v>94</v>
      </c>
      <c r="C28" s="57">
        <v>37097</v>
      </c>
      <c r="D28" s="58">
        <v>0.745150462962963</v>
      </c>
    </row>
    <row r="29" spans="1:4" ht="12.75">
      <c r="A29" t="s">
        <v>95</v>
      </c>
      <c r="B29" t="s">
        <v>96</v>
      </c>
      <c r="C29" s="57">
        <v>37097</v>
      </c>
      <c r="D29" s="58">
        <v>0.7452777777777778</v>
      </c>
    </row>
    <row r="30" spans="1:4" ht="12.75">
      <c r="A30" t="s">
        <v>95</v>
      </c>
      <c r="B30" t="s">
        <v>97</v>
      </c>
      <c r="C30" s="57">
        <v>37097</v>
      </c>
      <c r="D30" s="58">
        <v>0.7453935185185184</v>
      </c>
    </row>
    <row r="31" spans="1:4" ht="12.75">
      <c r="A31" t="s">
        <v>98</v>
      </c>
      <c r="B31" t="s">
        <v>99</v>
      </c>
      <c r="C31" s="57">
        <v>37097</v>
      </c>
      <c r="D31" s="58">
        <v>0.7455208333333333</v>
      </c>
    </row>
    <row r="32" spans="1:4" ht="12.75">
      <c r="A32" t="s">
        <v>100</v>
      </c>
      <c r="B32" t="s">
        <v>101</v>
      </c>
      <c r="C32" s="57">
        <v>37097</v>
      </c>
      <c r="D32" s="58">
        <v>0.7456365740740741</v>
      </c>
    </row>
    <row r="33" spans="1:4" ht="12.75">
      <c r="A33" t="s">
        <v>102</v>
      </c>
      <c r="B33" t="s">
        <v>103</v>
      </c>
      <c r="C33" s="57">
        <v>37097</v>
      </c>
      <c r="D33" s="58">
        <v>0.7457523148148147</v>
      </c>
    </row>
    <row r="34" spans="1:4" ht="12.75">
      <c r="A34" t="s">
        <v>104</v>
      </c>
      <c r="B34" t="s">
        <v>105</v>
      </c>
      <c r="C34" s="57">
        <v>37097</v>
      </c>
      <c r="D34" s="58">
        <v>0.7459027777777778</v>
      </c>
    </row>
    <row r="35" spans="1:4" ht="12.75">
      <c r="A35" t="s">
        <v>106</v>
      </c>
      <c r="B35" t="s">
        <v>107</v>
      </c>
      <c r="C35" s="57">
        <v>37097</v>
      </c>
      <c r="D35" s="58">
        <v>0.7460300925925926</v>
      </c>
    </row>
    <row r="36" spans="1:4" ht="12.75">
      <c r="A36" t="s">
        <v>106</v>
      </c>
      <c r="B36" t="s">
        <v>103</v>
      </c>
      <c r="C36" s="57">
        <v>37097</v>
      </c>
      <c r="D36" s="58">
        <v>0.7461689814814815</v>
      </c>
    </row>
    <row r="37" spans="1:4" ht="12.75">
      <c r="A37" t="s">
        <v>108</v>
      </c>
      <c r="B37" t="s">
        <v>109</v>
      </c>
      <c r="C37" s="57">
        <v>37097</v>
      </c>
      <c r="D37" s="58">
        <v>0.7463078703703704</v>
      </c>
    </row>
    <row r="38" spans="1:4" ht="12.75">
      <c r="A38" t="s">
        <v>110</v>
      </c>
      <c r="B38" t="s">
        <v>111</v>
      </c>
      <c r="C38" s="57">
        <v>37097</v>
      </c>
      <c r="D38" s="58">
        <v>0.7464236111111111</v>
      </c>
    </row>
    <row r="39" spans="1:4" ht="12.75">
      <c r="A39" t="s">
        <v>112</v>
      </c>
      <c r="B39" t="s">
        <v>113</v>
      </c>
      <c r="C39" s="57">
        <v>37097</v>
      </c>
      <c r="D39" s="58">
        <v>0.7465509259259259</v>
      </c>
    </row>
    <row r="40" spans="1:4" ht="12.75">
      <c r="A40" t="s">
        <v>114</v>
      </c>
      <c r="B40" t="s">
        <v>115</v>
      </c>
      <c r="C40" s="57">
        <v>37097</v>
      </c>
      <c r="D40" s="58">
        <v>0.7466782407407407</v>
      </c>
    </row>
    <row r="41" spans="1:4" ht="12.75">
      <c r="A41" t="s">
        <v>116</v>
      </c>
      <c r="B41" t="s">
        <v>117</v>
      </c>
      <c r="C41" s="57">
        <v>37097</v>
      </c>
      <c r="D41" s="58">
        <v>0.7467939814814816</v>
      </c>
    </row>
    <row r="42" spans="1:4" ht="12.75">
      <c r="A42" t="s">
        <v>118</v>
      </c>
      <c r="B42" t="s">
        <v>119</v>
      </c>
      <c r="C42" s="57">
        <v>37097</v>
      </c>
      <c r="D42" s="58">
        <v>0.7469097222222222</v>
      </c>
    </row>
    <row r="43" spans="1:4" ht="12.75">
      <c r="A43" t="s">
        <v>120</v>
      </c>
      <c r="B43" t="s">
        <v>121</v>
      </c>
      <c r="C43" s="57">
        <v>37097</v>
      </c>
      <c r="D43" s="58">
        <v>0.7470254629629629</v>
      </c>
    </row>
    <row r="44" spans="1:4" ht="12.75">
      <c r="A44" t="s">
        <v>122</v>
      </c>
      <c r="B44" t="s">
        <v>123</v>
      </c>
      <c r="C44" s="57">
        <v>37097</v>
      </c>
      <c r="D44" s="58">
        <v>0.7471527777777777</v>
      </c>
    </row>
    <row r="45" spans="1:4" ht="12.75">
      <c r="A45" t="s">
        <v>124</v>
      </c>
      <c r="B45" t="s">
        <v>125</v>
      </c>
      <c r="C45" s="57">
        <v>37097</v>
      </c>
      <c r="D45" s="58">
        <v>0.7472916666666666</v>
      </c>
    </row>
    <row r="46" spans="1:4" ht="12.75">
      <c r="A46" t="s">
        <v>126</v>
      </c>
      <c r="B46" t="s">
        <v>127</v>
      </c>
      <c r="C46" s="57">
        <v>37097</v>
      </c>
      <c r="D46" s="58">
        <v>0.7474189814814814</v>
      </c>
    </row>
    <row r="47" spans="1:4" ht="12.75">
      <c r="A47" t="s">
        <v>126</v>
      </c>
      <c r="B47" t="s">
        <v>128</v>
      </c>
      <c r="C47" s="57">
        <v>37097</v>
      </c>
      <c r="D47" s="58">
        <v>0.7475462962962963</v>
      </c>
    </row>
    <row r="48" spans="1:4" ht="12.75">
      <c r="A48" t="s">
        <v>124</v>
      </c>
      <c r="B48" t="s">
        <v>129</v>
      </c>
      <c r="C48" s="57">
        <v>37097</v>
      </c>
      <c r="D48" s="58">
        <v>0.7476736111111112</v>
      </c>
    </row>
    <row r="49" spans="1:4" ht="12.75">
      <c r="A49" t="s">
        <v>130</v>
      </c>
      <c r="B49" t="s">
        <v>131</v>
      </c>
      <c r="C49" s="57">
        <v>37097</v>
      </c>
      <c r="D49" s="58">
        <v>0.7477893518518518</v>
      </c>
    </row>
    <row r="50" spans="1:4" ht="12.75">
      <c r="A50" t="s">
        <v>132</v>
      </c>
      <c r="B50" t="s">
        <v>131</v>
      </c>
      <c r="C50" s="57">
        <v>37097</v>
      </c>
      <c r="D50" s="58">
        <v>0.7479166666666667</v>
      </c>
    </row>
    <row r="51" spans="1:4" ht="12.75">
      <c r="A51" t="s">
        <v>133</v>
      </c>
      <c r="B51" t="s">
        <v>125</v>
      </c>
      <c r="C51" s="57">
        <v>37097</v>
      </c>
      <c r="D51" s="58">
        <v>0.7480439814814814</v>
      </c>
    </row>
    <row r="52" spans="1:4" ht="12.75">
      <c r="A52" t="s">
        <v>134</v>
      </c>
      <c r="B52" t="s">
        <v>135</v>
      </c>
      <c r="C52" s="57">
        <v>37097</v>
      </c>
      <c r="D52" s="58">
        <v>0.7481712962962962</v>
      </c>
    </row>
    <row r="53" spans="1:4" ht="12.75">
      <c r="A53" t="s">
        <v>136</v>
      </c>
      <c r="B53" t="s">
        <v>129</v>
      </c>
      <c r="C53" s="57">
        <v>37097</v>
      </c>
      <c r="D53" s="58">
        <v>0.7483449074074073</v>
      </c>
    </row>
    <row r="54" spans="1:4" ht="12.75">
      <c r="A54" t="s">
        <v>122</v>
      </c>
      <c r="B54" t="s">
        <v>137</v>
      </c>
      <c r="C54" s="57">
        <v>37097</v>
      </c>
      <c r="D54" s="58">
        <v>0.7484606481481482</v>
      </c>
    </row>
    <row r="55" spans="1:4" ht="12.75">
      <c r="A55" t="s">
        <v>138</v>
      </c>
      <c r="B55" t="s">
        <v>139</v>
      </c>
      <c r="C55" s="57">
        <v>37097</v>
      </c>
      <c r="D55" s="58">
        <v>0.7485879629629629</v>
      </c>
    </row>
    <row r="56" spans="1:4" ht="12.75">
      <c r="A56" t="s">
        <v>140</v>
      </c>
      <c r="B56" t="s">
        <v>141</v>
      </c>
      <c r="C56" s="57">
        <v>37097</v>
      </c>
      <c r="D56" s="58">
        <v>0.7487037037037036</v>
      </c>
    </row>
    <row r="57" spans="1:4" ht="12.75">
      <c r="A57" t="s">
        <v>142</v>
      </c>
      <c r="B57" t="s">
        <v>137</v>
      </c>
      <c r="C57" s="57">
        <v>37097</v>
      </c>
      <c r="D57" s="58">
        <v>0.7488425925925926</v>
      </c>
    </row>
    <row r="58" spans="1:4" ht="12.75">
      <c r="A58" t="s">
        <v>143</v>
      </c>
      <c r="B58" t="s">
        <v>144</v>
      </c>
      <c r="C58" s="57">
        <v>37097</v>
      </c>
      <c r="D58" s="58">
        <v>0.7490046296296297</v>
      </c>
    </row>
    <row r="59" spans="1:4" ht="12.75">
      <c r="A59" t="s">
        <v>138</v>
      </c>
      <c r="B59" t="s">
        <v>145</v>
      </c>
      <c r="C59" s="57">
        <v>37097</v>
      </c>
      <c r="D59" s="58">
        <v>0.7491203703703704</v>
      </c>
    </row>
    <row r="60" spans="1:4" ht="12.75">
      <c r="A60" t="s">
        <v>146</v>
      </c>
      <c r="B60" t="s">
        <v>147</v>
      </c>
      <c r="C60" s="57">
        <v>37097</v>
      </c>
      <c r="D60" s="58">
        <v>0.7492361111111111</v>
      </c>
    </row>
    <row r="61" spans="1:4" ht="12.75">
      <c r="A61" t="s">
        <v>148</v>
      </c>
      <c r="B61" t="s">
        <v>149</v>
      </c>
      <c r="C61" s="57">
        <v>37097</v>
      </c>
      <c r="D61" s="58">
        <v>0.7493634259259259</v>
      </c>
    </row>
    <row r="62" spans="1:4" ht="12.75">
      <c r="A62" t="s">
        <v>150</v>
      </c>
      <c r="B62" t="s">
        <v>151</v>
      </c>
      <c r="C62" s="57">
        <v>37097</v>
      </c>
      <c r="D62" s="58">
        <v>0.7494791666666667</v>
      </c>
    </row>
    <row r="63" spans="1:4" ht="12.75">
      <c r="A63" t="s">
        <v>140</v>
      </c>
      <c r="B63" t="s">
        <v>152</v>
      </c>
      <c r="C63" s="57">
        <v>37097</v>
      </c>
      <c r="D63" s="58">
        <v>0.7496180555555556</v>
      </c>
    </row>
    <row r="64" spans="1:4" ht="12.75">
      <c r="A64" t="s">
        <v>136</v>
      </c>
      <c r="B64" t="s">
        <v>153</v>
      </c>
      <c r="C64" s="57">
        <v>37097</v>
      </c>
      <c r="D64" s="58">
        <v>0.7497453703703704</v>
      </c>
    </row>
    <row r="65" spans="1:4" ht="12.75">
      <c r="A65" t="s">
        <v>154</v>
      </c>
      <c r="B65" t="s">
        <v>155</v>
      </c>
      <c r="C65" s="57">
        <v>37097</v>
      </c>
      <c r="D65" s="58">
        <v>0.7498842592592593</v>
      </c>
    </row>
    <row r="66" spans="1:4" ht="12.75">
      <c r="A66" t="s">
        <v>156</v>
      </c>
      <c r="B66" t="s">
        <v>157</v>
      </c>
      <c r="C66" s="57">
        <v>37097</v>
      </c>
      <c r="D66" s="58">
        <v>0.7500115740740741</v>
      </c>
    </row>
    <row r="67" spans="1:4" ht="12.75">
      <c r="A67" t="s">
        <v>158</v>
      </c>
      <c r="B67" t="s">
        <v>159</v>
      </c>
      <c r="C67" s="57">
        <v>37097</v>
      </c>
      <c r="D67" s="58">
        <v>0.7501388888888889</v>
      </c>
    </row>
    <row r="68" spans="1:4" ht="12.75">
      <c r="A68" t="s">
        <v>160</v>
      </c>
      <c r="B68" t="s">
        <v>161</v>
      </c>
      <c r="C68" s="57">
        <v>37097</v>
      </c>
      <c r="D68" s="58">
        <v>0.7502662037037037</v>
      </c>
    </row>
    <row r="69" spans="1:4" ht="12.75">
      <c r="A69" t="s">
        <v>162</v>
      </c>
      <c r="B69" t="s">
        <v>163</v>
      </c>
      <c r="C69" s="57">
        <v>37097</v>
      </c>
      <c r="D69" s="58">
        <v>0.7503935185185185</v>
      </c>
    </row>
    <row r="70" spans="1:4" ht="12.75">
      <c r="A70" t="s">
        <v>164</v>
      </c>
      <c r="B70" t="s">
        <v>165</v>
      </c>
      <c r="C70" s="57">
        <v>37097</v>
      </c>
      <c r="D70" s="58">
        <v>0.7505208333333333</v>
      </c>
    </row>
    <row r="71" spans="1:4" ht="12.75">
      <c r="A71" t="s">
        <v>166</v>
      </c>
      <c r="B71" t="s">
        <v>167</v>
      </c>
      <c r="C71" s="57">
        <v>37097</v>
      </c>
      <c r="D71" s="58">
        <v>0.7506481481481481</v>
      </c>
    </row>
    <row r="72" spans="1:4" ht="12.75">
      <c r="A72" t="s">
        <v>168</v>
      </c>
      <c r="B72" t="s">
        <v>169</v>
      </c>
      <c r="C72" s="57">
        <v>37097</v>
      </c>
      <c r="D72" s="58">
        <v>0.7507754629629629</v>
      </c>
    </row>
    <row r="73" spans="1:4" ht="12.75">
      <c r="A73" t="s">
        <v>170</v>
      </c>
      <c r="B73" t="s">
        <v>171</v>
      </c>
      <c r="C73" s="57">
        <v>37097</v>
      </c>
      <c r="D73" s="58">
        <v>0.7508912037037038</v>
      </c>
    </row>
    <row r="74" spans="1:4" ht="12.75">
      <c r="A74" t="s">
        <v>172</v>
      </c>
      <c r="B74" t="s">
        <v>173</v>
      </c>
      <c r="C74" s="57">
        <v>37097</v>
      </c>
      <c r="D74" s="58">
        <v>0.7510185185185185</v>
      </c>
    </row>
    <row r="75" spans="1:4" ht="12.75">
      <c r="A75" t="s">
        <v>174</v>
      </c>
      <c r="B75" t="s">
        <v>175</v>
      </c>
      <c r="C75" s="57">
        <v>37097</v>
      </c>
      <c r="D75" s="58">
        <v>0.7511458333333333</v>
      </c>
    </row>
    <row r="76" spans="1:4" ht="12.75">
      <c r="A76" t="s">
        <v>176</v>
      </c>
      <c r="B76" t="s">
        <v>177</v>
      </c>
      <c r="C76" s="57">
        <v>37097</v>
      </c>
      <c r="D76" s="58">
        <v>0.7512847222222222</v>
      </c>
    </row>
    <row r="77" spans="1:4" ht="12.75">
      <c r="A77" t="s">
        <v>178</v>
      </c>
      <c r="B77" t="s">
        <v>179</v>
      </c>
      <c r="C77" s="57">
        <v>37097</v>
      </c>
      <c r="D77" s="58">
        <v>0.7514004629629629</v>
      </c>
    </row>
    <row r="78" spans="1:4" ht="12.75">
      <c r="A78" t="s">
        <v>180</v>
      </c>
      <c r="B78" t="s">
        <v>181</v>
      </c>
      <c r="C78" s="57">
        <v>37097</v>
      </c>
      <c r="D78" s="58">
        <v>0.7515277777777777</v>
      </c>
    </row>
    <row r="79" spans="1:4" ht="12.75">
      <c r="A79" t="s">
        <v>182</v>
      </c>
      <c r="B79" t="s">
        <v>183</v>
      </c>
      <c r="C79" s="57">
        <v>37097</v>
      </c>
      <c r="D79" s="58">
        <v>0.7516550925925927</v>
      </c>
    </row>
    <row r="80" spans="1:4" ht="12.75">
      <c r="A80" t="s">
        <v>184</v>
      </c>
      <c r="B80" t="s">
        <v>185</v>
      </c>
      <c r="C80" s="57">
        <v>37097</v>
      </c>
      <c r="D80" s="58">
        <v>0.7517708333333334</v>
      </c>
    </row>
    <row r="81" spans="1:4" ht="12.75">
      <c r="A81" t="s">
        <v>186</v>
      </c>
      <c r="B81" t="s">
        <v>187</v>
      </c>
      <c r="C81" s="57">
        <v>37097</v>
      </c>
      <c r="D81" s="58">
        <v>0.751886574074074</v>
      </c>
    </row>
    <row r="82" spans="1:4" ht="12.75">
      <c r="A82" t="s">
        <v>188</v>
      </c>
      <c r="B82" t="s">
        <v>189</v>
      </c>
      <c r="C82" s="57">
        <v>37097</v>
      </c>
      <c r="D82" s="58">
        <v>0.7520138888888889</v>
      </c>
    </row>
    <row r="83" spans="1:4" ht="12.75">
      <c r="A83" t="s">
        <v>190</v>
      </c>
      <c r="B83" t="s">
        <v>191</v>
      </c>
      <c r="C83" s="57">
        <v>37097</v>
      </c>
      <c r="D83" s="58">
        <v>0.7521412037037036</v>
      </c>
    </row>
    <row r="84" spans="1:4" ht="12.75">
      <c r="A84" t="s">
        <v>192</v>
      </c>
      <c r="B84" t="s">
        <v>193</v>
      </c>
      <c r="C84" s="57">
        <v>37097</v>
      </c>
      <c r="D84" s="58">
        <v>0.7522800925925925</v>
      </c>
    </row>
    <row r="85" spans="1:4" ht="12.75">
      <c r="A85" t="s">
        <v>194</v>
      </c>
      <c r="B85" t="s">
        <v>195</v>
      </c>
      <c r="C85" s="57">
        <v>37097</v>
      </c>
      <c r="D85" s="58">
        <v>0.7524074074074073</v>
      </c>
    </row>
    <row r="86" spans="1:4" ht="12.75">
      <c r="A86" t="s">
        <v>196</v>
      </c>
      <c r="B86" t="s">
        <v>197</v>
      </c>
      <c r="C86" s="57">
        <v>37097</v>
      </c>
      <c r="D86" s="58">
        <v>0.7525347222222223</v>
      </c>
    </row>
    <row r="87" spans="1:4" ht="12.75">
      <c r="A87" t="s">
        <v>198</v>
      </c>
      <c r="B87" t="s">
        <v>199</v>
      </c>
      <c r="C87" s="57">
        <v>37097</v>
      </c>
      <c r="D87" s="58">
        <v>0.7526736111111111</v>
      </c>
    </row>
    <row r="88" spans="1:4" ht="12.75">
      <c r="A88" t="s">
        <v>200</v>
      </c>
      <c r="B88" t="s">
        <v>201</v>
      </c>
      <c r="C88" s="57">
        <v>37097</v>
      </c>
      <c r="D88" s="58">
        <v>0.752800925925926</v>
      </c>
    </row>
    <row r="89" spans="1:4" ht="12.75">
      <c r="A89" t="s">
        <v>202</v>
      </c>
      <c r="B89" t="s">
        <v>203</v>
      </c>
      <c r="C89" s="57">
        <v>37097</v>
      </c>
      <c r="D89" s="58">
        <v>0.7529282407407408</v>
      </c>
    </row>
    <row r="90" spans="1:4" ht="12.75">
      <c r="A90" t="s">
        <v>204</v>
      </c>
      <c r="B90" t="s">
        <v>205</v>
      </c>
      <c r="C90" s="57">
        <v>37097</v>
      </c>
      <c r="D90" s="58">
        <v>0.7530555555555556</v>
      </c>
    </row>
    <row r="91" spans="1:4" ht="12.75">
      <c r="A91" t="s">
        <v>206</v>
      </c>
      <c r="B91" t="s">
        <v>207</v>
      </c>
      <c r="C91" s="57">
        <v>37097</v>
      </c>
      <c r="D91" s="58">
        <v>0.7531944444444445</v>
      </c>
    </row>
    <row r="92" spans="1:4" ht="12.75">
      <c r="A92" t="s">
        <v>208</v>
      </c>
      <c r="B92" t="s">
        <v>209</v>
      </c>
      <c r="C92" s="57">
        <v>37097</v>
      </c>
      <c r="D92" s="58">
        <v>0.7533101851851852</v>
      </c>
    </row>
    <row r="93" spans="1:4" ht="12.75">
      <c r="A93" t="s">
        <v>210</v>
      </c>
      <c r="B93" t="s">
        <v>211</v>
      </c>
      <c r="C93" s="57">
        <v>37097</v>
      </c>
      <c r="D93" s="58">
        <v>0.7534375</v>
      </c>
    </row>
    <row r="94" spans="1:4" ht="12.75">
      <c r="A94" t="s">
        <v>212</v>
      </c>
      <c r="B94" t="s">
        <v>213</v>
      </c>
      <c r="C94" s="57">
        <v>37097</v>
      </c>
      <c r="D94" s="58">
        <v>0.7535648148148147</v>
      </c>
    </row>
    <row r="95" spans="1:4" ht="12.75">
      <c r="A95" t="s">
        <v>214</v>
      </c>
      <c r="B95" t="s">
        <v>215</v>
      </c>
      <c r="C95" s="57">
        <v>37097</v>
      </c>
      <c r="D95" s="58">
        <v>0.7536805555555556</v>
      </c>
    </row>
    <row r="96" spans="1:4" ht="12.75">
      <c r="A96" t="s">
        <v>216</v>
      </c>
      <c r="B96" t="s">
        <v>217</v>
      </c>
      <c r="C96" s="57">
        <v>37097</v>
      </c>
      <c r="D96" s="58">
        <v>0.7538194444444444</v>
      </c>
    </row>
    <row r="97" spans="1:4" ht="12.75">
      <c r="A97" t="s">
        <v>218</v>
      </c>
      <c r="B97" t="s">
        <v>219</v>
      </c>
      <c r="C97" s="57">
        <v>37097</v>
      </c>
      <c r="D97" s="58">
        <v>0.7539467592592594</v>
      </c>
    </row>
    <row r="98" spans="1:4" ht="12.75">
      <c r="A98" t="s">
        <v>220</v>
      </c>
      <c r="B98" t="s">
        <v>221</v>
      </c>
      <c r="C98" s="57">
        <v>37097</v>
      </c>
      <c r="D98" s="58">
        <v>0.7540740740740741</v>
      </c>
    </row>
    <row r="99" spans="1:4" ht="12.75">
      <c r="A99" t="s">
        <v>222</v>
      </c>
      <c r="B99" t="s">
        <v>223</v>
      </c>
      <c r="C99" s="57">
        <v>37097</v>
      </c>
      <c r="D99" s="58">
        <v>0.7542013888888889</v>
      </c>
    </row>
    <row r="100" spans="1:4" ht="12.75">
      <c r="A100" t="s">
        <v>224</v>
      </c>
      <c r="B100" t="s">
        <v>225</v>
      </c>
      <c r="C100" s="57">
        <v>37097</v>
      </c>
      <c r="D100" s="58">
        <v>0.7543287037037038</v>
      </c>
    </row>
    <row r="101" spans="1:4" ht="12.75">
      <c r="A101" t="s">
        <v>226</v>
      </c>
      <c r="B101" t="s">
        <v>227</v>
      </c>
      <c r="C101" s="57">
        <v>37097</v>
      </c>
      <c r="D101" s="58">
        <v>0.7544560185185185</v>
      </c>
    </row>
    <row r="102" spans="1:4" ht="12.75">
      <c r="A102" t="s">
        <v>228</v>
      </c>
      <c r="B102" t="s">
        <v>229</v>
      </c>
      <c r="C102" s="57">
        <v>37097</v>
      </c>
      <c r="D102" s="58">
        <v>0.7545949074074074</v>
      </c>
    </row>
    <row r="103" spans="1:4" ht="12.75">
      <c r="A103" t="s">
        <v>230</v>
      </c>
      <c r="B103" t="s">
        <v>231</v>
      </c>
      <c r="C103" s="57">
        <v>37097</v>
      </c>
      <c r="D103" s="58">
        <v>0.7547222222222222</v>
      </c>
    </row>
    <row r="104" spans="1:4" ht="12.75">
      <c r="A104" t="s">
        <v>232</v>
      </c>
      <c r="B104" t="s">
        <v>233</v>
      </c>
      <c r="C104" s="57">
        <v>37097</v>
      </c>
      <c r="D104" s="58">
        <v>0.754849537037037</v>
      </c>
    </row>
    <row r="105" spans="1:4" ht="12.75">
      <c r="A105" t="s">
        <v>234</v>
      </c>
      <c r="B105" t="s">
        <v>235</v>
      </c>
      <c r="C105" s="57">
        <v>37097</v>
      </c>
      <c r="D105" s="58">
        <v>0.7549768518518518</v>
      </c>
    </row>
    <row r="106" spans="1:4" ht="12.75">
      <c r="A106" t="s">
        <v>236</v>
      </c>
      <c r="B106" t="s">
        <v>237</v>
      </c>
      <c r="C106" s="57">
        <v>37097</v>
      </c>
      <c r="D106" s="58">
        <v>0.7551041666666666</v>
      </c>
    </row>
    <row r="107" spans="1:4" ht="12.75">
      <c r="A107" t="s">
        <v>238</v>
      </c>
      <c r="B107" t="s">
        <v>239</v>
      </c>
      <c r="C107" s="57">
        <v>37097</v>
      </c>
      <c r="D107" s="58">
        <v>0.7552314814814814</v>
      </c>
    </row>
    <row r="108" spans="1:4" ht="12.75">
      <c r="A108" t="s">
        <v>240</v>
      </c>
      <c r="B108" t="s">
        <v>241</v>
      </c>
      <c r="C108" s="57">
        <v>37097</v>
      </c>
      <c r="D108" s="58">
        <v>0.7553703703703704</v>
      </c>
    </row>
    <row r="109" spans="1:4" ht="12.75">
      <c r="A109" t="s">
        <v>242</v>
      </c>
      <c r="B109" t="s">
        <v>243</v>
      </c>
      <c r="C109" s="57">
        <v>37097</v>
      </c>
      <c r="D109" s="58">
        <v>0.7554976851851851</v>
      </c>
    </row>
    <row r="110" spans="1:4" ht="12.75">
      <c r="A110" t="s">
        <v>244</v>
      </c>
      <c r="B110" t="s">
        <v>245</v>
      </c>
      <c r="C110" s="57">
        <v>37097</v>
      </c>
      <c r="D110" s="58">
        <v>0.755625</v>
      </c>
    </row>
    <row r="111" spans="1:4" ht="12.75">
      <c r="A111" t="s">
        <v>246</v>
      </c>
      <c r="B111" t="s">
        <v>247</v>
      </c>
      <c r="C111" s="57">
        <v>37097</v>
      </c>
      <c r="D111" s="58">
        <v>0.7557638888888888</v>
      </c>
    </row>
    <row r="112" spans="1:4" ht="12.75">
      <c r="A112" t="s">
        <v>248</v>
      </c>
      <c r="B112" t="s">
        <v>249</v>
      </c>
      <c r="C112" s="57">
        <v>37097</v>
      </c>
      <c r="D112" s="58">
        <v>0.7558912037037038</v>
      </c>
    </row>
    <row r="113" spans="1:4" ht="12.75">
      <c r="A113" t="s">
        <v>250</v>
      </c>
      <c r="B113" t="s">
        <v>251</v>
      </c>
      <c r="C113" s="57">
        <v>37097</v>
      </c>
      <c r="D113" s="58">
        <v>0.7560300925925926</v>
      </c>
    </row>
    <row r="114" spans="1:4" ht="12.75">
      <c r="A114" t="s">
        <v>252</v>
      </c>
      <c r="B114" t="s">
        <v>253</v>
      </c>
      <c r="C114" s="57">
        <v>37097</v>
      </c>
      <c r="D114" s="58">
        <v>0.7561574074074073</v>
      </c>
    </row>
    <row r="115" spans="1:4" ht="12.75">
      <c r="A115" t="s">
        <v>254</v>
      </c>
      <c r="B115" t="s">
        <v>255</v>
      </c>
      <c r="C115" s="57">
        <v>37097</v>
      </c>
      <c r="D115" s="58">
        <v>0.7562847222222223</v>
      </c>
    </row>
    <row r="116" spans="1:4" ht="12.75">
      <c r="A116" t="s">
        <v>256</v>
      </c>
      <c r="B116" t="s">
        <v>257</v>
      </c>
      <c r="C116" s="57">
        <v>37097</v>
      </c>
      <c r="D116" s="58">
        <v>0.7564120370370371</v>
      </c>
    </row>
    <row r="117" spans="1:4" ht="12.75">
      <c r="A117" t="s">
        <v>258</v>
      </c>
      <c r="B117" t="s">
        <v>259</v>
      </c>
      <c r="C117" s="57">
        <v>37097</v>
      </c>
      <c r="D117" s="58">
        <v>0.7565393518518518</v>
      </c>
    </row>
    <row r="118" spans="1:4" ht="12.75">
      <c r="A118" t="s">
        <v>260</v>
      </c>
      <c r="B118" t="s">
        <v>261</v>
      </c>
      <c r="C118" s="57">
        <v>37097</v>
      </c>
      <c r="D118" s="58">
        <v>0.7566666666666667</v>
      </c>
    </row>
    <row r="119" spans="1:4" ht="12.75">
      <c r="A119" t="s">
        <v>262</v>
      </c>
      <c r="B119" t="s">
        <v>263</v>
      </c>
      <c r="C119" s="57">
        <v>37097</v>
      </c>
      <c r="D119" s="58">
        <v>0.7567939814814815</v>
      </c>
    </row>
    <row r="120" spans="1:4" ht="12.75">
      <c r="A120" t="s">
        <v>264</v>
      </c>
      <c r="B120" t="s">
        <v>265</v>
      </c>
      <c r="C120" s="57">
        <v>37097</v>
      </c>
      <c r="D120" s="58">
        <v>0.7569212962962962</v>
      </c>
    </row>
    <row r="121" spans="1:4" ht="12.75">
      <c r="A121" t="s">
        <v>266</v>
      </c>
      <c r="B121" t="s">
        <v>267</v>
      </c>
      <c r="C121" s="57">
        <v>37097</v>
      </c>
      <c r="D121" s="58">
        <v>0.7570601851851851</v>
      </c>
    </row>
    <row r="122" spans="1:4" ht="12.75">
      <c r="A122" t="s">
        <v>268</v>
      </c>
      <c r="B122" t="s">
        <v>269</v>
      </c>
      <c r="C122" s="57">
        <v>37097</v>
      </c>
      <c r="D122" s="58">
        <v>0.7571875</v>
      </c>
    </row>
    <row r="123" spans="1:4" ht="12.75">
      <c r="A123" t="s">
        <v>270</v>
      </c>
      <c r="B123" t="s">
        <v>271</v>
      </c>
      <c r="C123" s="57">
        <v>37097</v>
      </c>
      <c r="D123" s="58">
        <v>0.7573148148148148</v>
      </c>
    </row>
    <row r="124" spans="1:4" ht="12.75">
      <c r="A124" t="s">
        <v>272</v>
      </c>
      <c r="B124" t="s">
        <v>273</v>
      </c>
      <c r="C124" s="57">
        <v>37097</v>
      </c>
      <c r="D124" s="58">
        <v>0.7574421296296295</v>
      </c>
    </row>
    <row r="125" spans="1:4" ht="12.75">
      <c r="A125" t="s">
        <v>274</v>
      </c>
      <c r="B125" t="s">
        <v>275</v>
      </c>
      <c r="C125" s="57">
        <v>37097</v>
      </c>
      <c r="D125" s="58">
        <v>0.7575694444444445</v>
      </c>
    </row>
    <row r="126" spans="1:4" ht="12.75">
      <c r="A126" t="s">
        <v>276</v>
      </c>
      <c r="B126" t="s">
        <v>277</v>
      </c>
      <c r="C126" s="57">
        <v>37097</v>
      </c>
      <c r="D126" s="58">
        <v>0.7576851851851852</v>
      </c>
    </row>
    <row r="127" spans="1:4" ht="12.75">
      <c r="A127" t="s">
        <v>278</v>
      </c>
      <c r="B127" t="s">
        <v>279</v>
      </c>
      <c r="C127" s="57">
        <v>37097</v>
      </c>
      <c r="D127" s="58">
        <v>0.7578125</v>
      </c>
    </row>
    <row r="128" spans="1:4" ht="12.75">
      <c r="A128" t="s">
        <v>280</v>
      </c>
      <c r="B128" t="s">
        <v>281</v>
      </c>
      <c r="C128" s="57">
        <v>37097</v>
      </c>
      <c r="D128" s="58">
        <v>0.7579398148148148</v>
      </c>
    </row>
    <row r="129" spans="1:4" ht="12.75">
      <c r="A129" t="s">
        <v>282</v>
      </c>
      <c r="B129" t="s">
        <v>283</v>
      </c>
      <c r="C129" s="57">
        <v>37097</v>
      </c>
      <c r="D129" s="58">
        <v>0.7580787037037037</v>
      </c>
    </row>
    <row r="130" spans="1:4" ht="12.75">
      <c r="A130" t="s">
        <v>284</v>
      </c>
      <c r="B130" t="s">
        <v>285</v>
      </c>
      <c r="C130" s="57">
        <v>37097</v>
      </c>
      <c r="D130" s="58">
        <v>0.7581944444444444</v>
      </c>
    </row>
    <row r="131" spans="1:4" ht="12.75">
      <c r="A131" t="s">
        <v>286</v>
      </c>
      <c r="B131" t="s">
        <v>287</v>
      </c>
      <c r="C131" s="57">
        <v>37097</v>
      </c>
      <c r="D131" s="58">
        <v>0.7583217592592592</v>
      </c>
    </row>
    <row r="132" spans="1:4" ht="12.75">
      <c r="A132" t="s">
        <v>288</v>
      </c>
      <c r="B132" t="s">
        <v>289</v>
      </c>
      <c r="C132" s="57">
        <v>37097</v>
      </c>
      <c r="D132" s="58">
        <v>0.7584490740740741</v>
      </c>
    </row>
    <row r="133" spans="1:4" ht="12.75">
      <c r="A133" t="s">
        <v>290</v>
      </c>
      <c r="B133" t="s">
        <v>291</v>
      </c>
      <c r="C133" s="57">
        <v>37097</v>
      </c>
      <c r="D133" s="58">
        <v>0.7585879629629629</v>
      </c>
    </row>
    <row r="134" spans="1:4" ht="12.75">
      <c r="A134" t="s">
        <v>292</v>
      </c>
      <c r="B134" t="s">
        <v>293</v>
      </c>
      <c r="C134" s="57">
        <v>37097</v>
      </c>
      <c r="D134" s="58">
        <v>0.7587037037037038</v>
      </c>
    </row>
    <row r="135" spans="1:4" ht="12.75">
      <c r="A135" t="s">
        <v>294</v>
      </c>
      <c r="B135" t="s">
        <v>295</v>
      </c>
      <c r="C135" s="57">
        <v>37097</v>
      </c>
      <c r="D135" s="58">
        <v>0.7588310185185185</v>
      </c>
    </row>
    <row r="136" spans="1:4" ht="12.75">
      <c r="A136" t="s">
        <v>296</v>
      </c>
      <c r="B136" t="s">
        <v>297</v>
      </c>
      <c r="C136" s="57">
        <v>37097</v>
      </c>
      <c r="D136" s="58">
        <v>0.7589699074074074</v>
      </c>
    </row>
    <row r="137" spans="1:4" ht="12.75">
      <c r="A137" t="s">
        <v>298</v>
      </c>
      <c r="B137" t="s">
        <v>299</v>
      </c>
      <c r="C137" s="57">
        <v>37097</v>
      </c>
      <c r="D137" s="58">
        <v>0.7590972222222222</v>
      </c>
    </row>
    <row r="138" spans="1:4" ht="12.75">
      <c r="A138" t="s">
        <v>300</v>
      </c>
      <c r="B138" t="s">
        <v>301</v>
      </c>
      <c r="C138" s="57">
        <v>37097</v>
      </c>
      <c r="D138" s="58">
        <v>0.7592245370370371</v>
      </c>
    </row>
    <row r="139" spans="1:4" ht="12.75">
      <c r="A139" t="s">
        <v>302</v>
      </c>
      <c r="B139" t="s">
        <v>303</v>
      </c>
      <c r="C139" s="57">
        <v>37097</v>
      </c>
      <c r="D139" s="58">
        <v>0.7593402777777777</v>
      </c>
    </row>
    <row r="140" spans="1:4" ht="12.75">
      <c r="A140" t="s">
        <v>304</v>
      </c>
      <c r="B140" t="s">
        <v>305</v>
      </c>
      <c r="C140" s="57">
        <v>37097</v>
      </c>
      <c r="D140" s="58">
        <v>0.7594791666666666</v>
      </c>
    </row>
    <row r="141" spans="1:4" ht="12.75">
      <c r="A141" t="s">
        <v>306</v>
      </c>
      <c r="B141" t="s">
        <v>307</v>
      </c>
      <c r="C141" s="57">
        <v>37097</v>
      </c>
      <c r="D141" s="58">
        <v>0.7596064814814815</v>
      </c>
    </row>
    <row r="142" spans="1:4" ht="12.75">
      <c r="A142" t="s">
        <v>308</v>
      </c>
      <c r="B142" t="s">
        <v>309</v>
      </c>
      <c r="C142" s="57">
        <v>37097</v>
      </c>
      <c r="D142" s="58">
        <v>0.7597453703703704</v>
      </c>
    </row>
    <row r="143" spans="1:4" ht="12.75">
      <c r="A143" t="s">
        <v>310</v>
      </c>
      <c r="B143" t="s">
        <v>311</v>
      </c>
      <c r="C143" s="57">
        <v>37097</v>
      </c>
      <c r="D143" s="58">
        <v>0.7598842592592593</v>
      </c>
    </row>
    <row r="144" spans="1:4" ht="12.75">
      <c r="A144" t="s">
        <v>312</v>
      </c>
      <c r="B144" t="s">
        <v>313</v>
      </c>
      <c r="C144" s="57">
        <v>37097</v>
      </c>
      <c r="D144" s="58">
        <v>0.760011574074074</v>
      </c>
    </row>
    <row r="145" spans="1:4" ht="12.75">
      <c r="A145" t="s">
        <v>314</v>
      </c>
      <c r="B145" t="s">
        <v>315</v>
      </c>
      <c r="C145" s="57">
        <v>37097</v>
      </c>
      <c r="D145" s="58">
        <v>0.7601388888888888</v>
      </c>
    </row>
    <row r="146" spans="1:4" ht="12.75">
      <c r="A146" t="s">
        <v>316</v>
      </c>
      <c r="B146" t="s">
        <v>317</v>
      </c>
      <c r="C146" s="57">
        <v>37097</v>
      </c>
      <c r="D146" s="58">
        <v>0.7602662037037037</v>
      </c>
    </row>
    <row r="147" spans="1:4" ht="12.75">
      <c r="A147" t="s">
        <v>318</v>
      </c>
      <c r="B147" t="s">
        <v>319</v>
      </c>
      <c r="C147" s="57">
        <v>37097</v>
      </c>
      <c r="D147" s="58">
        <v>0.7604050925925926</v>
      </c>
    </row>
    <row r="148" spans="1:4" ht="12.75">
      <c r="A148" t="s">
        <v>320</v>
      </c>
      <c r="B148" t="s">
        <v>321</v>
      </c>
      <c r="C148" s="57">
        <v>37097</v>
      </c>
      <c r="D148" s="58">
        <v>0.7605208333333334</v>
      </c>
    </row>
    <row r="149" spans="1:4" ht="12.75">
      <c r="A149" t="s">
        <v>322</v>
      </c>
      <c r="B149" t="s">
        <v>323</v>
      </c>
      <c r="C149" s="57">
        <v>37097</v>
      </c>
      <c r="D149" s="58">
        <v>0.7606481481481482</v>
      </c>
    </row>
    <row r="150" spans="1:4" ht="12.75">
      <c r="A150" t="s">
        <v>324</v>
      </c>
      <c r="B150" t="s">
        <v>325</v>
      </c>
      <c r="C150" s="57">
        <v>37097</v>
      </c>
      <c r="D150" s="58">
        <v>0.760775462962963</v>
      </c>
    </row>
    <row r="151" spans="1:4" ht="12.75">
      <c r="A151" t="s">
        <v>326</v>
      </c>
      <c r="B151" t="s">
        <v>327</v>
      </c>
      <c r="C151" s="57">
        <v>37097</v>
      </c>
      <c r="D151" s="58">
        <v>0.7609143518518519</v>
      </c>
    </row>
    <row r="152" spans="1:4" ht="12.75">
      <c r="A152" t="s">
        <v>328</v>
      </c>
      <c r="B152" t="s">
        <v>329</v>
      </c>
      <c r="C152" s="57">
        <v>37097</v>
      </c>
      <c r="D152" s="58">
        <v>0.7610416666666667</v>
      </c>
    </row>
    <row r="153" spans="1:4" ht="12.75">
      <c r="A153" t="s">
        <v>330</v>
      </c>
      <c r="B153" t="s">
        <v>331</v>
      </c>
      <c r="C153" s="57">
        <v>37097</v>
      </c>
      <c r="D153" s="58">
        <v>0.7611689814814815</v>
      </c>
    </row>
    <row r="154" spans="1:4" ht="12.75">
      <c r="A154" t="s">
        <v>332</v>
      </c>
      <c r="B154" t="s">
        <v>333</v>
      </c>
      <c r="C154" s="57">
        <v>37097</v>
      </c>
      <c r="D154" s="58">
        <v>0.7612962962962962</v>
      </c>
    </row>
    <row r="155" spans="1:4" ht="12.75">
      <c r="A155" t="s">
        <v>334</v>
      </c>
      <c r="B155" t="s">
        <v>335</v>
      </c>
      <c r="C155" s="57">
        <v>37097</v>
      </c>
      <c r="D155" s="58">
        <v>0.7614351851851852</v>
      </c>
    </row>
    <row r="156" spans="1:4" ht="12.75">
      <c r="A156" t="s">
        <v>336</v>
      </c>
      <c r="B156" t="s">
        <v>337</v>
      </c>
      <c r="C156" s="57">
        <v>37097</v>
      </c>
      <c r="D156" s="58">
        <v>0.7615740740740741</v>
      </c>
    </row>
    <row r="157" spans="1:4" ht="12.75">
      <c r="A157" t="s">
        <v>338</v>
      </c>
      <c r="B157" t="s">
        <v>339</v>
      </c>
      <c r="C157" s="57">
        <v>37097</v>
      </c>
      <c r="D157" s="58">
        <v>0.7616898148148148</v>
      </c>
    </row>
    <row r="158" spans="1:4" ht="12.75">
      <c r="A158" t="s">
        <v>340</v>
      </c>
      <c r="B158" t="s">
        <v>341</v>
      </c>
      <c r="C158" s="57">
        <v>37097</v>
      </c>
      <c r="D158" s="58">
        <v>0.7618287037037037</v>
      </c>
    </row>
    <row r="159" spans="1:4" ht="12.75">
      <c r="A159" t="s">
        <v>342</v>
      </c>
      <c r="B159" t="s">
        <v>343</v>
      </c>
      <c r="C159" s="57">
        <v>37097</v>
      </c>
      <c r="D159" s="58">
        <v>0.7619560185185185</v>
      </c>
    </row>
    <row r="160" spans="1:4" ht="12.75">
      <c r="A160" t="s">
        <v>344</v>
      </c>
      <c r="B160" t="s">
        <v>345</v>
      </c>
      <c r="C160" s="57">
        <v>37097</v>
      </c>
      <c r="D160" s="58">
        <v>0.7620949074074074</v>
      </c>
    </row>
    <row r="161" spans="1:4" ht="12.75">
      <c r="A161" t="s">
        <v>346</v>
      </c>
      <c r="B161" t="s">
        <v>347</v>
      </c>
      <c r="C161" s="57">
        <v>37097</v>
      </c>
      <c r="D161" s="58">
        <v>0.7622222222222222</v>
      </c>
    </row>
    <row r="162" spans="1:4" ht="12.75">
      <c r="A162" t="s">
        <v>348</v>
      </c>
      <c r="B162" t="s">
        <v>349</v>
      </c>
      <c r="C162" s="57">
        <v>37097</v>
      </c>
      <c r="D162" s="58">
        <v>0.7623611111111112</v>
      </c>
    </row>
    <row r="163" spans="1:4" ht="12.75">
      <c r="A163" t="s">
        <v>350</v>
      </c>
      <c r="B163" t="s">
        <v>351</v>
      </c>
      <c r="C163" s="57">
        <v>37097</v>
      </c>
      <c r="D163" s="58">
        <v>0.7624884259259259</v>
      </c>
    </row>
    <row r="164" spans="1:4" ht="12.75">
      <c r="A164" t="s">
        <v>352</v>
      </c>
      <c r="B164" t="s">
        <v>353</v>
      </c>
      <c r="C164" s="57">
        <v>37097</v>
      </c>
      <c r="D164" s="58">
        <v>0.7626157407407407</v>
      </c>
    </row>
    <row r="165" spans="1:4" ht="12.75">
      <c r="A165" t="s">
        <v>354</v>
      </c>
      <c r="B165" t="s">
        <v>355</v>
      </c>
      <c r="C165" s="57">
        <v>37097</v>
      </c>
      <c r="D165" s="58">
        <v>0.7627430555555555</v>
      </c>
    </row>
    <row r="166" spans="1:4" ht="12.75">
      <c r="A166" t="s">
        <v>356</v>
      </c>
      <c r="B166" t="s">
        <v>357</v>
      </c>
      <c r="C166" s="57">
        <v>37097</v>
      </c>
      <c r="D166" s="58">
        <v>0.7628819444444445</v>
      </c>
    </row>
    <row r="167" spans="1:4" ht="12.75">
      <c r="A167" t="s">
        <v>358</v>
      </c>
      <c r="B167" t="s">
        <v>359</v>
      </c>
      <c r="C167" s="57">
        <v>37097</v>
      </c>
      <c r="D167" s="58">
        <v>0.7629976851851853</v>
      </c>
    </row>
    <row r="168" spans="1:4" ht="12.75">
      <c r="A168" t="s">
        <v>360</v>
      </c>
      <c r="B168" t="s">
        <v>361</v>
      </c>
      <c r="C168" s="57">
        <v>37097</v>
      </c>
      <c r="D168" s="58">
        <v>0.763136574074074</v>
      </c>
    </row>
    <row r="169" spans="1:4" ht="12.75">
      <c r="A169" t="s">
        <v>362</v>
      </c>
      <c r="B169" t="s">
        <v>363</v>
      </c>
      <c r="C169" s="57">
        <v>37097</v>
      </c>
      <c r="D169" s="58">
        <v>0.763263888888889</v>
      </c>
    </row>
    <row r="170" spans="1:4" ht="12.75">
      <c r="A170" t="s">
        <v>364</v>
      </c>
      <c r="B170" t="s">
        <v>365</v>
      </c>
      <c r="C170" s="57">
        <v>37097</v>
      </c>
      <c r="D170" s="58">
        <v>0.7633796296296297</v>
      </c>
    </row>
    <row r="171" spans="1:4" ht="12.75">
      <c r="A171" t="s">
        <v>366</v>
      </c>
      <c r="B171" t="s">
        <v>367</v>
      </c>
      <c r="C171" s="57">
        <v>37097</v>
      </c>
      <c r="D171" s="58">
        <v>0.7635185185185186</v>
      </c>
    </row>
    <row r="172" spans="1:4" ht="12.75">
      <c r="A172" t="s">
        <v>368</v>
      </c>
      <c r="B172" t="s">
        <v>369</v>
      </c>
      <c r="C172" s="57">
        <v>37097</v>
      </c>
      <c r="D172" s="58">
        <v>0.7636458333333334</v>
      </c>
    </row>
    <row r="173" spans="1:4" ht="12.75">
      <c r="A173" t="s">
        <v>370</v>
      </c>
      <c r="B173" t="s">
        <v>371</v>
      </c>
      <c r="C173" s="57">
        <v>37097</v>
      </c>
      <c r="D173" s="58">
        <v>0.7637615740740741</v>
      </c>
    </row>
    <row r="174" spans="1:4" ht="12.75">
      <c r="A174" t="s">
        <v>372</v>
      </c>
      <c r="B174" t="s">
        <v>373</v>
      </c>
      <c r="C174" s="57">
        <v>37097</v>
      </c>
      <c r="D174" s="58">
        <v>0.7638888888888888</v>
      </c>
    </row>
    <row r="175" spans="1:4" ht="12.75">
      <c r="A175" t="s">
        <v>374</v>
      </c>
      <c r="B175" t="s">
        <v>375</v>
      </c>
      <c r="C175" s="57">
        <v>37097</v>
      </c>
      <c r="D175" s="58">
        <v>0.7640162037037036</v>
      </c>
    </row>
    <row r="176" spans="1:4" ht="12.75">
      <c r="A176" t="s">
        <v>376</v>
      </c>
      <c r="B176" t="s">
        <v>377</v>
      </c>
      <c r="C176" s="57">
        <v>37097</v>
      </c>
      <c r="D176" s="58">
        <v>0.7641435185185186</v>
      </c>
    </row>
    <row r="177" spans="1:4" ht="12.75">
      <c r="A177" t="s">
        <v>378</v>
      </c>
      <c r="B177" t="s">
        <v>379</v>
      </c>
      <c r="C177" s="57">
        <v>37097</v>
      </c>
      <c r="D177" s="58">
        <v>0.7642824074074074</v>
      </c>
    </row>
    <row r="178" spans="1:4" ht="12.75">
      <c r="A178" t="s">
        <v>380</v>
      </c>
      <c r="B178" t="s">
        <v>381</v>
      </c>
      <c r="C178" s="57">
        <v>37097</v>
      </c>
      <c r="D178" s="58">
        <v>0.7644097222222223</v>
      </c>
    </row>
    <row r="179" spans="1:4" ht="12.75">
      <c r="A179" t="s">
        <v>382</v>
      </c>
      <c r="B179" t="s">
        <v>383</v>
      </c>
      <c r="C179" s="57">
        <v>37097</v>
      </c>
      <c r="D179" s="58">
        <v>0.764548611111111</v>
      </c>
    </row>
    <row r="180" spans="1:4" ht="12.75">
      <c r="A180" t="s">
        <v>384</v>
      </c>
      <c r="B180" t="s">
        <v>385</v>
      </c>
      <c r="C180" s="57">
        <v>37097</v>
      </c>
      <c r="D180" s="58">
        <v>0.764675925925926</v>
      </c>
    </row>
    <row r="181" spans="1:4" ht="12.75">
      <c r="A181" t="s">
        <v>386</v>
      </c>
      <c r="B181" t="s">
        <v>387</v>
      </c>
      <c r="C181" s="57">
        <v>37097</v>
      </c>
      <c r="D181" s="58">
        <v>0.7648148148148147</v>
      </c>
    </row>
    <row r="182" spans="1:4" ht="12.75">
      <c r="A182" t="s">
        <v>388</v>
      </c>
      <c r="B182" t="s">
        <v>389</v>
      </c>
      <c r="C182" s="57">
        <v>37097</v>
      </c>
      <c r="D182" s="58">
        <v>0.7649421296296296</v>
      </c>
    </row>
    <row r="183" spans="1:4" ht="12.75">
      <c r="A183" t="s">
        <v>390</v>
      </c>
      <c r="B183" t="s">
        <v>391</v>
      </c>
      <c r="C183" s="57">
        <v>37097</v>
      </c>
      <c r="D183" s="58">
        <v>0.7650578703703704</v>
      </c>
    </row>
    <row r="184" spans="1:4" ht="12.75">
      <c r="A184" t="s">
        <v>392</v>
      </c>
      <c r="B184" t="s">
        <v>393</v>
      </c>
      <c r="C184" s="57">
        <v>37097</v>
      </c>
      <c r="D184" s="58">
        <v>0.7651967592592593</v>
      </c>
    </row>
    <row r="185" spans="1:4" ht="12.75">
      <c r="A185" t="s">
        <v>394</v>
      </c>
      <c r="B185" t="s">
        <v>395</v>
      </c>
      <c r="C185" s="57">
        <v>37097</v>
      </c>
      <c r="D185" s="58">
        <v>0.7653356481481483</v>
      </c>
    </row>
    <row r="186" spans="1:4" ht="12.75">
      <c r="A186" t="s">
        <v>396</v>
      </c>
      <c r="B186" t="s">
        <v>397</v>
      </c>
      <c r="C186" s="57">
        <v>37097</v>
      </c>
      <c r="D186" s="58">
        <v>0.7654513888888889</v>
      </c>
    </row>
    <row r="187" spans="1:4" ht="12.75">
      <c r="A187" t="s">
        <v>398</v>
      </c>
      <c r="B187" t="s">
        <v>399</v>
      </c>
      <c r="C187" s="57">
        <v>37097</v>
      </c>
      <c r="D187" s="58">
        <v>0.7655902777777778</v>
      </c>
    </row>
    <row r="188" spans="1:4" ht="12.75">
      <c r="A188" t="s">
        <v>400</v>
      </c>
      <c r="B188" t="s">
        <v>401</v>
      </c>
      <c r="C188" s="57">
        <v>37097</v>
      </c>
      <c r="D188" s="58">
        <v>0.7657175925925926</v>
      </c>
    </row>
    <row r="189" spans="1:4" ht="12.75">
      <c r="A189" t="s">
        <v>402</v>
      </c>
      <c r="B189" t="s">
        <v>403</v>
      </c>
      <c r="C189" s="57">
        <v>37097</v>
      </c>
      <c r="D189" s="58">
        <v>0.7658449074074074</v>
      </c>
    </row>
    <row r="190" spans="1:4" ht="12.75">
      <c r="A190" t="s">
        <v>404</v>
      </c>
      <c r="B190" t="s">
        <v>405</v>
      </c>
      <c r="C190" s="57">
        <v>37097</v>
      </c>
      <c r="D190" s="58">
        <v>0.7659837962962963</v>
      </c>
    </row>
    <row r="191" spans="1:4" ht="12.75">
      <c r="A191" t="s">
        <v>406</v>
      </c>
      <c r="B191" t="s">
        <v>407</v>
      </c>
      <c r="C191" s="57">
        <v>37097</v>
      </c>
      <c r="D191" s="58">
        <v>0.7661111111111111</v>
      </c>
    </row>
    <row r="192" spans="1:4" ht="12.75">
      <c r="A192" t="s">
        <v>408</v>
      </c>
      <c r="B192" t="s">
        <v>409</v>
      </c>
      <c r="C192" s="57">
        <v>37097</v>
      </c>
      <c r="D192" s="58">
        <v>0.7662268518518518</v>
      </c>
    </row>
    <row r="193" spans="1:4" ht="12.75">
      <c r="A193" t="s">
        <v>410</v>
      </c>
      <c r="B193" t="s">
        <v>411</v>
      </c>
      <c r="C193" s="57">
        <v>37097</v>
      </c>
      <c r="D193" s="58">
        <v>0.7663541666666666</v>
      </c>
    </row>
    <row r="194" spans="1:4" ht="12.75">
      <c r="A194" t="s">
        <v>412</v>
      </c>
      <c r="B194" t="s">
        <v>413</v>
      </c>
      <c r="C194" s="57">
        <v>37097</v>
      </c>
      <c r="D194" s="58">
        <v>0.7664814814814815</v>
      </c>
    </row>
    <row r="195" spans="1:4" ht="12.75">
      <c r="A195" t="s">
        <v>414</v>
      </c>
      <c r="B195" t="s">
        <v>415</v>
      </c>
      <c r="C195" s="57">
        <v>37097</v>
      </c>
      <c r="D195" s="58">
        <v>0.7665972222222223</v>
      </c>
    </row>
    <row r="196" spans="1:4" ht="12.75">
      <c r="A196" t="s">
        <v>416</v>
      </c>
      <c r="B196" t="s">
        <v>417</v>
      </c>
      <c r="C196" s="57">
        <v>37097</v>
      </c>
      <c r="D196" s="58">
        <v>0.7667361111111112</v>
      </c>
    </row>
    <row r="197" spans="1:4" ht="12.75">
      <c r="A197" t="s">
        <v>418</v>
      </c>
      <c r="B197" t="s">
        <v>419</v>
      </c>
      <c r="C197" s="57">
        <v>37097</v>
      </c>
      <c r="D197" s="58">
        <v>0.7668634259259259</v>
      </c>
    </row>
    <row r="198" spans="1:4" ht="12.75">
      <c r="A198" t="s">
        <v>420</v>
      </c>
      <c r="B198" t="s">
        <v>421</v>
      </c>
      <c r="C198" s="57">
        <v>37097</v>
      </c>
      <c r="D198" s="58">
        <v>0.7670023148148148</v>
      </c>
    </row>
    <row r="199" spans="1:4" ht="12.75">
      <c r="A199" t="s">
        <v>422</v>
      </c>
      <c r="B199" t="s">
        <v>423</v>
      </c>
      <c r="C199" s="57">
        <v>37097</v>
      </c>
      <c r="D199" s="58">
        <v>0.7671296296296296</v>
      </c>
    </row>
    <row r="200" spans="1:4" ht="12.75">
      <c r="A200" t="s">
        <v>424</v>
      </c>
      <c r="B200" t="s">
        <v>425</v>
      </c>
      <c r="C200" s="57">
        <v>37097</v>
      </c>
      <c r="D200" s="58">
        <v>0.7672685185185185</v>
      </c>
    </row>
    <row r="201" spans="1:4" ht="12.75">
      <c r="A201" t="s">
        <v>426</v>
      </c>
      <c r="B201" t="s">
        <v>427</v>
      </c>
      <c r="C201" s="57">
        <v>37097</v>
      </c>
      <c r="D201" s="58">
        <v>0.7673842592592592</v>
      </c>
    </row>
    <row r="202" spans="1:4" ht="12.75">
      <c r="A202" t="s">
        <v>428</v>
      </c>
      <c r="B202" t="s">
        <v>429</v>
      </c>
      <c r="C202" s="57">
        <v>37097</v>
      </c>
      <c r="D202" s="58">
        <v>0.7675231481481481</v>
      </c>
    </row>
    <row r="203" spans="1:4" ht="12.75">
      <c r="A203" t="s">
        <v>430</v>
      </c>
      <c r="B203" t="s">
        <v>431</v>
      </c>
      <c r="C203" s="57">
        <v>37097</v>
      </c>
      <c r="D203" s="58">
        <v>0.7676504629629629</v>
      </c>
    </row>
    <row r="204" spans="1:4" ht="12.75">
      <c r="A204" t="s">
        <v>432</v>
      </c>
      <c r="B204" t="s">
        <v>433</v>
      </c>
      <c r="C204" s="57">
        <v>37097</v>
      </c>
      <c r="D204" s="58">
        <v>0.7677893518518518</v>
      </c>
    </row>
    <row r="205" spans="1:4" ht="12.75">
      <c r="A205" t="s">
        <v>434</v>
      </c>
      <c r="B205" t="s">
        <v>435</v>
      </c>
      <c r="C205" s="57">
        <v>37097</v>
      </c>
      <c r="D205" s="58">
        <v>0.7679166666666667</v>
      </c>
    </row>
    <row r="206" spans="1:4" ht="12.75">
      <c r="A206" t="s">
        <v>436</v>
      </c>
      <c r="B206" t="s">
        <v>437</v>
      </c>
      <c r="C206" s="57">
        <v>37097</v>
      </c>
      <c r="D206" s="58">
        <v>0.7680439814814815</v>
      </c>
    </row>
    <row r="207" spans="1:4" ht="12.75">
      <c r="A207" t="s">
        <v>438</v>
      </c>
      <c r="B207" t="s">
        <v>439</v>
      </c>
      <c r="C207" s="57">
        <v>37097</v>
      </c>
      <c r="D207" s="58">
        <v>0.7681712962962962</v>
      </c>
    </row>
    <row r="208" spans="1:4" ht="12.75">
      <c r="A208" t="s">
        <v>440</v>
      </c>
      <c r="B208" t="s">
        <v>441</v>
      </c>
      <c r="C208" s="57">
        <v>37097</v>
      </c>
      <c r="D208" s="58">
        <v>0.7683101851851851</v>
      </c>
    </row>
    <row r="209" spans="1:4" ht="12.75">
      <c r="A209" t="s">
        <v>442</v>
      </c>
      <c r="B209" t="s">
        <v>443</v>
      </c>
      <c r="C209" s="57">
        <v>37097</v>
      </c>
      <c r="D209" s="58">
        <v>0.7684375</v>
      </c>
    </row>
    <row r="210" spans="1:4" ht="12.75">
      <c r="A210" t="s">
        <v>444</v>
      </c>
      <c r="B210" t="s">
        <v>445</v>
      </c>
      <c r="C210" s="57">
        <v>37097</v>
      </c>
      <c r="D210" s="58">
        <v>0.7685763888888889</v>
      </c>
    </row>
    <row r="211" spans="1:4" ht="12.75">
      <c r="A211" t="s">
        <v>446</v>
      </c>
      <c r="B211" t="s">
        <v>447</v>
      </c>
      <c r="C211" s="57">
        <v>37097</v>
      </c>
      <c r="D211" s="58">
        <v>0.7686921296296297</v>
      </c>
    </row>
    <row r="212" spans="1:4" ht="12.75">
      <c r="A212" t="s">
        <v>448</v>
      </c>
      <c r="B212" t="s">
        <v>449</v>
      </c>
      <c r="C212" s="57">
        <v>37097</v>
      </c>
      <c r="D212" s="58">
        <v>0.7688194444444445</v>
      </c>
    </row>
    <row r="213" spans="1:4" ht="12.75">
      <c r="A213" t="s">
        <v>450</v>
      </c>
      <c r="B213" t="s">
        <v>451</v>
      </c>
      <c r="C213" s="57">
        <v>37097</v>
      </c>
      <c r="D213" s="58">
        <v>0.7689583333333333</v>
      </c>
    </row>
    <row r="214" spans="1:4" ht="12.75">
      <c r="A214" t="s">
        <v>452</v>
      </c>
      <c r="B214" t="s">
        <v>453</v>
      </c>
      <c r="C214" s="57">
        <v>37097</v>
      </c>
      <c r="D214" s="58">
        <v>0.7690856481481482</v>
      </c>
    </row>
    <row r="215" spans="1:4" ht="12.75">
      <c r="A215" t="s">
        <v>454</v>
      </c>
      <c r="B215" t="s">
        <v>455</v>
      </c>
      <c r="C215" s="57">
        <v>37097</v>
      </c>
      <c r="D215" s="58">
        <v>0.769224537037037</v>
      </c>
    </row>
    <row r="216" spans="1:4" ht="12.75">
      <c r="A216" t="s">
        <v>456</v>
      </c>
      <c r="B216" t="s">
        <v>457</v>
      </c>
      <c r="C216" s="57">
        <v>37097</v>
      </c>
      <c r="D216" s="58">
        <v>0.769351851851852</v>
      </c>
    </row>
    <row r="217" spans="1:4" ht="12.75">
      <c r="A217" t="s">
        <v>458</v>
      </c>
      <c r="B217" t="s">
        <v>459</v>
      </c>
      <c r="C217" s="57">
        <v>37097</v>
      </c>
      <c r="D217" s="58">
        <v>0.7694791666666667</v>
      </c>
    </row>
    <row r="218" spans="1:4" ht="12.75">
      <c r="A218" t="s">
        <v>460</v>
      </c>
      <c r="B218" t="s">
        <v>461</v>
      </c>
      <c r="C218" s="57">
        <v>37097</v>
      </c>
      <c r="D218" s="58">
        <v>0.7696180555555556</v>
      </c>
    </row>
    <row r="219" spans="1:4" ht="12.75">
      <c r="A219" t="s">
        <v>462</v>
      </c>
      <c r="B219" t="s">
        <v>463</v>
      </c>
      <c r="C219" s="57">
        <v>37097</v>
      </c>
      <c r="D219" s="58">
        <v>0.7697337962962963</v>
      </c>
    </row>
    <row r="220" spans="1:4" ht="12.75">
      <c r="A220" t="s">
        <v>464</v>
      </c>
      <c r="B220" t="s">
        <v>465</v>
      </c>
      <c r="C220" s="57">
        <v>37097</v>
      </c>
      <c r="D220" s="58">
        <v>0.7698726851851853</v>
      </c>
    </row>
    <row r="221" spans="1:4" ht="12.75">
      <c r="A221" t="s">
        <v>466</v>
      </c>
      <c r="B221" t="s">
        <v>467</v>
      </c>
      <c r="C221" s="57">
        <v>37097</v>
      </c>
      <c r="D221" s="58">
        <v>0.7699884259259259</v>
      </c>
    </row>
    <row r="222" spans="1:4" ht="12.75">
      <c r="A222" t="s">
        <v>468</v>
      </c>
      <c r="B222" t="s">
        <v>469</v>
      </c>
      <c r="C222" s="57">
        <v>37097</v>
      </c>
      <c r="D222" s="58">
        <v>0.7701157407407407</v>
      </c>
    </row>
    <row r="223" spans="1:4" ht="12.75">
      <c r="A223" t="s">
        <v>470</v>
      </c>
      <c r="B223" t="s">
        <v>471</v>
      </c>
      <c r="C223" s="57">
        <v>37097</v>
      </c>
      <c r="D223" s="58">
        <v>0.7702430555555555</v>
      </c>
    </row>
    <row r="224" spans="1:4" ht="12.75">
      <c r="A224" t="s">
        <v>472</v>
      </c>
      <c r="B224" t="s">
        <v>473</v>
      </c>
      <c r="C224" s="57">
        <v>37097</v>
      </c>
      <c r="D224" s="58">
        <v>0.7703703703703703</v>
      </c>
    </row>
    <row r="225" spans="1:4" ht="12.75">
      <c r="A225" t="s">
        <v>474</v>
      </c>
      <c r="B225" t="s">
        <v>475</v>
      </c>
      <c r="C225" s="57">
        <v>37097</v>
      </c>
      <c r="D225" s="58">
        <v>0.7704976851851852</v>
      </c>
    </row>
    <row r="226" spans="1:4" ht="12.75">
      <c r="A226" t="s">
        <v>476</v>
      </c>
      <c r="B226" t="s">
        <v>477</v>
      </c>
      <c r="C226" s="57">
        <v>37097</v>
      </c>
      <c r="D226" s="58">
        <v>0.770625</v>
      </c>
    </row>
    <row r="227" spans="1:4" ht="12.75">
      <c r="A227" t="s">
        <v>478</v>
      </c>
      <c r="B227" t="s">
        <v>479</v>
      </c>
      <c r="C227" s="57">
        <v>37097</v>
      </c>
      <c r="D227" s="58">
        <v>0.7707407407407407</v>
      </c>
    </row>
    <row r="228" spans="1:4" ht="12.75">
      <c r="A228" t="s">
        <v>480</v>
      </c>
      <c r="B228" t="s">
        <v>481</v>
      </c>
      <c r="C228" s="57">
        <v>37097</v>
      </c>
      <c r="D228" s="58">
        <v>0.7708680555555555</v>
      </c>
    </row>
    <row r="229" spans="1:4" ht="12.75">
      <c r="A229" t="s">
        <v>482</v>
      </c>
      <c r="B229" t="s">
        <v>483</v>
      </c>
      <c r="C229" s="57">
        <v>37097</v>
      </c>
      <c r="D229" s="58">
        <v>0.7709837962962963</v>
      </c>
    </row>
    <row r="230" spans="1:4" ht="12.75">
      <c r="A230" t="s">
        <v>484</v>
      </c>
      <c r="B230" t="s">
        <v>485</v>
      </c>
      <c r="C230" s="57">
        <v>37097</v>
      </c>
      <c r="D230" s="58">
        <v>0.7711111111111112</v>
      </c>
    </row>
    <row r="231" spans="1:4" ht="12.75">
      <c r="A231" t="s">
        <v>486</v>
      </c>
      <c r="B231" t="s">
        <v>487</v>
      </c>
      <c r="C231" s="57">
        <v>37097</v>
      </c>
      <c r="D231" s="58">
        <v>0.771238425925926</v>
      </c>
    </row>
    <row r="232" spans="1:4" ht="12.75">
      <c r="A232" t="s">
        <v>488</v>
      </c>
      <c r="B232" t="s">
        <v>489</v>
      </c>
      <c r="C232" s="57">
        <v>37097</v>
      </c>
      <c r="D232" s="58">
        <v>0.7713773148148149</v>
      </c>
    </row>
    <row r="233" spans="1:4" ht="12.75">
      <c r="A233" t="s">
        <v>490</v>
      </c>
      <c r="B233" t="s">
        <v>491</v>
      </c>
      <c r="C233" s="57">
        <v>37097</v>
      </c>
      <c r="D233" s="58">
        <v>0.7715046296296296</v>
      </c>
    </row>
    <row r="234" spans="1:4" ht="12.75">
      <c r="A234" t="s">
        <v>492</v>
      </c>
      <c r="B234" t="s">
        <v>493</v>
      </c>
      <c r="C234" s="57">
        <v>37097</v>
      </c>
      <c r="D234" s="58">
        <v>0.7716435185185185</v>
      </c>
    </row>
    <row r="235" spans="1:4" ht="12.75">
      <c r="A235" t="s">
        <v>494</v>
      </c>
      <c r="B235" t="s">
        <v>495</v>
      </c>
      <c r="C235" s="57">
        <v>37097</v>
      </c>
      <c r="D235" s="58">
        <v>0.7717708333333334</v>
      </c>
    </row>
    <row r="236" spans="1:4" ht="12.75">
      <c r="A236" t="s">
        <v>496</v>
      </c>
      <c r="B236" t="s">
        <v>497</v>
      </c>
      <c r="C236" s="57">
        <v>37097</v>
      </c>
      <c r="D236" s="58">
        <v>0.7719097222222223</v>
      </c>
    </row>
    <row r="237" spans="1:4" ht="12.75">
      <c r="A237" t="s">
        <v>498</v>
      </c>
      <c r="B237" t="s">
        <v>499</v>
      </c>
      <c r="C237" s="57">
        <v>37097</v>
      </c>
      <c r="D237" s="58">
        <v>0.7720370370370371</v>
      </c>
    </row>
    <row r="238" spans="1:4" ht="12.75">
      <c r="A238" t="s">
        <v>500</v>
      </c>
      <c r="B238" t="s">
        <v>501</v>
      </c>
      <c r="C238" s="57">
        <v>37097</v>
      </c>
      <c r="D238" s="58">
        <v>0.7721643518518518</v>
      </c>
    </row>
    <row r="239" spans="1:4" ht="12.75">
      <c r="A239" t="s">
        <v>502</v>
      </c>
      <c r="B239" t="s">
        <v>503</v>
      </c>
      <c r="C239" s="57">
        <v>37097</v>
      </c>
      <c r="D239" s="58">
        <v>0.7723032407407407</v>
      </c>
    </row>
    <row r="240" spans="1:4" ht="12.75">
      <c r="A240" t="s">
        <v>504</v>
      </c>
      <c r="B240" t="s">
        <v>505</v>
      </c>
      <c r="C240" s="57">
        <v>37097</v>
      </c>
      <c r="D240" s="58">
        <v>0.7724305555555556</v>
      </c>
    </row>
    <row r="241" spans="1:4" ht="12.75">
      <c r="A241" t="s">
        <v>506</v>
      </c>
      <c r="B241" t="s">
        <v>507</v>
      </c>
      <c r="C241" s="57">
        <v>37097</v>
      </c>
      <c r="D241" s="58">
        <v>0.7725578703703704</v>
      </c>
    </row>
    <row r="242" spans="1:4" ht="12.75">
      <c r="A242" t="s">
        <v>508</v>
      </c>
      <c r="B242" t="s">
        <v>509</v>
      </c>
      <c r="C242" s="57">
        <v>37097</v>
      </c>
      <c r="D242" s="58">
        <v>0.7726967592592593</v>
      </c>
    </row>
    <row r="243" spans="1:4" ht="12.75">
      <c r="A243" t="s">
        <v>510</v>
      </c>
      <c r="B243" t="s">
        <v>511</v>
      </c>
      <c r="C243" s="57">
        <v>37097</v>
      </c>
      <c r="D243" s="58">
        <v>0.772824074074074</v>
      </c>
    </row>
    <row r="244" spans="1:4" ht="12.75">
      <c r="A244" t="s">
        <v>512</v>
      </c>
      <c r="B244" t="s">
        <v>513</v>
      </c>
      <c r="C244" s="57">
        <v>37097</v>
      </c>
      <c r="D244" s="58">
        <v>0.7729513888888889</v>
      </c>
    </row>
    <row r="245" spans="1:4" ht="12.75">
      <c r="A245" t="s">
        <v>514</v>
      </c>
      <c r="B245" t="s">
        <v>515</v>
      </c>
      <c r="C245" s="57">
        <v>37097</v>
      </c>
      <c r="D245" s="58">
        <v>0.7730902777777778</v>
      </c>
    </row>
    <row r="246" spans="1:4" ht="12.75">
      <c r="A246" t="s">
        <v>516</v>
      </c>
      <c r="B246" t="s">
        <v>517</v>
      </c>
      <c r="C246" s="57">
        <v>37097</v>
      </c>
      <c r="D246" s="58">
        <v>0.7732175925925926</v>
      </c>
    </row>
    <row r="247" spans="1:4" ht="12.75">
      <c r="A247" t="s">
        <v>518</v>
      </c>
      <c r="B247" t="s">
        <v>519</v>
      </c>
      <c r="C247" s="57">
        <v>37097</v>
      </c>
      <c r="D247" s="58">
        <v>0.7733449074074074</v>
      </c>
    </row>
    <row r="248" spans="1:4" ht="12.75">
      <c r="A248" t="s">
        <v>520</v>
      </c>
      <c r="B248" t="s">
        <v>521</v>
      </c>
      <c r="C248" s="57">
        <v>37097</v>
      </c>
      <c r="D248" s="58">
        <v>0.7734722222222222</v>
      </c>
    </row>
    <row r="249" spans="1:4" ht="12.75">
      <c r="A249" t="s">
        <v>522</v>
      </c>
      <c r="B249" t="s">
        <v>523</v>
      </c>
      <c r="C249" s="57">
        <v>37097</v>
      </c>
      <c r="D249" s="58">
        <v>0.773599537037037</v>
      </c>
    </row>
    <row r="250" spans="1:4" ht="12.75">
      <c r="A250" t="s">
        <v>524</v>
      </c>
      <c r="B250" t="s">
        <v>525</v>
      </c>
      <c r="C250" s="57">
        <v>37097</v>
      </c>
      <c r="D250" s="58">
        <v>0.7737268518518517</v>
      </c>
    </row>
    <row r="251" spans="1:4" ht="12.75">
      <c r="A251" t="s">
        <v>526</v>
      </c>
      <c r="B251" t="s">
        <v>527</v>
      </c>
      <c r="C251" s="57">
        <v>37097</v>
      </c>
      <c r="D251" s="58">
        <v>0.7738541666666667</v>
      </c>
    </row>
    <row r="252" spans="1:4" ht="12.75">
      <c r="A252" t="s">
        <v>528</v>
      </c>
      <c r="B252" t="s">
        <v>529</v>
      </c>
      <c r="C252" s="57">
        <v>37097</v>
      </c>
      <c r="D252" s="58">
        <v>0.7739930555555555</v>
      </c>
    </row>
    <row r="253" spans="1:4" ht="12.75">
      <c r="A253" t="s">
        <v>530</v>
      </c>
      <c r="B253" t="s">
        <v>531</v>
      </c>
      <c r="C253" s="57">
        <v>37097</v>
      </c>
      <c r="D253" s="58">
        <v>0.7741203703703704</v>
      </c>
    </row>
    <row r="254" spans="1:4" ht="12.75">
      <c r="A254" t="s">
        <v>532</v>
      </c>
      <c r="B254" t="s">
        <v>533</v>
      </c>
      <c r="C254" s="57">
        <v>37097</v>
      </c>
      <c r="D254" s="58">
        <v>0.7742476851851853</v>
      </c>
    </row>
    <row r="255" spans="1:4" ht="12.75">
      <c r="A255" t="s">
        <v>534</v>
      </c>
      <c r="B255" t="s">
        <v>535</v>
      </c>
      <c r="C255" s="57">
        <v>37097</v>
      </c>
      <c r="D255" s="58">
        <v>0.774386574074074</v>
      </c>
    </row>
    <row r="256" spans="1:4" ht="12.75">
      <c r="A256" t="s">
        <v>536</v>
      </c>
      <c r="B256" t="s">
        <v>537</v>
      </c>
      <c r="C256" s="57">
        <v>37097</v>
      </c>
      <c r="D256" s="58">
        <v>0.774513888888889</v>
      </c>
    </row>
    <row r="257" spans="1:4" ht="12.75">
      <c r="A257" t="s">
        <v>538</v>
      </c>
      <c r="B257" t="s">
        <v>539</v>
      </c>
      <c r="C257" s="57">
        <v>37097</v>
      </c>
      <c r="D257" s="58">
        <v>0.7746412037037037</v>
      </c>
    </row>
    <row r="258" spans="1:4" ht="12.75">
      <c r="A258" t="s">
        <v>540</v>
      </c>
      <c r="B258" t="s">
        <v>541</v>
      </c>
      <c r="C258" s="57">
        <v>37097</v>
      </c>
      <c r="D258" s="58">
        <v>0.7747800925925926</v>
      </c>
    </row>
    <row r="259" spans="1:4" ht="12.75">
      <c r="A259" t="s">
        <v>542</v>
      </c>
      <c r="B259" t="s">
        <v>543</v>
      </c>
      <c r="C259" s="57">
        <v>37097</v>
      </c>
      <c r="D259" s="58">
        <v>0.7749074074074075</v>
      </c>
    </row>
    <row r="260" spans="1:4" ht="12.75">
      <c r="A260" t="s">
        <v>544</v>
      </c>
      <c r="B260" t="s">
        <v>545</v>
      </c>
      <c r="C260" s="57">
        <v>37097</v>
      </c>
      <c r="D260" s="58">
        <v>0.7750462962962964</v>
      </c>
    </row>
    <row r="261" spans="1:4" ht="12.75">
      <c r="A261" t="s">
        <v>546</v>
      </c>
      <c r="B261" t="s">
        <v>547</v>
      </c>
      <c r="C261" s="57">
        <v>37097</v>
      </c>
      <c r="D261" s="58">
        <v>0.775162037037037</v>
      </c>
    </row>
    <row r="262" spans="1:4" ht="12.75">
      <c r="A262" t="s">
        <v>548</v>
      </c>
      <c r="B262" t="s">
        <v>549</v>
      </c>
      <c r="C262" s="57">
        <v>37097</v>
      </c>
      <c r="D262" s="58">
        <v>0.7752893518518519</v>
      </c>
    </row>
    <row r="263" spans="1:4" ht="12.75">
      <c r="A263" t="s">
        <v>550</v>
      </c>
      <c r="B263" t="s">
        <v>551</v>
      </c>
      <c r="C263" s="57">
        <v>37097</v>
      </c>
      <c r="D263" s="58">
        <v>0.7754282407407408</v>
      </c>
    </row>
    <row r="264" spans="1:4" ht="12.75">
      <c r="A264" t="s">
        <v>552</v>
      </c>
      <c r="B264" t="s">
        <v>553</v>
      </c>
      <c r="C264" s="57">
        <v>37097</v>
      </c>
      <c r="D264" s="58">
        <v>0.7755555555555556</v>
      </c>
    </row>
    <row r="265" spans="1:4" ht="12.75">
      <c r="A265" t="s">
        <v>554</v>
      </c>
      <c r="B265" t="s">
        <v>555</v>
      </c>
      <c r="C265" s="57">
        <v>37097</v>
      </c>
      <c r="D265" s="58">
        <v>0.7756828703703703</v>
      </c>
    </row>
    <row r="266" spans="1:4" ht="12.75">
      <c r="A266" t="s">
        <v>556</v>
      </c>
      <c r="B266" t="s">
        <v>557</v>
      </c>
      <c r="C266" s="57">
        <v>37097</v>
      </c>
      <c r="D266" s="58">
        <v>0.7758217592592592</v>
      </c>
    </row>
    <row r="267" spans="1:4" ht="12.75">
      <c r="A267" t="s">
        <v>558</v>
      </c>
      <c r="B267" t="s">
        <v>559</v>
      </c>
      <c r="C267" s="57">
        <v>37097</v>
      </c>
      <c r="D267" s="58">
        <v>0.7759490740740741</v>
      </c>
    </row>
    <row r="268" spans="1:4" ht="12.75">
      <c r="A268" t="s">
        <v>560</v>
      </c>
      <c r="B268" t="s">
        <v>561</v>
      </c>
      <c r="C268" s="57">
        <v>37097</v>
      </c>
      <c r="D268" s="58">
        <v>0.7760648148148147</v>
      </c>
    </row>
    <row r="269" spans="1:4" ht="12.75">
      <c r="A269" t="s">
        <v>562</v>
      </c>
      <c r="B269" t="s">
        <v>563</v>
      </c>
      <c r="C269" s="57">
        <v>37097</v>
      </c>
      <c r="D269" s="58">
        <v>0.7761921296296297</v>
      </c>
    </row>
    <row r="270" spans="1:4" ht="12.75">
      <c r="A270" t="s">
        <v>564</v>
      </c>
      <c r="B270" t="s">
        <v>565</v>
      </c>
      <c r="C270" s="57">
        <v>37097</v>
      </c>
      <c r="D270" s="58">
        <v>0.7763541666666667</v>
      </c>
    </row>
    <row r="271" spans="1:4" ht="12.75">
      <c r="A271" t="s">
        <v>566</v>
      </c>
      <c r="B271" t="s">
        <v>567</v>
      </c>
      <c r="C271" s="57">
        <v>37097</v>
      </c>
      <c r="D271" s="58">
        <v>0.7764930555555556</v>
      </c>
    </row>
    <row r="272" spans="1:4" ht="12.75">
      <c r="A272" t="s">
        <v>568</v>
      </c>
      <c r="B272" t="s">
        <v>569</v>
      </c>
      <c r="C272" s="57">
        <v>37097</v>
      </c>
      <c r="D272" s="58">
        <v>0.7766203703703703</v>
      </c>
    </row>
    <row r="273" spans="1:4" ht="12.75">
      <c r="A273" t="s">
        <v>570</v>
      </c>
      <c r="B273" t="s">
        <v>571</v>
      </c>
      <c r="C273" s="57">
        <v>37097</v>
      </c>
      <c r="D273" s="58">
        <v>0.7767361111111111</v>
      </c>
    </row>
    <row r="274" spans="1:4" ht="12.75">
      <c r="A274" t="s">
        <v>572</v>
      </c>
      <c r="B274" t="s">
        <v>573</v>
      </c>
      <c r="C274" s="57">
        <v>37097</v>
      </c>
      <c r="D274" s="58">
        <v>0.776875</v>
      </c>
    </row>
    <row r="275" spans="1:4" ht="12.75">
      <c r="A275" t="s">
        <v>574</v>
      </c>
      <c r="B275" t="s">
        <v>575</v>
      </c>
      <c r="C275" s="57">
        <v>37097</v>
      </c>
      <c r="D275" s="58">
        <v>0.7770023148148147</v>
      </c>
    </row>
    <row r="276" spans="1:4" ht="12.75">
      <c r="A276" t="s">
        <v>576</v>
      </c>
      <c r="B276" t="s">
        <v>577</v>
      </c>
      <c r="C276" s="57">
        <v>37097</v>
      </c>
      <c r="D276" s="58">
        <v>0.7771296296296296</v>
      </c>
    </row>
    <row r="277" spans="1:4" ht="12.75">
      <c r="A277" t="s">
        <v>578</v>
      </c>
      <c r="B277" t="s">
        <v>579</v>
      </c>
      <c r="C277" s="57">
        <v>37097</v>
      </c>
      <c r="D277" s="58">
        <v>0.7772569444444444</v>
      </c>
    </row>
    <row r="278" spans="1:4" ht="12.75">
      <c r="A278" t="s">
        <v>580</v>
      </c>
      <c r="B278" t="s">
        <v>581</v>
      </c>
      <c r="C278" s="57">
        <v>37097</v>
      </c>
      <c r="D278" s="58">
        <v>0.7773842592592594</v>
      </c>
    </row>
    <row r="279" spans="1:4" ht="12.75">
      <c r="A279" t="s">
        <v>582</v>
      </c>
      <c r="B279" t="s">
        <v>583</v>
      </c>
      <c r="C279" s="57">
        <v>37097</v>
      </c>
      <c r="D279" s="58">
        <v>0.777523148148148</v>
      </c>
    </row>
    <row r="280" spans="1:4" ht="12.75">
      <c r="A280" t="s">
        <v>584</v>
      </c>
      <c r="B280" t="s">
        <v>585</v>
      </c>
      <c r="C280" s="57">
        <v>37097</v>
      </c>
      <c r="D280" s="58">
        <v>0.777650462962963</v>
      </c>
    </row>
    <row r="281" spans="1:4" ht="12.75">
      <c r="A281" t="s">
        <v>586</v>
      </c>
      <c r="B281" t="s">
        <v>587</v>
      </c>
      <c r="C281" s="57">
        <v>37097</v>
      </c>
      <c r="D281" s="58">
        <v>0.7777777777777778</v>
      </c>
    </row>
    <row r="282" spans="1:4" ht="12.75">
      <c r="A282" t="s">
        <v>588</v>
      </c>
      <c r="B282" t="s">
        <v>589</v>
      </c>
      <c r="C282" s="57">
        <v>37097</v>
      </c>
      <c r="D282" s="58">
        <v>0.7779513888888889</v>
      </c>
    </row>
    <row r="283" spans="1:4" ht="12.75">
      <c r="A283" t="s">
        <v>590</v>
      </c>
      <c r="B283" t="s">
        <v>591</v>
      </c>
      <c r="C283" s="57">
        <v>37097</v>
      </c>
      <c r="D283" s="58">
        <v>0.7780902777777778</v>
      </c>
    </row>
    <row r="284" spans="1:4" ht="12.75">
      <c r="A284" t="s">
        <v>592</v>
      </c>
      <c r="B284" t="s">
        <v>593</v>
      </c>
      <c r="C284" s="57">
        <v>37097</v>
      </c>
      <c r="D284" s="58">
        <v>0.7782175925925926</v>
      </c>
    </row>
    <row r="285" spans="1:4" ht="12.75">
      <c r="A285" t="s">
        <v>594</v>
      </c>
      <c r="B285" t="s">
        <v>595</v>
      </c>
      <c r="C285" s="57">
        <v>37097</v>
      </c>
      <c r="D285" s="58">
        <v>0.7783449074074075</v>
      </c>
    </row>
    <row r="286" spans="1:4" ht="12.75">
      <c r="A286" t="s">
        <v>596</v>
      </c>
      <c r="B286" t="s">
        <v>597</v>
      </c>
      <c r="C286" s="57">
        <v>37097</v>
      </c>
      <c r="D286" s="58">
        <v>0.7784722222222222</v>
      </c>
    </row>
    <row r="287" spans="1:4" ht="12.75">
      <c r="A287" t="s">
        <v>598</v>
      </c>
      <c r="B287" t="s">
        <v>599</v>
      </c>
      <c r="C287" s="57">
        <v>37097</v>
      </c>
      <c r="D287" s="58">
        <v>0.778599537037037</v>
      </c>
    </row>
    <row r="288" spans="1:4" ht="12.75">
      <c r="A288" t="s">
        <v>600</v>
      </c>
      <c r="B288" t="s">
        <v>601</v>
      </c>
      <c r="C288" s="57">
        <v>37097</v>
      </c>
      <c r="D288" s="58">
        <v>0.7787384259259259</v>
      </c>
    </row>
    <row r="289" spans="1:4" ht="12.75">
      <c r="A289" t="s">
        <v>602</v>
      </c>
      <c r="B289" t="s">
        <v>603</v>
      </c>
      <c r="C289" s="57">
        <v>37097</v>
      </c>
      <c r="D289" s="58">
        <v>0.7788657407407408</v>
      </c>
    </row>
    <row r="290" spans="1:4" ht="12.75">
      <c r="A290" t="s">
        <v>604</v>
      </c>
      <c r="B290" t="s">
        <v>605</v>
      </c>
      <c r="C290" s="57">
        <v>37097</v>
      </c>
      <c r="D290" s="58">
        <v>0.7789930555555555</v>
      </c>
    </row>
    <row r="291" spans="1:4" ht="12.75">
      <c r="A291" t="s">
        <v>606</v>
      </c>
      <c r="B291" t="s">
        <v>607</v>
      </c>
      <c r="C291" s="57">
        <v>37097</v>
      </c>
      <c r="D291" s="58">
        <v>0.7791319444444444</v>
      </c>
    </row>
    <row r="292" spans="1:4" ht="12.75">
      <c r="A292" t="s">
        <v>608</v>
      </c>
      <c r="B292" t="s">
        <v>609</v>
      </c>
      <c r="C292" s="57">
        <v>37097</v>
      </c>
      <c r="D292" s="58">
        <v>0.7792592592592592</v>
      </c>
    </row>
    <row r="293" spans="1:4" ht="12.75">
      <c r="A293" t="s">
        <v>610</v>
      </c>
      <c r="B293" t="s">
        <v>611</v>
      </c>
      <c r="C293" s="57">
        <v>37097</v>
      </c>
      <c r="D293" s="58">
        <v>0.7793865740740741</v>
      </c>
    </row>
    <row r="294" spans="1:4" ht="12.75">
      <c r="A294" t="s">
        <v>612</v>
      </c>
      <c r="B294" t="s">
        <v>613</v>
      </c>
      <c r="C294" s="57">
        <v>37097</v>
      </c>
      <c r="D294" s="58">
        <v>0.7795138888888888</v>
      </c>
    </row>
    <row r="295" spans="1:4" ht="12.75">
      <c r="A295" t="s">
        <v>614</v>
      </c>
      <c r="B295" t="s">
        <v>615</v>
      </c>
      <c r="C295" s="57">
        <v>37097</v>
      </c>
      <c r="D295" s="58">
        <v>0.7796412037037036</v>
      </c>
    </row>
    <row r="296" spans="1:4" ht="12.75">
      <c r="A296" t="s">
        <v>616</v>
      </c>
      <c r="B296" t="s">
        <v>617</v>
      </c>
      <c r="C296" s="57">
        <v>37097</v>
      </c>
      <c r="D296" s="58">
        <v>0.7797800925925925</v>
      </c>
    </row>
    <row r="297" spans="1:4" ht="12.75">
      <c r="A297" t="s">
        <v>618</v>
      </c>
      <c r="B297" t="s">
        <v>619</v>
      </c>
      <c r="C297" s="57">
        <v>37097</v>
      </c>
      <c r="D297" s="58">
        <v>0.7799421296296297</v>
      </c>
    </row>
    <row r="298" spans="1:4" ht="12.75">
      <c r="A298" t="s">
        <v>620</v>
      </c>
      <c r="B298" t="s">
        <v>621</v>
      </c>
      <c r="C298" s="57">
        <v>37097</v>
      </c>
      <c r="D298" s="58">
        <v>0.7800810185185186</v>
      </c>
    </row>
    <row r="299" spans="1:4" ht="12.75">
      <c r="A299" t="s">
        <v>622</v>
      </c>
      <c r="B299" t="s">
        <v>623</v>
      </c>
      <c r="C299" s="57">
        <v>37097</v>
      </c>
      <c r="D299" s="58">
        <v>0.7802083333333334</v>
      </c>
    </row>
    <row r="300" spans="1:4" ht="12.75">
      <c r="A300" t="s">
        <v>624</v>
      </c>
      <c r="B300" t="s">
        <v>625</v>
      </c>
      <c r="C300" s="57">
        <v>37097</v>
      </c>
      <c r="D300" s="58">
        <v>0.7803356481481482</v>
      </c>
    </row>
    <row r="301" spans="1:4" ht="12.75">
      <c r="A301" t="s">
        <v>626</v>
      </c>
      <c r="B301" t="s">
        <v>627</v>
      </c>
      <c r="C301" s="57">
        <v>37097</v>
      </c>
      <c r="D301" s="58">
        <v>0.780462962962963</v>
      </c>
    </row>
    <row r="302" spans="1:4" ht="12.75">
      <c r="A302" t="s">
        <v>628</v>
      </c>
      <c r="B302" t="s">
        <v>629</v>
      </c>
      <c r="C302" s="57">
        <v>37097</v>
      </c>
      <c r="D302" s="58">
        <v>0.7805902777777778</v>
      </c>
    </row>
    <row r="303" spans="1:4" ht="12.75">
      <c r="A303" t="s">
        <v>630</v>
      </c>
      <c r="B303" t="s">
        <v>631</v>
      </c>
      <c r="C303" s="57">
        <v>37097</v>
      </c>
      <c r="D303" s="58">
        <v>0.7807291666666667</v>
      </c>
    </row>
    <row r="304" spans="1:4" ht="12.75">
      <c r="A304" t="s">
        <v>632</v>
      </c>
      <c r="B304" t="s">
        <v>633</v>
      </c>
      <c r="C304" s="57">
        <v>37097</v>
      </c>
      <c r="D304" s="58">
        <v>0.7808680555555556</v>
      </c>
    </row>
    <row r="305" spans="1:4" ht="12.75">
      <c r="A305" t="s">
        <v>634</v>
      </c>
      <c r="B305" t="s">
        <v>635</v>
      </c>
      <c r="C305" s="57">
        <v>37097</v>
      </c>
      <c r="D305" s="58">
        <v>0.7809953703703704</v>
      </c>
    </row>
    <row r="306" spans="1:4" ht="12.75">
      <c r="A306" t="s">
        <v>636</v>
      </c>
      <c r="B306" t="s">
        <v>637</v>
      </c>
      <c r="C306" s="57">
        <v>37097</v>
      </c>
      <c r="D306" s="58">
        <v>0.7811226851851852</v>
      </c>
    </row>
    <row r="307" spans="1:4" ht="12.75">
      <c r="A307" t="s">
        <v>638</v>
      </c>
      <c r="B307" t="s">
        <v>639</v>
      </c>
      <c r="C307" s="57">
        <v>37097</v>
      </c>
      <c r="D307" s="58">
        <v>0.7812384259259259</v>
      </c>
    </row>
    <row r="308" spans="1:4" ht="12.75">
      <c r="A308" t="s">
        <v>640</v>
      </c>
      <c r="B308" t="s">
        <v>641</v>
      </c>
      <c r="C308" s="57">
        <v>37097</v>
      </c>
      <c r="D308" s="58">
        <v>0.7813657407407407</v>
      </c>
    </row>
    <row r="309" spans="1:4" ht="12.75">
      <c r="A309" t="s">
        <v>642</v>
      </c>
      <c r="B309" t="s">
        <v>643</v>
      </c>
      <c r="C309" s="57">
        <v>37097</v>
      </c>
      <c r="D309" s="58">
        <v>0.7814930555555556</v>
      </c>
    </row>
    <row r="310" spans="1:4" ht="12.75">
      <c r="A310" t="s">
        <v>644</v>
      </c>
      <c r="B310" t="s">
        <v>645</v>
      </c>
      <c r="C310" s="57">
        <v>37097</v>
      </c>
      <c r="D310" s="58">
        <v>0.7816319444444444</v>
      </c>
    </row>
    <row r="311" spans="1:4" ht="12.75">
      <c r="A311" t="s">
        <v>646</v>
      </c>
      <c r="B311" t="s">
        <v>647</v>
      </c>
      <c r="C311" s="57">
        <v>37097</v>
      </c>
      <c r="D311" s="58">
        <v>0.7817476851851852</v>
      </c>
    </row>
    <row r="312" spans="1:4" ht="12.75">
      <c r="A312" t="s">
        <v>648</v>
      </c>
      <c r="B312" t="s">
        <v>649</v>
      </c>
      <c r="C312" s="57">
        <v>37097</v>
      </c>
      <c r="D312" s="58">
        <v>0.7818865740740741</v>
      </c>
    </row>
    <row r="313" spans="1:4" ht="12.75">
      <c r="A313" t="s">
        <v>650</v>
      </c>
      <c r="B313" t="s">
        <v>651</v>
      </c>
      <c r="C313" s="57">
        <v>37097</v>
      </c>
      <c r="D313" s="58">
        <v>0.7820138888888889</v>
      </c>
    </row>
    <row r="314" spans="1:4" ht="12.75">
      <c r="A314" t="s">
        <v>652</v>
      </c>
      <c r="B314" t="s">
        <v>653</v>
      </c>
      <c r="C314" s="57">
        <v>37097</v>
      </c>
      <c r="D314" s="58">
        <v>0.7821527777777778</v>
      </c>
    </row>
    <row r="315" spans="1:4" ht="12.75">
      <c r="A315" t="s">
        <v>654</v>
      </c>
      <c r="B315" t="s">
        <v>655</v>
      </c>
      <c r="C315" s="57">
        <v>37097</v>
      </c>
      <c r="D315" s="58">
        <v>0.7822800925925927</v>
      </c>
    </row>
    <row r="316" spans="1:4" ht="12.75">
      <c r="A316" t="s">
        <v>656</v>
      </c>
      <c r="B316" t="s">
        <v>657</v>
      </c>
      <c r="C316" s="57">
        <v>37097</v>
      </c>
      <c r="D316" s="58">
        <v>0.7824189814814814</v>
      </c>
    </row>
    <row r="317" spans="1:4" ht="12.75">
      <c r="A317" t="s">
        <v>658</v>
      </c>
      <c r="B317" t="s">
        <v>659</v>
      </c>
      <c r="C317" s="57">
        <v>37097</v>
      </c>
      <c r="D317" s="58">
        <v>0.7825462962962964</v>
      </c>
    </row>
    <row r="318" spans="1:4" ht="12.75">
      <c r="A318" t="s">
        <v>660</v>
      </c>
      <c r="B318" t="s">
        <v>661</v>
      </c>
      <c r="C318" s="57">
        <v>37097</v>
      </c>
      <c r="D318" s="58">
        <v>0.7826736111111111</v>
      </c>
    </row>
    <row r="319" spans="1:4" ht="12.75">
      <c r="A319" t="s">
        <v>662</v>
      </c>
      <c r="B319" t="s">
        <v>663</v>
      </c>
      <c r="C319" s="57">
        <v>37097</v>
      </c>
      <c r="D319" s="58">
        <v>0.7828125</v>
      </c>
    </row>
    <row r="320" spans="1:4" ht="12.75">
      <c r="A320" t="s">
        <v>664</v>
      </c>
      <c r="B320" t="s">
        <v>665</v>
      </c>
      <c r="C320" s="57">
        <v>37097</v>
      </c>
      <c r="D320" s="58">
        <v>0.7829282407407407</v>
      </c>
    </row>
    <row r="321" spans="1:4" ht="12.75">
      <c r="A321" t="s">
        <v>666</v>
      </c>
      <c r="B321" t="s">
        <v>667</v>
      </c>
      <c r="C321" s="57">
        <v>37097</v>
      </c>
      <c r="D321" s="58">
        <v>0.7830902777777777</v>
      </c>
    </row>
    <row r="322" spans="1:4" ht="12.75">
      <c r="A322" t="s">
        <v>668</v>
      </c>
      <c r="B322" t="s">
        <v>669</v>
      </c>
      <c r="C322" s="57">
        <v>37097</v>
      </c>
      <c r="D322" s="58">
        <v>0.7832291666666666</v>
      </c>
    </row>
    <row r="323" spans="1:4" ht="12.75">
      <c r="A323" t="s">
        <v>670</v>
      </c>
      <c r="B323" t="s">
        <v>671</v>
      </c>
      <c r="C323" s="57">
        <v>37097</v>
      </c>
      <c r="D323" s="58">
        <v>0.7833449074074075</v>
      </c>
    </row>
    <row r="324" spans="1:4" ht="12.75">
      <c r="A324" t="s">
        <v>672</v>
      </c>
      <c r="B324" t="s">
        <v>673</v>
      </c>
      <c r="C324" s="57">
        <v>37097</v>
      </c>
      <c r="D324" s="58">
        <v>0.7834722222222222</v>
      </c>
    </row>
    <row r="325" spans="1:4" ht="12.75">
      <c r="A325" t="s">
        <v>674</v>
      </c>
      <c r="B325" t="s">
        <v>675</v>
      </c>
      <c r="C325" s="57">
        <v>37097</v>
      </c>
      <c r="D325" s="58">
        <v>0.7835995370370371</v>
      </c>
    </row>
    <row r="326" spans="1:4" ht="12.75">
      <c r="A326" t="s">
        <v>676</v>
      </c>
      <c r="B326" t="s">
        <v>677</v>
      </c>
      <c r="C326" s="57">
        <v>37097</v>
      </c>
      <c r="D326" s="58">
        <v>0.78375</v>
      </c>
    </row>
    <row r="327" spans="1:4" ht="12.75">
      <c r="A327" t="s">
        <v>678</v>
      </c>
      <c r="B327" t="s">
        <v>679</v>
      </c>
      <c r="C327" s="57">
        <v>37097</v>
      </c>
      <c r="D327" s="58">
        <v>0.7838657407407408</v>
      </c>
    </row>
    <row r="328" spans="1:4" ht="12.75">
      <c r="A328" t="s">
        <v>680</v>
      </c>
      <c r="B328" t="s">
        <v>681</v>
      </c>
      <c r="C328" s="57">
        <v>37097</v>
      </c>
      <c r="D328" s="58">
        <v>0.7839930555555555</v>
      </c>
    </row>
    <row r="329" spans="1:4" ht="12.75">
      <c r="A329" t="s">
        <v>682</v>
      </c>
      <c r="B329" t="s">
        <v>683</v>
      </c>
      <c r="C329" s="57">
        <v>37097</v>
      </c>
      <c r="D329" s="58">
        <v>0.7841203703703704</v>
      </c>
    </row>
    <row r="330" spans="1:4" ht="12.75">
      <c r="A330" t="s">
        <v>684</v>
      </c>
      <c r="B330" t="s">
        <v>685</v>
      </c>
      <c r="C330" s="57">
        <v>37097</v>
      </c>
      <c r="D330" s="58">
        <v>0.784236111111111</v>
      </c>
    </row>
    <row r="331" spans="1:4" ht="12.75">
      <c r="A331" t="s">
        <v>686</v>
      </c>
      <c r="B331" t="s">
        <v>687</v>
      </c>
      <c r="C331" s="57">
        <v>37097</v>
      </c>
      <c r="D331" s="58">
        <v>0.784375</v>
      </c>
    </row>
    <row r="332" spans="1:4" ht="12.75">
      <c r="A332" t="s">
        <v>688</v>
      </c>
      <c r="B332" t="s">
        <v>689</v>
      </c>
      <c r="C332" s="57">
        <v>37097</v>
      </c>
      <c r="D332" s="58">
        <v>0.7845023148148148</v>
      </c>
    </row>
    <row r="333" spans="1:4" ht="12.75">
      <c r="A333" t="s">
        <v>690</v>
      </c>
      <c r="B333" t="s">
        <v>691</v>
      </c>
      <c r="C333" s="57">
        <v>37097</v>
      </c>
      <c r="D333" s="58">
        <v>0.7846296296296296</v>
      </c>
    </row>
    <row r="334" spans="1:4" ht="12.75">
      <c r="A334" t="s">
        <v>692</v>
      </c>
      <c r="B334" t="s">
        <v>693</v>
      </c>
      <c r="C334" s="57">
        <v>37097</v>
      </c>
      <c r="D334" s="58">
        <v>0.7847453703703704</v>
      </c>
    </row>
    <row r="335" spans="1:4" ht="12.75">
      <c r="A335" t="s">
        <v>694</v>
      </c>
      <c r="B335" t="s">
        <v>695</v>
      </c>
      <c r="C335" s="57">
        <v>37097</v>
      </c>
      <c r="D335" s="58">
        <v>0.7848842592592593</v>
      </c>
    </row>
    <row r="336" spans="1:4" ht="12.75">
      <c r="A336" t="s">
        <v>696</v>
      </c>
      <c r="B336" t="s">
        <v>697</v>
      </c>
      <c r="C336" s="57">
        <v>37097</v>
      </c>
      <c r="D336" s="58">
        <v>0.7850115740740741</v>
      </c>
    </row>
    <row r="337" spans="1:4" ht="12.75">
      <c r="A337" t="s">
        <v>698</v>
      </c>
      <c r="B337" t="s">
        <v>699</v>
      </c>
      <c r="C337" s="57">
        <v>37097</v>
      </c>
      <c r="D337" s="58">
        <v>0.785150462962963</v>
      </c>
    </row>
    <row r="338" spans="1:4" ht="12.75">
      <c r="A338" t="s">
        <v>700</v>
      </c>
      <c r="B338" t="s">
        <v>701</v>
      </c>
      <c r="C338" s="57">
        <v>37097</v>
      </c>
      <c r="D338" s="58">
        <v>0.7852777777777779</v>
      </c>
    </row>
    <row r="339" spans="1:4" ht="12.75">
      <c r="A339" t="s">
        <v>702</v>
      </c>
      <c r="B339" t="s">
        <v>703</v>
      </c>
      <c r="C339" s="57">
        <v>37097</v>
      </c>
      <c r="D339" s="58">
        <v>0.7853935185185185</v>
      </c>
    </row>
    <row r="340" spans="1:4" ht="12.75">
      <c r="A340" t="s">
        <v>704</v>
      </c>
      <c r="B340" t="s">
        <v>705</v>
      </c>
      <c r="C340" s="57">
        <v>37097</v>
      </c>
      <c r="D340" s="58">
        <v>0.7855208333333333</v>
      </c>
    </row>
    <row r="341" spans="1:4" ht="12.75">
      <c r="A341" t="s">
        <v>706</v>
      </c>
      <c r="B341" t="s">
        <v>707</v>
      </c>
      <c r="C341" s="57">
        <v>37097</v>
      </c>
      <c r="D341" s="58">
        <v>0.7856597222222222</v>
      </c>
    </row>
    <row r="342" spans="1:4" ht="12.75">
      <c r="A342" t="s">
        <v>708</v>
      </c>
      <c r="B342" t="s">
        <v>709</v>
      </c>
      <c r="C342" s="57">
        <v>37097</v>
      </c>
      <c r="D342" s="58">
        <v>0.785787037037037</v>
      </c>
    </row>
    <row r="343" spans="1:4" ht="12.75">
      <c r="A343" t="s">
        <v>710</v>
      </c>
      <c r="B343" t="s">
        <v>711</v>
      </c>
      <c r="C343" s="57">
        <v>37097</v>
      </c>
      <c r="D343" s="58">
        <v>0.7859143518518518</v>
      </c>
    </row>
    <row r="344" spans="1:4" ht="12.75">
      <c r="A344" t="s">
        <v>712</v>
      </c>
      <c r="B344" t="s">
        <v>713</v>
      </c>
      <c r="C344" s="57">
        <v>37097</v>
      </c>
      <c r="D344" s="58">
        <v>0.7860416666666666</v>
      </c>
    </row>
    <row r="345" spans="1:4" ht="12.75">
      <c r="A345" t="s">
        <v>714</v>
      </c>
      <c r="B345" t="s">
        <v>715</v>
      </c>
      <c r="C345" s="57">
        <v>37097</v>
      </c>
      <c r="D345" s="58">
        <v>0.7861805555555555</v>
      </c>
    </row>
    <row r="346" spans="1:4" ht="12.75">
      <c r="A346" t="s">
        <v>716</v>
      </c>
      <c r="B346" t="s">
        <v>717</v>
      </c>
      <c r="C346" s="57">
        <v>37097</v>
      </c>
      <c r="D346" s="58">
        <v>0.7863078703703703</v>
      </c>
    </row>
    <row r="347" spans="1:4" ht="12.75">
      <c r="A347" t="s">
        <v>718</v>
      </c>
      <c r="B347" t="s">
        <v>719</v>
      </c>
      <c r="C347" s="57">
        <v>37097</v>
      </c>
      <c r="D347" s="58">
        <v>0.7864236111111111</v>
      </c>
    </row>
    <row r="348" spans="1:4" ht="12.75">
      <c r="A348" t="s">
        <v>720</v>
      </c>
      <c r="B348" t="s">
        <v>721</v>
      </c>
      <c r="C348" s="57">
        <v>37097</v>
      </c>
      <c r="D348" s="58">
        <v>0.7865625</v>
      </c>
    </row>
    <row r="349" spans="1:4" ht="12.75">
      <c r="A349" t="s">
        <v>722</v>
      </c>
      <c r="B349" t="s">
        <v>723</v>
      </c>
      <c r="C349" s="57">
        <v>37097</v>
      </c>
      <c r="D349" s="58">
        <v>0.7866898148148148</v>
      </c>
    </row>
    <row r="350" spans="1:4" ht="12.75">
      <c r="A350" t="s">
        <v>724</v>
      </c>
      <c r="B350" t="s">
        <v>725</v>
      </c>
      <c r="C350" s="57">
        <v>37097</v>
      </c>
      <c r="D350" s="58">
        <v>0.7868171296296297</v>
      </c>
    </row>
    <row r="351" spans="1:4" ht="12.75">
      <c r="A351" t="s">
        <v>726</v>
      </c>
      <c r="B351" t="s">
        <v>727</v>
      </c>
      <c r="C351" s="57">
        <v>37097</v>
      </c>
      <c r="D351" s="58">
        <v>0.7869444444444444</v>
      </c>
    </row>
    <row r="352" spans="1:4" ht="12.75">
      <c r="A352" t="s">
        <v>728</v>
      </c>
      <c r="B352" t="s">
        <v>729</v>
      </c>
      <c r="C352" s="57">
        <v>37097</v>
      </c>
      <c r="D352" s="58">
        <v>0.7870949074074075</v>
      </c>
    </row>
    <row r="353" spans="1:4" ht="12.75">
      <c r="A353" t="s">
        <v>730</v>
      </c>
      <c r="B353" t="s">
        <v>731</v>
      </c>
      <c r="C353" s="57">
        <v>37097</v>
      </c>
      <c r="D353" s="58">
        <v>0.7872337962962962</v>
      </c>
    </row>
    <row r="354" spans="1:4" ht="12.75">
      <c r="A354" t="s">
        <v>732</v>
      </c>
      <c r="B354" t="s">
        <v>733</v>
      </c>
      <c r="C354" s="57">
        <v>37097</v>
      </c>
      <c r="D354" s="58">
        <v>0.787349537037037</v>
      </c>
    </row>
    <row r="355" spans="1:4" ht="12.75">
      <c r="A355" t="s">
        <v>734</v>
      </c>
      <c r="B355" t="s">
        <v>735</v>
      </c>
      <c r="C355" s="57">
        <v>37097</v>
      </c>
      <c r="D355" s="58">
        <v>0.7874652777777778</v>
      </c>
    </row>
    <row r="356" spans="1:4" ht="12.75">
      <c r="A356" t="s">
        <v>736</v>
      </c>
      <c r="B356" t="s">
        <v>737</v>
      </c>
      <c r="C356" s="57">
        <v>37097</v>
      </c>
      <c r="D356" s="58">
        <v>0.7876041666666667</v>
      </c>
    </row>
    <row r="357" spans="1:4" ht="12.75">
      <c r="A357" t="s">
        <v>738</v>
      </c>
      <c r="B357" t="s">
        <v>739</v>
      </c>
      <c r="C357" s="57">
        <v>37097</v>
      </c>
      <c r="D357" s="58">
        <v>0.7877314814814814</v>
      </c>
    </row>
    <row r="358" spans="1:4" ht="12.75">
      <c r="A358" t="s">
        <v>740</v>
      </c>
      <c r="B358" t="s">
        <v>741</v>
      </c>
      <c r="C358" s="57">
        <v>37097</v>
      </c>
      <c r="D358" s="58">
        <v>0.7878703703703703</v>
      </c>
    </row>
    <row r="359" spans="1:4" ht="12.75">
      <c r="A359" t="s">
        <v>742</v>
      </c>
      <c r="B359" t="s">
        <v>743</v>
      </c>
      <c r="C359" s="57">
        <v>37097</v>
      </c>
      <c r="D359" s="58">
        <v>0.7879976851851852</v>
      </c>
    </row>
    <row r="360" spans="1:4" ht="12.75">
      <c r="A360" t="s">
        <v>744</v>
      </c>
      <c r="B360" t="s">
        <v>745</v>
      </c>
      <c r="C360" s="57">
        <v>37097</v>
      </c>
      <c r="D360" s="58">
        <v>0.7881365740740741</v>
      </c>
    </row>
    <row r="361" spans="1:4" ht="12.75">
      <c r="A361" t="s">
        <v>746</v>
      </c>
      <c r="B361" t="s">
        <v>747</v>
      </c>
      <c r="C361" s="57">
        <v>37097</v>
      </c>
      <c r="D361" s="58">
        <v>0.788275462962963</v>
      </c>
    </row>
    <row r="362" spans="1:4" ht="12.75">
      <c r="A362" t="s">
        <v>748</v>
      </c>
      <c r="B362" t="s">
        <v>749</v>
      </c>
      <c r="C362" s="57">
        <v>37097</v>
      </c>
      <c r="D362" s="58">
        <v>0.7884027777777778</v>
      </c>
    </row>
    <row r="363" spans="1:4" ht="12.75">
      <c r="A363" t="s">
        <v>750</v>
      </c>
      <c r="B363" t="s">
        <v>751</v>
      </c>
      <c r="C363" s="57">
        <v>37097</v>
      </c>
      <c r="D363" s="58">
        <v>0.7885300925925925</v>
      </c>
    </row>
    <row r="364" spans="1:4" ht="12.75">
      <c r="A364" t="s">
        <v>752</v>
      </c>
      <c r="B364" t="s">
        <v>753</v>
      </c>
      <c r="C364" s="57">
        <v>37097</v>
      </c>
      <c r="D364" s="58">
        <v>0.7886805555555556</v>
      </c>
    </row>
    <row r="365" spans="1:4" ht="12.75">
      <c r="A365" t="s">
        <v>754</v>
      </c>
      <c r="B365" t="s">
        <v>755</v>
      </c>
      <c r="C365" s="57">
        <v>37097</v>
      </c>
      <c r="D365" s="58">
        <v>0.7888078703703704</v>
      </c>
    </row>
    <row r="366" spans="1:4" ht="12.75">
      <c r="A366" t="s">
        <v>756</v>
      </c>
      <c r="B366" t="s">
        <v>757</v>
      </c>
      <c r="C366" s="57">
        <v>37097</v>
      </c>
      <c r="D366" s="58">
        <v>0.7889351851851852</v>
      </c>
    </row>
    <row r="367" spans="1:4" ht="12.75">
      <c r="A367" t="s">
        <v>758</v>
      </c>
      <c r="B367" t="s">
        <v>759</v>
      </c>
      <c r="C367" s="57">
        <v>37097</v>
      </c>
      <c r="D367" s="58">
        <v>0.7890509259259259</v>
      </c>
    </row>
    <row r="368" spans="1:4" ht="12.75">
      <c r="A368" t="s">
        <v>760</v>
      </c>
      <c r="B368" t="s">
        <v>761</v>
      </c>
      <c r="C368" s="57">
        <v>37097</v>
      </c>
      <c r="D368" s="58">
        <v>0.7891666666666667</v>
      </c>
    </row>
    <row r="369" spans="1:4" ht="12.75">
      <c r="A369" t="s">
        <v>762</v>
      </c>
      <c r="B369" t="s">
        <v>763</v>
      </c>
      <c r="C369" s="57">
        <v>37097</v>
      </c>
      <c r="D369" s="58">
        <v>0.7893171296296296</v>
      </c>
    </row>
    <row r="370" spans="1:4" ht="12.75">
      <c r="A370" t="s">
        <v>764</v>
      </c>
      <c r="B370" t="s">
        <v>765</v>
      </c>
      <c r="C370" s="57">
        <v>37097</v>
      </c>
      <c r="D370" s="58">
        <v>0.7894444444444444</v>
      </c>
    </row>
    <row r="371" spans="1:4" ht="12.75">
      <c r="A371" t="s">
        <v>766</v>
      </c>
      <c r="B371" t="s">
        <v>767</v>
      </c>
      <c r="C371" s="57">
        <v>37097</v>
      </c>
      <c r="D371" s="58">
        <v>0.7895601851851852</v>
      </c>
    </row>
    <row r="372" spans="1:4" ht="12.75">
      <c r="A372" t="s">
        <v>768</v>
      </c>
      <c r="B372" t="s">
        <v>769</v>
      </c>
      <c r="C372" s="57">
        <v>37097</v>
      </c>
      <c r="D372" s="58">
        <v>0.789675925925926</v>
      </c>
    </row>
    <row r="373" spans="1:4" ht="12.75">
      <c r="A373" t="s">
        <v>770</v>
      </c>
      <c r="B373" t="s">
        <v>771</v>
      </c>
      <c r="C373" s="57">
        <v>37097</v>
      </c>
      <c r="D373" s="58">
        <v>0.7898148148148149</v>
      </c>
    </row>
    <row r="374" spans="1:4" ht="12.75">
      <c r="A374" t="s">
        <v>772</v>
      </c>
      <c r="B374" t="s">
        <v>773</v>
      </c>
      <c r="C374" s="57">
        <v>37097</v>
      </c>
      <c r="D374" s="58">
        <v>0.7899305555555555</v>
      </c>
    </row>
    <row r="375" spans="1:4" ht="12.75">
      <c r="A375" t="s">
        <v>774</v>
      </c>
      <c r="B375" t="s">
        <v>775</v>
      </c>
      <c r="C375" s="57">
        <v>37097</v>
      </c>
      <c r="D375" s="58">
        <v>0.7900578703703703</v>
      </c>
    </row>
    <row r="376" spans="1:4" ht="12.75">
      <c r="A376" t="s">
        <v>776</v>
      </c>
      <c r="B376" t="s">
        <v>777</v>
      </c>
      <c r="C376" s="57">
        <v>37097</v>
      </c>
      <c r="D376" s="58">
        <v>0.7901851851851852</v>
      </c>
    </row>
    <row r="377" spans="1:4" ht="12.75">
      <c r="A377" t="s">
        <v>778</v>
      </c>
      <c r="B377" t="s">
        <v>779</v>
      </c>
      <c r="C377" s="57">
        <v>37097</v>
      </c>
      <c r="D377" s="58">
        <v>0.7903125</v>
      </c>
    </row>
    <row r="378" spans="1:4" ht="12.75">
      <c r="A378" t="s">
        <v>780</v>
      </c>
      <c r="B378" t="s">
        <v>781</v>
      </c>
      <c r="C378" s="57">
        <v>37097</v>
      </c>
      <c r="D378" s="58">
        <v>0.7904282407407407</v>
      </c>
    </row>
    <row r="379" spans="1:4" ht="12.75">
      <c r="A379" t="s">
        <v>782</v>
      </c>
      <c r="B379" t="s">
        <v>783</v>
      </c>
      <c r="C379" s="57">
        <v>37097</v>
      </c>
      <c r="D379" s="58">
        <v>0.7905671296296296</v>
      </c>
    </row>
    <row r="380" spans="1:4" ht="12.75">
      <c r="A380" t="s">
        <v>784</v>
      </c>
      <c r="B380" t="s">
        <v>785</v>
      </c>
      <c r="C380" s="57">
        <v>37097</v>
      </c>
      <c r="D380" s="58">
        <v>0.7907060185185185</v>
      </c>
    </row>
    <row r="381" spans="1:4" ht="12.75">
      <c r="A381" t="s">
        <v>786</v>
      </c>
      <c r="B381" t="s">
        <v>787</v>
      </c>
      <c r="C381" s="57">
        <v>37097</v>
      </c>
      <c r="D381" s="58">
        <v>0.7908217592592592</v>
      </c>
    </row>
    <row r="382" spans="1:4" ht="12.75">
      <c r="A382" t="s">
        <v>788</v>
      </c>
      <c r="B382" t="s">
        <v>789</v>
      </c>
      <c r="C382" s="57">
        <v>37097</v>
      </c>
      <c r="D382" s="58">
        <v>0.7909606481481481</v>
      </c>
    </row>
    <row r="383" spans="1:4" ht="12.75">
      <c r="A383" t="s">
        <v>790</v>
      </c>
      <c r="B383" t="s">
        <v>791</v>
      </c>
      <c r="C383" s="57">
        <v>37097</v>
      </c>
      <c r="D383" s="58">
        <v>0.7910763888888889</v>
      </c>
    </row>
    <row r="384" spans="1:4" ht="12.75">
      <c r="A384" t="s">
        <v>792</v>
      </c>
      <c r="B384" t="s">
        <v>793</v>
      </c>
      <c r="C384" s="57">
        <v>37097</v>
      </c>
      <c r="D384" s="58">
        <v>0.7911921296296297</v>
      </c>
    </row>
    <row r="385" spans="1:4" ht="12.75">
      <c r="A385" t="s">
        <v>794</v>
      </c>
      <c r="B385" t="s">
        <v>795</v>
      </c>
      <c r="C385" s="57">
        <v>37097</v>
      </c>
      <c r="D385" s="58">
        <v>0.7913194444444445</v>
      </c>
    </row>
    <row r="386" spans="1:4" ht="12.75">
      <c r="A386" t="s">
        <v>796</v>
      </c>
      <c r="B386" t="s">
        <v>797</v>
      </c>
      <c r="C386" s="57">
        <v>37097</v>
      </c>
      <c r="D386" s="58">
        <v>0.7914583333333334</v>
      </c>
    </row>
    <row r="387" spans="1:4" ht="12.75">
      <c r="A387" t="s">
        <v>798</v>
      </c>
      <c r="B387" t="s">
        <v>799</v>
      </c>
      <c r="C387" s="57">
        <v>37097</v>
      </c>
      <c r="D387" s="58">
        <v>0.7915972222222223</v>
      </c>
    </row>
    <row r="388" spans="1:4" ht="12.75">
      <c r="A388" t="s">
        <v>800</v>
      </c>
      <c r="B388" t="s">
        <v>801</v>
      </c>
      <c r="C388" s="57">
        <v>37097</v>
      </c>
      <c r="D388" s="58">
        <v>0.7917361111111111</v>
      </c>
    </row>
    <row r="389" spans="1:4" ht="12.75">
      <c r="A389" t="s">
        <v>802</v>
      </c>
      <c r="B389" t="s">
        <v>803</v>
      </c>
      <c r="C389" s="57">
        <v>37097</v>
      </c>
      <c r="D389" s="58">
        <v>0.791875</v>
      </c>
    </row>
    <row r="390" spans="1:4" ht="12.75">
      <c r="A390" t="s">
        <v>804</v>
      </c>
      <c r="B390" t="s">
        <v>805</v>
      </c>
      <c r="C390" s="57">
        <v>37097</v>
      </c>
      <c r="D390" s="58">
        <v>0.7919907407407408</v>
      </c>
    </row>
    <row r="391" spans="1:4" ht="12.75">
      <c r="A391" t="s">
        <v>806</v>
      </c>
      <c r="B391" t="s">
        <v>807</v>
      </c>
      <c r="C391" s="57">
        <v>37097</v>
      </c>
      <c r="D391" s="58">
        <v>0.7921296296296297</v>
      </c>
    </row>
    <row r="392" spans="1:4" ht="12.75">
      <c r="A392" t="s">
        <v>808</v>
      </c>
      <c r="B392" t="s">
        <v>809</v>
      </c>
      <c r="C392" s="57">
        <v>37097</v>
      </c>
      <c r="D392" s="58">
        <v>0.7922800925925926</v>
      </c>
    </row>
    <row r="393" spans="1:4" ht="12.75">
      <c r="A393" t="s">
        <v>810</v>
      </c>
      <c r="B393" t="s">
        <v>811</v>
      </c>
      <c r="C393" s="57">
        <v>37097</v>
      </c>
      <c r="D393" s="58">
        <v>0.7924074074074073</v>
      </c>
    </row>
    <row r="394" spans="1:4" ht="12.75">
      <c r="A394" t="s">
        <v>812</v>
      </c>
      <c r="B394" t="s">
        <v>813</v>
      </c>
      <c r="C394" s="57">
        <v>37097</v>
      </c>
      <c r="D394" s="58">
        <v>0.7925578703703704</v>
      </c>
    </row>
    <row r="395" spans="1:4" ht="12.75">
      <c r="A395" t="s">
        <v>814</v>
      </c>
      <c r="B395" t="s">
        <v>815</v>
      </c>
      <c r="C395" s="57">
        <v>37097</v>
      </c>
      <c r="D395" s="58">
        <v>0.792662037037037</v>
      </c>
    </row>
    <row r="396" spans="1:4" ht="12.75">
      <c r="A396" t="s">
        <v>816</v>
      </c>
      <c r="B396" t="s">
        <v>817</v>
      </c>
      <c r="C396" s="57">
        <v>37097</v>
      </c>
      <c r="D396" s="58">
        <v>0.792789351851852</v>
      </c>
    </row>
    <row r="397" spans="1:4" ht="12.75">
      <c r="A397" t="s">
        <v>818</v>
      </c>
      <c r="B397" t="s">
        <v>819</v>
      </c>
      <c r="C397" s="57">
        <v>37097</v>
      </c>
      <c r="D397" s="58">
        <v>0.7929050925925926</v>
      </c>
    </row>
    <row r="398" spans="1:4" ht="12.75">
      <c r="A398" t="s">
        <v>820</v>
      </c>
      <c r="B398" t="s">
        <v>821</v>
      </c>
      <c r="C398" s="57">
        <v>37097</v>
      </c>
      <c r="D398" s="58">
        <v>0.7930208333333333</v>
      </c>
    </row>
    <row r="399" spans="1:4" ht="12.75">
      <c r="A399" t="s">
        <v>822</v>
      </c>
      <c r="B399" t="s">
        <v>823</v>
      </c>
      <c r="C399" s="57">
        <v>37097</v>
      </c>
      <c r="D399" s="58">
        <v>0.7931597222222222</v>
      </c>
    </row>
    <row r="400" spans="1:4" ht="12.75">
      <c r="A400" t="s">
        <v>824</v>
      </c>
      <c r="B400" t="s">
        <v>825</v>
      </c>
      <c r="C400" s="57">
        <v>37097</v>
      </c>
      <c r="D400" s="58">
        <v>0.793275462962963</v>
      </c>
    </row>
    <row r="401" spans="1:4" ht="12.75">
      <c r="A401" t="s">
        <v>826</v>
      </c>
      <c r="B401" t="s">
        <v>827</v>
      </c>
      <c r="C401" s="57">
        <v>37097</v>
      </c>
      <c r="D401" s="58">
        <v>0.7934259259259259</v>
      </c>
    </row>
    <row r="402" spans="1:4" ht="12.75">
      <c r="A402" t="s">
        <v>828</v>
      </c>
      <c r="B402" t="s">
        <v>829</v>
      </c>
      <c r="C402" s="57">
        <v>37097</v>
      </c>
      <c r="D402" s="58">
        <v>0.7935648148148148</v>
      </c>
    </row>
    <row r="403" spans="1:4" ht="12.75">
      <c r="A403" t="s">
        <v>830</v>
      </c>
      <c r="B403" t="s">
        <v>831</v>
      </c>
      <c r="C403" s="57">
        <v>37097</v>
      </c>
      <c r="D403" s="58">
        <v>0.7936805555555555</v>
      </c>
    </row>
    <row r="404" spans="1:4" ht="12.75">
      <c r="A404" t="s">
        <v>832</v>
      </c>
      <c r="B404" t="s">
        <v>833</v>
      </c>
      <c r="C404" s="57">
        <v>37097</v>
      </c>
      <c r="D404" s="58">
        <v>0.7938310185185186</v>
      </c>
    </row>
    <row r="405" spans="1:4" ht="12.75">
      <c r="A405" t="s">
        <v>834</v>
      </c>
      <c r="B405" t="s">
        <v>835</v>
      </c>
      <c r="C405" s="57">
        <v>37097</v>
      </c>
      <c r="D405" s="58">
        <v>0.7939467592592592</v>
      </c>
    </row>
    <row r="406" spans="1:4" ht="12.75">
      <c r="A406" t="s">
        <v>836</v>
      </c>
      <c r="B406" t="s">
        <v>837</v>
      </c>
      <c r="C406" s="57">
        <v>37097</v>
      </c>
      <c r="D406" s="58">
        <v>0.794074074074074</v>
      </c>
    </row>
    <row r="407" spans="1:4" ht="12.75">
      <c r="A407" t="s">
        <v>838</v>
      </c>
      <c r="B407" t="s">
        <v>839</v>
      </c>
      <c r="C407" s="57">
        <v>37097</v>
      </c>
      <c r="D407" s="58">
        <v>0.7942013888888889</v>
      </c>
    </row>
    <row r="408" spans="1:4" ht="12.75">
      <c r="A408" t="s">
        <v>840</v>
      </c>
      <c r="B408" t="s">
        <v>721</v>
      </c>
      <c r="C408" s="57">
        <v>37097</v>
      </c>
      <c r="D408" s="58">
        <v>0.7943287037037038</v>
      </c>
    </row>
    <row r="409" spans="1:4" ht="12.75">
      <c r="A409" t="s">
        <v>841</v>
      </c>
      <c r="B409" t="s">
        <v>842</v>
      </c>
      <c r="C409" s="57">
        <v>37097</v>
      </c>
      <c r="D409" s="58">
        <v>0.7944560185185185</v>
      </c>
    </row>
    <row r="410" spans="1:4" ht="12.75">
      <c r="A410" t="s">
        <v>843</v>
      </c>
      <c r="B410" t="s">
        <v>844</v>
      </c>
      <c r="C410" s="57">
        <v>37097</v>
      </c>
      <c r="D410" s="58">
        <v>0.7945949074074075</v>
      </c>
    </row>
    <row r="411" spans="1:4" ht="12.75">
      <c r="A411" t="s">
        <v>845</v>
      </c>
      <c r="B411" t="s">
        <v>846</v>
      </c>
      <c r="C411" s="57">
        <v>37097</v>
      </c>
      <c r="D411" s="58">
        <v>0.7947337962962964</v>
      </c>
    </row>
    <row r="412" spans="1:4" ht="12.75">
      <c r="A412" t="s">
        <v>847</v>
      </c>
      <c r="B412" t="s">
        <v>848</v>
      </c>
      <c r="C412" s="57">
        <v>37097</v>
      </c>
      <c r="D412" s="58">
        <v>0.7948611111111111</v>
      </c>
    </row>
    <row r="413" spans="1:4" ht="12.75">
      <c r="A413" t="s">
        <v>849</v>
      </c>
      <c r="B413" t="s">
        <v>850</v>
      </c>
      <c r="C413" s="57">
        <v>37097</v>
      </c>
      <c r="D413" s="58">
        <v>0.795</v>
      </c>
    </row>
    <row r="414" spans="1:4" ht="12.75">
      <c r="A414" t="s">
        <v>851</v>
      </c>
      <c r="B414" t="s">
        <v>852</v>
      </c>
      <c r="C414" s="57">
        <v>37097</v>
      </c>
      <c r="D414" s="58">
        <v>0.7951273148148149</v>
      </c>
    </row>
    <row r="415" spans="1:4" ht="12.75">
      <c r="A415" t="s">
        <v>853</v>
      </c>
      <c r="B415" t="s">
        <v>854</v>
      </c>
      <c r="C415" s="57">
        <v>37097</v>
      </c>
      <c r="D415" s="58">
        <v>0.7952546296296297</v>
      </c>
    </row>
    <row r="416" spans="1:4" ht="12.75">
      <c r="A416" t="s">
        <v>855</v>
      </c>
      <c r="B416" t="s">
        <v>856</v>
      </c>
      <c r="C416" s="57">
        <v>37097</v>
      </c>
      <c r="D416" s="58">
        <v>0.7953935185185186</v>
      </c>
    </row>
    <row r="417" spans="1:4" ht="12.75">
      <c r="A417" t="s">
        <v>857</v>
      </c>
      <c r="B417" t="s">
        <v>858</v>
      </c>
      <c r="C417" s="57">
        <v>37097</v>
      </c>
      <c r="D417" s="58">
        <v>0.7955324074074074</v>
      </c>
    </row>
    <row r="418" spans="1:4" ht="12.75">
      <c r="A418" t="s">
        <v>859</v>
      </c>
      <c r="B418" t="s">
        <v>860</v>
      </c>
      <c r="C418" s="57">
        <v>37097</v>
      </c>
      <c r="D418" s="58">
        <v>0.7956481481481482</v>
      </c>
    </row>
    <row r="419" spans="1:4" ht="12.75">
      <c r="A419" t="s">
        <v>861</v>
      </c>
      <c r="B419" t="s">
        <v>862</v>
      </c>
      <c r="C419" s="57">
        <v>37097</v>
      </c>
      <c r="D419" s="58">
        <v>0.795775462962963</v>
      </c>
    </row>
    <row r="420" spans="1:4" ht="12.75">
      <c r="A420" t="s">
        <v>863</v>
      </c>
      <c r="B420" t="s">
        <v>864</v>
      </c>
      <c r="C420" s="57">
        <v>37097</v>
      </c>
      <c r="D420" s="58">
        <v>0.7959027777777777</v>
      </c>
    </row>
    <row r="421" spans="1:4" ht="12.75">
      <c r="A421" t="s">
        <v>865</v>
      </c>
      <c r="B421" t="s">
        <v>866</v>
      </c>
      <c r="C421" s="57">
        <v>37097</v>
      </c>
      <c r="D421" s="58">
        <v>0.7960185185185185</v>
      </c>
    </row>
    <row r="422" spans="1:4" ht="12.75">
      <c r="A422" t="s">
        <v>867</v>
      </c>
      <c r="B422" t="s">
        <v>868</v>
      </c>
      <c r="C422" s="57">
        <v>37097</v>
      </c>
      <c r="D422" s="58">
        <v>0.7961458333333334</v>
      </c>
    </row>
    <row r="423" spans="1:4" ht="12.75">
      <c r="A423" t="s">
        <v>869</v>
      </c>
      <c r="B423" t="s">
        <v>870</v>
      </c>
      <c r="C423" s="57">
        <v>37097</v>
      </c>
      <c r="D423" s="58">
        <v>0.7962731481481482</v>
      </c>
    </row>
    <row r="424" spans="1:4" ht="12.75">
      <c r="A424" t="s">
        <v>871</v>
      </c>
      <c r="B424" t="s">
        <v>872</v>
      </c>
      <c r="C424" s="57">
        <v>37097</v>
      </c>
      <c r="D424" s="58">
        <v>0.796400462962963</v>
      </c>
    </row>
    <row r="425" spans="1:4" ht="12.75">
      <c r="A425" t="s">
        <v>873</v>
      </c>
      <c r="B425" t="s">
        <v>874</v>
      </c>
      <c r="C425" s="57">
        <v>37097</v>
      </c>
      <c r="D425" s="58">
        <v>0.7965393518518519</v>
      </c>
    </row>
    <row r="426" spans="1:4" ht="12.75">
      <c r="A426" t="s">
        <v>875</v>
      </c>
      <c r="B426" t="s">
        <v>876</v>
      </c>
      <c r="C426" s="57">
        <v>37097</v>
      </c>
      <c r="D426" s="58">
        <v>0.7966550925925926</v>
      </c>
    </row>
    <row r="427" spans="1:4" ht="12.75">
      <c r="A427" t="s">
        <v>877</v>
      </c>
      <c r="B427" t="s">
        <v>878</v>
      </c>
      <c r="C427" s="57">
        <v>37097</v>
      </c>
      <c r="D427" s="58">
        <v>0.7967824074074074</v>
      </c>
    </row>
    <row r="428" spans="1:4" ht="12.75">
      <c r="A428" t="s">
        <v>879</v>
      </c>
      <c r="B428" t="s">
        <v>880</v>
      </c>
      <c r="C428" s="57">
        <v>37097</v>
      </c>
      <c r="D428" s="58">
        <v>0.7969212962962963</v>
      </c>
    </row>
    <row r="429" spans="1:4" ht="12.75">
      <c r="A429" t="s">
        <v>881</v>
      </c>
      <c r="B429" t="s">
        <v>882</v>
      </c>
      <c r="C429" s="57">
        <v>37097</v>
      </c>
      <c r="D429" s="58">
        <v>0.7970486111111111</v>
      </c>
    </row>
    <row r="430" spans="1:4" ht="12.75">
      <c r="A430" t="s">
        <v>883</v>
      </c>
      <c r="B430" t="s">
        <v>884</v>
      </c>
      <c r="C430" s="57">
        <v>37097</v>
      </c>
      <c r="D430" s="58">
        <v>0.7971875</v>
      </c>
    </row>
    <row r="431" spans="1:4" ht="12.75">
      <c r="A431" t="s">
        <v>885</v>
      </c>
      <c r="B431" t="s">
        <v>886</v>
      </c>
      <c r="C431" s="57">
        <v>37097</v>
      </c>
      <c r="D431" s="58">
        <v>0.7973148148148148</v>
      </c>
    </row>
    <row r="432" spans="1:4" ht="12.75">
      <c r="A432" t="s">
        <v>887</v>
      </c>
      <c r="B432" t="s">
        <v>888</v>
      </c>
      <c r="C432" s="57">
        <v>37097</v>
      </c>
      <c r="D432" s="58">
        <v>0.7974537037037037</v>
      </c>
    </row>
    <row r="433" spans="1:4" ht="12.75">
      <c r="A433" t="s">
        <v>889</v>
      </c>
      <c r="B433" t="s">
        <v>890</v>
      </c>
      <c r="C433" s="57">
        <v>37097</v>
      </c>
      <c r="D433" s="58">
        <v>0.7975810185185185</v>
      </c>
    </row>
    <row r="434" spans="1:4" ht="12.75">
      <c r="A434" t="s">
        <v>891</v>
      </c>
      <c r="B434" t="s">
        <v>892</v>
      </c>
      <c r="C434" s="57">
        <v>37097</v>
      </c>
      <c r="D434" s="58">
        <v>0.7977083333333334</v>
      </c>
    </row>
    <row r="435" spans="1:4" ht="12.75">
      <c r="A435" t="s">
        <v>893</v>
      </c>
      <c r="B435" t="s">
        <v>894</v>
      </c>
      <c r="C435" s="57">
        <v>37097</v>
      </c>
      <c r="D435" s="58">
        <v>0.7978472222222223</v>
      </c>
    </row>
    <row r="436" spans="1:4" ht="12.75">
      <c r="A436" t="s">
        <v>895</v>
      </c>
      <c r="B436" t="s">
        <v>896</v>
      </c>
      <c r="C436" s="57">
        <v>37097</v>
      </c>
      <c r="D436" s="58">
        <v>0.7979629629629629</v>
      </c>
    </row>
    <row r="437" spans="1:4" ht="12.75">
      <c r="A437" t="s">
        <v>897</v>
      </c>
      <c r="B437" t="s">
        <v>898</v>
      </c>
      <c r="C437" s="57">
        <v>37097</v>
      </c>
      <c r="D437" s="58">
        <v>0.7981018518518518</v>
      </c>
    </row>
    <row r="438" spans="1:4" ht="12.75">
      <c r="A438" t="s">
        <v>899</v>
      </c>
      <c r="B438" t="s">
        <v>900</v>
      </c>
      <c r="C438" s="57">
        <v>37097</v>
      </c>
      <c r="D438" s="58">
        <v>0.7982291666666667</v>
      </c>
    </row>
    <row r="439" spans="1:4" ht="12.75">
      <c r="A439" t="s">
        <v>901</v>
      </c>
      <c r="B439" t="s">
        <v>902</v>
      </c>
      <c r="C439" s="57">
        <v>37097</v>
      </c>
      <c r="D439" s="58">
        <v>0.7983680555555556</v>
      </c>
    </row>
    <row r="440" spans="1:4" ht="12.75">
      <c r="A440" t="s">
        <v>903</v>
      </c>
      <c r="B440" t="s">
        <v>904</v>
      </c>
      <c r="C440" s="57">
        <v>37097</v>
      </c>
      <c r="D440" s="58">
        <v>0.7984953703703703</v>
      </c>
    </row>
    <row r="441" spans="1:4" ht="12.75">
      <c r="A441" t="s">
        <v>905</v>
      </c>
      <c r="B441" t="s">
        <v>906</v>
      </c>
      <c r="C441" s="57">
        <v>37097</v>
      </c>
      <c r="D441" s="58">
        <v>0.7986226851851851</v>
      </c>
    </row>
    <row r="442" spans="1:4" ht="12.75">
      <c r="A442" t="s">
        <v>907</v>
      </c>
      <c r="B442" t="s">
        <v>908</v>
      </c>
      <c r="C442" s="57">
        <v>37097</v>
      </c>
      <c r="D442" s="58">
        <v>0.798761574074074</v>
      </c>
    </row>
    <row r="443" spans="1:4" ht="12.75">
      <c r="A443" t="s">
        <v>909</v>
      </c>
      <c r="B443" t="s">
        <v>910</v>
      </c>
      <c r="C443" s="57">
        <v>37097</v>
      </c>
      <c r="D443" s="58">
        <v>0.7988888888888889</v>
      </c>
    </row>
    <row r="444" spans="1:4" ht="12.75">
      <c r="A444" t="s">
        <v>911</v>
      </c>
      <c r="B444" t="s">
        <v>912</v>
      </c>
      <c r="C444" s="57">
        <v>37097</v>
      </c>
      <c r="D444" s="58">
        <v>0.7990162037037036</v>
      </c>
    </row>
    <row r="445" spans="1:4" ht="12.75">
      <c r="A445" t="s">
        <v>913</v>
      </c>
      <c r="B445" t="s">
        <v>914</v>
      </c>
      <c r="C445" s="57">
        <v>37097</v>
      </c>
      <c r="D445" s="58">
        <v>0.7991435185185186</v>
      </c>
    </row>
    <row r="446" spans="1:4" ht="12.75">
      <c r="A446" t="s">
        <v>915</v>
      </c>
      <c r="B446" t="s">
        <v>916</v>
      </c>
      <c r="C446" s="57">
        <v>37097</v>
      </c>
      <c r="D446" s="58">
        <v>0.7992708333333334</v>
      </c>
    </row>
    <row r="447" spans="1:4" ht="12.75">
      <c r="A447" t="s">
        <v>917</v>
      </c>
      <c r="B447" t="s">
        <v>918</v>
      </c>
      <c r="C447" s="57">
        <v>37097</v>
      </c>
      <c r="D447" s="58">
        <v>0.7993981481481481</v>
      </c>
    </row>
    <row r="448" spans="1:4" ht="12.75">
      <c r="A448" t="s">
        <v>919</v>
      </c>
      <c r="B448" t="s">
        <v>920</v>
      </c>
      <c r="C448" s="57">
        <v>37097</v>
      </c>
      <c r="D448" s="58">
        <v>0.799537037037037</v>
      </c>
    </row>
    <row r="449" spans="1:4" ht="12.75">
      <c r="A449" t="s">
        <v>921</v>
      </c>
      <c r="B449" t="s">
        <v>922</v>
      </c>
      <c r="C449" s="57">
        <v>37097</v>
      </c>
      <c r="D449" s="58">
        <v>0.7996527777777778</v>
      </c>
    </row>
    <row r="450" spans="1:4" ht="12.75">
      <c r="A450" t="s">
        <v>923</v>
      </c>
      <c r="B450" t="s">
        <v>924</v>
      </c>
      <c r="C450" s="57">
        <v>37097</v>
      </c>
      <c r="D450" s="58">
        <v>0.7997916666666667</v>
      </c>
    </row>
    <row r="451" spans="1:4" ht="12.75">
      <c r="A451" t="s">
        <v>925</v>
      </c>
      <c r="B451" t="s">
        <v>926</v>
      </c>
      <c r="C451" s="57">
        <v>37097</v>
      </c>
      <c r="D451" s="58">
        <v>0.7999305555555556</v>
      </c>
    </row>
    <row r="452" spans="1:4" ht="12.75">
      <c r="A452" t="s">
        <v>927</v>
      </c>
      <c r="B452" t="s">
        <v>928</v>
      </c>
      <c r="C452" s="57">
        <v>37097</v>
      </c>
      <c r="D452" s="58">
        <v>0.8000578703703703</v>
      </c>
    </row>
    <row r="453" spans="1:4" ht="12.75">
      <c r="A453" t="s">
        <v>929</v>
      </c>
      <c r="B453" t="s">
        <v>930</v>
      </c>
      <c r="C453" s="57">
        <v>37097</v>
      </c>
      <c r="D453" s="58">
        <v>0.8001851851851852</v>
      </c>
    </row>
    <row r="454" spans="1:4" ht="12.75">
      <c r="A454" t="s">
        <v>931</v>
      </c>
      <c r="B454" t="s">
        <v>932</v>
      </c>
      <c r="C454" s="57">
        <v>37097</v>
      </c>
      <c r="D454" s="58">
        <v>0.8003240740740741</v>
      </c>
    </row>
    <row r="455" spans="1:4" ht="12.75">
      <c r="A455" t="s">
        <v>933</v>
      </c>
      <c r="B455" t="s">
        <v>934</v>
      </c>
      <c r="C455" s="57">
        <v>37097</v>
      </c>
      <c r="D455" s="58">
        <v>0.8004513888888889</v>
      </c>
    </row>
    <row r="456" spans="1:4" ht="12.75">
      <c r="A456" t="s">
        <v>935</v>
      </c>
      <c r="B456" t="s">
        <v>936</v>
      </c>
      <c r="C456" s="57">
        <v>37097</v>
      </c>
      <c r="D456" s="58">
        <v>0.8005902777777778</v>
      </c>
    </row>
    <row r="457" spans="1:4" ht="12.75">
      <c r="A457" t="s">
        <v>937</v>
      </c>
      <c r="B457" t="s">
        <v>938</v>
      </c>
      <c r="C457" s="57">
        <v>37097</v>
      </c>
      <c r="D457" s="58">
        <v>0.8007291666666667</v>
      </c>
    </row>
    <row r="458" spans="1:4" ht="12.75">
      <c r="A458" t="s">
        <v>939</v>
      </c>
      <c r="B458" t="s">
        <v>940</v>
      </c>
      <c r="C458" s="57">
        <v>37097</v>
      </c>
      <c r="D458" s="58">
        <v>0.8008564814814815</v>
      </c>
    </row>
    <row r="459" spans="1:4" ht="12.75">
      <c r="A459" t="s">
        <v>941</v>
      </c>
      <c r="B459" t="s">
        <v>942</v>
      </c>
      <c r="C459" s="57">
        <v>37097</v>
      </c>
      <c r="D459" s="58">
        <v>0.8009837962962963</v>
      </c>
    </row>
    <row r="460" spans="1:4" ht="12.75">
      <c r="A460" t="s">
        <v>943</v>
      </c>
      <c r="B460" t="s">
        <v>944</v>
      </c>
      <c r="C460" s="57">
        <v>37097</v>
      </c>
      <c r="D460" s="58">
        <v>0.8011226851851853</v>
      </c>
    </row>
    <row r="461" spans="1:4" ht="12.75">
      <c r="A461" t="s">
        <v>945</v>
      </c>
      <c r="B461" t="s">
        <v>946</v>
      </c>
      <c r="C461" s="57">
        <v>37097</v>
      </c>
      <c r="D461" s="58">
        <v>0.80125</v>
      </c>
    </row>
    <row r="462" spans="1:4" ht="12.75">
      <c r="A462" t="s">
        <v>947</v>
      </c>
      <c r="B462" t="s">
        <v>948</v>
      </c>
      <c r="C462" s="57">
        <v>37097</v>
      </c>
      <c r="D462" s="58">
        <v>0.8013773148148148</v>
      </c>
    </row>
    <row r="463" spans="1:4" ht="12.75">
      <c r="A463" t="s">
        <v>949</v>
      </c>
      <c r="B463" t="s">
        <v>950</v>
      </c>
      <c r="C463" s="57">
        <v>37097</v>
      </c>
      <c r="D463" s="58">
        <v>0.8015046296296297</v>
      </c>
    </row>
    <row r="464" spans="1:4" ht="12.75">
      <c r="A464" t="s">
        <v>951</v>
      </c>
      <c r="B464" t="s">
        <v>952</v>
      </c>
      <c r="C464" s="57">
        <v>37097</v>
      </c>
      <c r="D464" s="58">
        <v>0.8016319444444444</v>
      </c>
    </row>
    <row r="465" spans="1:4" ht="12.75">
      <c r="A465" t="s">
        <v>953</v>
      </c>
      <c r="B465" t="s">
        <v>954</v>
      </c>
      <c r="C465" s="57">
        <v>37097</v>
      </c>
      <c r="D465" s="58">
        <v>0.8017592592592592</v>
      </c>
    </row>
    <row r="466" spans="1:4" ht="12.75">
      <c r="A466" t="s">
        <v>955</v>
      </c>
      <c r="B466" t="s">
        <v>956</v>
      </c>
      <c r="C466" s="57">
        <v>37097</v>
      </c>
      <c r="D466" s="58">
        <v>0.8019328703703703</v>
      </c>
    </row>
    <row r="467" spans="1:4" ht="12.75">
      <c r="A467" t="s">
        <v>957</v>
      </c>
      <c r="B467" t="s">
        <v>958</v>
      </c>
      <c r="C467" s="57">
        <v>37097</v>
      </c>
      <c r="D467" s="58">
        <v>0.8020601851851853</v>
      </c>
    </row>
    <row r="468" spans="1:4" ht="12.75">
      <c r="A468" t="s">
        <v>959</v>
      </c>
      <c r="B468" t="s">
        <v>960</v>
      </c>
      <c r="C468" s="57">
        <v>37097</v>
      </c>
      <c r="D468" s="58">
        <v>0.8021759259259259</v>
      </c>
    </row>
    <row r="469" spans="1:4" ht="12.75">
      <c r="A469" t="s">
        <v>961</v>
      </c>
      <c r="B469" t="s">
        <v>962</v>
      </c>
      <c r="C469" s="57">
        <v>37097</v>
      </c>
      <c r="D469" s="58">
        <v>0.8023032407407408</v>
      </c>
    </row>
    <row r="470" spans="1:4" ht="12.75">
      <c r="A470" t="s">
        <v>963</v>
      </c>
      <c r="B470" t="s">
        <v>964</v>
      </c>
      <c r="C470" s="57">
        <v>37097</v>
      </c>
      <c r="D470" s="58">
        <v>0.8024421296296297</v>
      </c>
    </row>
    <row r="471" spans="1:4" ht="12.75">
      <c r="A471" t="s">
        <v>965</v>
      </c>
      <c r="B471" t="s">
        <v>966</v>
      </c>
      <c r="C471" s="57">
        <v>37097</v>
      </c>
      <c r="D471" s="58">
        <v>0.8025810185185186</v>
      </c>
    </row>
    <row r="472" spans="1:4" ht="12.75">
      <c r="A472" t="s">
        <v>967</v>
      </c>
      <c r="B472" t="s">
        <v>968</v>
      </c>
      <c r="C472" s="57">
        <v>37097</v>
      </c>
      <c r="D472" s="58">
        <v>0.8026967592592592</v>
      </c>
    </row>
    <row r="473" spans="1:4" ht="12.75">
      <c r="A473" t="s">
        <v>969</v>
      </c>
      <c r="B473" t="s">
        <v>970</v>
      </c>
      <c r="C473" s="57">
        <v>37097</v>
      </c>
      <c r="D473" s="58">
        <v>0.8028240740740741</v>
      </c>
    </row>
    <row r="474" spans="1:4" ht="12.75">
      <c r="A474" t="s">
        <v>971</v>
      </c>
      <c r="B474" t="s">
        <v>972</v>
      </c>
      <c r="C474" s="57">
        <v>37097</v>
      </c>
      <c r="D474" s="58">
        <v>0.802962962962963</v>
      </c>
    </row>
    <row r="475" spans="1:4" ht="12.75">
      <c r="A475" t="s">
        <v>973</v>
      </c>
      <c r="B475" t="s">
        <v>974</v>
      </c>
      <c r="C475" s="57">
        <v>37097</v>
      </c>
      <c r="D475" s="58">
        <v>0.8030902777777778</v>
      </c>
    </row>
    <row r="476" spans="1:4" ht="12.75">
      <c r="A476" t="s">
        <v>975</v>
      </c>
      <c r="B476" t="s">
        <v>976</v>
      </c>
      <c r="C476" s="57">
        <v>37097</v>
      </c>
      <c r="D476" s="58">
        <v>0.8032175925925925</v>
      </c>
    </row>
    <row r="477" spans="1:4" ht="12.75">
      <c r="A477" t="s">
        <v>977</v>
      </c>
      <c r="B477" t="s">
        <v>978</v>
      </c>
      <c r="C477" s="57">
        <v>37097</v>
      </c>
      <c r="D477" s="58">
        <v>0.8033564814814814</v>
      </c>
    </row>
    <row r="478" spans="1:4" ht="12.75">
      <c r="A478" t="s">
        <v>979</v>
      </c>
      <c r="B478" t="s">
        <v>980</v>
      </c>
      <c r="C478" s="57">
        <v>37097</v>
      </c>
      <c r="D478" s="58">
        <v>0.8034837962962963</v>
      </c>
    </row>
    <row r="479" spans="1:4" ht="12.75">
      <c r="A479" t="s">
        <v>981</v>
      </c>
      <c r="B479" t="s">
        <v>982</v>
      </c>
      <c r="C479" s="57">
        <v>37097</v>
      </c>
      <c r="D479" s="58">
        <v>0.8036226851851852</v>
      </c>
    </row>
    <row r="480" spans="1:4" ht="12.75">
      <c r="A480" t="s">
        <v>983</v>
      </c>
      <c r="B480" t="s">
        <v>984</v>
      </c>
      <c r="C480" s="57">
        <v>37097</v>
      </c>
      <c r="D480" s="58">
        <v>0.80375</v>
      </c>
    </row>
    <row r="481" spans="1:4" ht="12.75">
      <c r="A481" t="s">
        <v>985</v>
      </c>
      <c r="B481" t="s">
        <v>986</v>
      </c>
      <c r="C481" s="57">
        <v>37097</v>
      </c>
      <c r="D481" s="58">
        <v>0.8038773148148147</v>
      </c>
    </row>
    <row r="482" spans="1:4" ht="12.75">
      <c r="A482" t="s">
        <v>987</v>
      </c>
      <c r="B482" t="s">
        <v>988</v>
      </c>
      <c r="C482" s="57">
        <v>37097</v>
      </c>
      <c r="D482" s="58">
        <v>0.8040046296296296</v>
      </c>
    </row>
    <row r="483" spans="1:4" ht="12.75">
      <c r="A483" t="s">
        <v>989</v>
      </c>
      <c r="B483" t="s">
        <v>990</v>
      </c>
      <c r="C483" s="57">
        <v>37097</v>
      </c>
      <c r="D483" s="58">
        <v>0.8041435185185185</v>
      </c>
    </row>
    <row r="484" spans="1:4" ht="12.75">
      <c r="A484" t="s">
        <v>991</v>
      </c>
      <c r="B484" t="s">
        <v>992</v>
      </c>
      <c r="C484" s="57">
        <v>37097</v>
      </c>
      <c r="D484" s="58">
        <v>0.8042708333333333</v>
      </c>
    </row>
    <row r="485" spans="1:4" ht="12.75">
      <c r="A485" t="s">
        <v>993</v>
      </c>
      <c r="B485" t="s">
        <v>994</v>
      </c>
      <c r="C485" s="57">
        <v>37097</v>
      </c>
      <c r="D485" s="58">
        <v>0.8043865740740741</v>
      </c>
    </row>
    <row r="486" spans="1:4" ht="12.75">
      <c r="A486" t="s">
        <v>995</v>
      </c>
      <c r="B486" t="s">
        <v>996</v>
      </c>
      <c r="C486" s="57">
        <v>37097</v>
      </c>
      <c r="D486" s="58">
        <v>0.804525462962963</v>
      </c>
    </row>
    <row r="487" spans="1:4" ht="12.75">
      <c r="A487" t="s">
        <v>997</v>
      </c>
      <c r="B487" t="s">
        <v>998</v>
      </c>
      <c r="C487" s="57">
        <v>37097</v>
      </c>
      <c r="D487" s="58">
        <v>0.8046412037037037</v>
      </c>
    </row>
    <row r="488" spans="1:4" ht="12.75">
      <c r="A488" t="s">
        <v>999</v>
      </c>
      <c r="B488" t="s">
        <v>1000</v>
      </c>
      <c r="C488" s="57">
        <v>37097</v>
      </c>
      <c r="D488" s="58">
        <v>0.8047685185185185</v>
      </c>
    </row>
    <row r="489" spans="1:4" ht="12.75">
      <c r="A489" t="s">
        <v>1001</v>
      </c>
      <c r="B489" t="s">
        <v>1002</v>
      </c>
      <c r="C489" s="57">
        <v>37097</v>
      </c>
      <c r="D489" s="58">
        <v>0.8048958333333333</v>
      </c>
    </row>
    <row r="490" spans="1:4" ht="12.75">
      <c r="A490" t="s">
        <v>1003</v>
      </c>
      <c r="B490" t="s">
        <v>1004</v>
      </c>
      <c r="C490" s="57">
        <v>37097</v>
      </c>
      <c r="D490" s="58">
        <v>0.8050462962962963</v>
      </c>
    </row>
    <row r="491" spans="1:4" ht="12.75">
      <c r="A491" t="s">
        <v>1005</v>
      </c>
      <c r="B491" t="s">
        <v>1006</v>
      </c>
      <c r="C491" s="57">
        <v>37097</v>
      </c>
      <c r="D491" s="58">
        <v>0.805162037037037</v>
      </c>
    </row>
    <row r="492" spans="1:4" ht="12.75">
      <c r="A492" t="s">
        <v>1007</v>
      </c>
      <c r="B492" t="s">
        <v>1008</v>
      </c>
      <c r="C492" s="57">
        <v>37097</v>
      </c>
      <c r="D492" s="58">
        <v>0.8052893518518518</v>
      </c>
    </row>
    <row r="493" spans="1:4" ht="12.75">
      <c r="A493" t="s">
        <v>1009</v>
      </c>
      <c r="B493" t="s">
        <v>1010</v>
      </c>
      <c r="C493" s="57">
        <v>37097</v>
      </c>
      <c r="D493" s="58">
        <v>0.8054166666666666</v>
      </c>
    </row>
    <row r="494" spans="1:4" ht="12.75">
      <c r="A494" t="s">
        <v>1011</v>
      </c>
      <c r="B494" t="s">
        <v>1012</v>
      </c>
      <c r="C494" s="57">
        <v>37097</v>
      </c>
      <c r="D494" s="58">
        <v>0.8055439814814815</v>
      </c>
    </row>
    <row r="495" spans="1:4" ht="12.75">
      <c r="A495" t="s">
        <v>1013</v>
      </c>
      <c r="B495" t="s">
        <v>1014</v>
      </c>
      <c r="C495" s="57">
        <v>37097</v>
      </c>
      <c r="D495" s="58">
        <v>0.8056712962962963</v>
      </c>
    </row>
    <row r="496" spans="1:4" ht="12.75">
      <c r="A496" t="s">
        <v>1015</v>
      </c>
      <c r="B496" t="s">
        <v>1016</v>
      </c>
      <c r="C496" s="57">
        <v>37097</v>
      </c>
      <c r="D496" s="58">
        <v>0.8058101851851852</v>
      </c>
    </row>
    <row r="497" spans="1:4" ht="12.75">
      <c r="A497" t="s">
        <v>1017</v>
      </c>
      <c r="B497" t="s">
        <v>1018</v>
      </c>
      <c r="C497" s="57">
        <v>37097</v>
      </c>
      <c r="D497" s="58">
        <v>0.8059375</v>
      </c>
    </row>
    <row r="498" spans="1:4" ht="12.75">
      <c r="A498" t="s">
        <v>1019</v>
      </c>
      <c r="B498" t="s">
        <v>1020</v>
      </c>
      <c r="C498" s="57">
        <v>37097</v>
      </c>
      <c r="D498" s="58">
        <v>0.8060648148148148</v>
      </c>
    </row>
    <row r="499" spans="1:4" ht="12.75">
      <c r="A499" t="s">
        <v>1021</v>
      </c>
      <c r="B499" t="s">
        <v>1022</v>
      </c>
      <c r="C499" s="57">
        <v>37097</v>
      </c>
      <c r="D499" s="58">
        <v>0.8061921296296296</v>
      </c>
    </row>
    <row r="500" spans="1:4" ht="12.75">
      <c r="A500" t="s">
        <v>1023</v>
      </c>
      <c r="B500" t="s">
        <v>1024</v>
      </c>
      <c r="C500" s="57">
        <v>37097</v>
      </c>
      <c r="D500" s="58">
        <v>0.8063194444444445</v>
      </c>
    </row>
    <row r="501" spans="1:4" ht="12.75">
      <c r="A501" t="s">
        <v>1025</v>
      </c>
      <c r="B501" t="s">
        <v>1026</v>
      </c>
      <c r="C501" s="57">
        <v>37097</v>
      </c>
      <c r="D501" s="58">
        <v>0.8064583333333334</v>
      </c>
    </row>
    <row r="502" spans="1:4" ht="12.75">
      <c r="A502" t="s">
        <v>1027</v>
      </c>
      <c r="B502" t="s">
        <v>1028</v>
      </c>
      <c r="C502" s="57">
        <v>37097</v>
      </c>
      <c r="D502" s="58">
        <v>0.8065856481481481</v>
      </c>
    </row>
    <row r="503" spans="1:4" ht="12.75">
      <c r="A503" t="s">
        <v>1029</v>
      </c>
      <c r="B503" t="s">
        <v>1030</v>
      </c>
      <c r="C503" s="57">
        <v>37097</v>
      </c>
      <c r="D503" s="58">
        <v>0.8067129629629629</v>
      </c>
    </row>
    <row r="504" spans="1:4" ht="12.75">
      <c r="A504" t="s">
        <v>1031</v>
      </c>
      <c r="B504" t="s">
        <v>1032</v>
      </c>
      <c r="C504" s="57">
        <v>37097</v>
      </c>
      <c r="D504" s="58">
        <v>0.8068518518518518</v>
      </c>
    </row>
    <row r="505" spans="1:4" ht="12.75">
      <c r="A505" t="s">
        <v>1033</v>
      </c>
      <c r="B505" t="s">
        <v>1034</v>
      </c>
      <c r="C505" s="57">
        <v>37097</v>
      </c>
      <c r="D505" s="58">
        <v>0.8069791666666667</v>
      </c>
    </row>
    <row r="506" spans="1:4" ht="12.75">
      <c r="A506" t="s">
        <v>1035</v>
      </c>
      <c r="B506" t="s">
        <v>1036</v>
      </c>
      <c r="C506" s="57">
        <v>37097</v>
      </c>
      <c r="D506" s="58">
        <v>0.8071064814814815</v>
      </c>
    </row>
    <row r="507" spans="1:4" ht="12.75">
      <c r="A507" t="s">
        <v>1037</v>
      </c>
      <c r="B507" t="s">
        <v>1038</v>
      </c>
      <c r="C507" s="57">
        <v>37097</v>
      </c>
      <c r="D507" s="58">
        <v>0.8072337962962962</v>
      </c>
    </row>
    <row r="508" spans="1:4" ht="12.75">
      <c r="A508" t="s">
        <v>1039</v>
      </c>
      <c r="B508" t="s">
        <v>1040</v>
      </c>
      <c r="C508" s="57">
        <v>37097</v>
      </c>
      <c r="D508" s="58">
        <v>0.8073726851851851</v>
      </c>
    </row>
    <row r="509" spans="1:4" ht="12.75">
      <c r="A509" t="s">
        <v>1041</v>
      </c>
      <c r="B509" t="s">
        <v>1042</v>
      </c>
      <c r="C509" s="57">
        <v>37097</v>
      </c>
      <c r="D509" s="58">
        <v>0.8075</v>
      </c>
    </row>
    <row r="510" spans="1:4" ht="12.75">
      <c r="A510" t="s">
        <v>1043</v>
      </c>
      <c r="B510" t="s">
        <v>1044</v>
      </c>
      <c r="C510" s="57">
        <v>37097</v>
      </c>
      <c r="D510" s="58">
        <v>0.8076273148148148</v>
      </c>
    </row>
    <row r="511" spans="1:4" ht="12.75">
      <c r="A511" t="s">
        <v>1045</v>
      </c>
      <c r="B511" t="s">
        <v>1046</v>
      </c>
      <c r="C511" s="57">
        <v>37097</v>
      </c>
      <c r="D511" s="58">
        <v>0.8077662037037037</v>
      </c>
    </row>
    <row r="512" spans="1:4" ht="12.75">
      <c r="A512" t="s">
        <v>1047</v>
      </c>
      <c r="B512" t="s">
        <v>1048</v>
      </c>
      <c r="C512" s="57">
        <v>37097</v>
      </c>
      <c r="D512" s="58">
        <v>0.8078935185185184</v>
      </c>
    </row>
    <row r="513" spans="1:4" ht="12.75">
      <c r="A513" t="s">
        <v>1049</v>
      </c>
      <c r="B513" t="s">
        <v>1050</v>
      </c>
      <c r="C513" s="57">
        <v>37097</v>
      </c>
      <c r="D513" s="58">
        <v>0.8080208333333333</v>
      </c>
    </row>
    <row r="514" spans="1:4" ht="12.75">
      <c r="A514" t="s">
        <v>1051</v>
      </c>
      <c r="B514" t="s">
        <v>1052</v>
      </c>
      <c r="C514" s="57">
        <v>37097</v>
      </c>
      <c r="D514" s="58">
        <v>0.8081481481481482</v>
      </c>
    </row>
    <row r="515" spans="1:4" ht="12.75">
      <c r="A515" t="s">
        <v>1053</v>
      </c>
      <c r="B515" t="s">
        <v>1054</v>
      </c>
      <c r="C515" s="57">
        <v>37097</v>
      </c>
      <c r="D515" s="58">
        <v>0.808275462962963</v>
      </c>
    </row>
    <row r="516" spans="1:4" ht="12.75">
      <c r="A516" t="s">
        <v>1055</v>
      </c>
      <c r="B516" t="s">
        <v>1056</v>
      </c>
      <c r="C516" s="57">
        <v>37097</v>
      </c>
      <c r="D516" s="58">
        <v>0.808414351851852</v>
      </c>
    </row>
    <row r="517" spans="1:4" ht="12.75">
      <c r="A517" t="s">
        <v>1057</v>
      </c>
      <c r="B517" t="s">
        <v>1058</v>
      </c>
      <c r="C517" s="57">
        <v>37097</v>
      </c>
      <c r="D517" s="58">
        <v>0.8085532407407406</v>
      </c>
    </row>
    <row r="518" spans="1:4" ht="12.75">
      <c r="A518" t="s">
        <v>1059</v>
      </c>
      <c r="B518" t="s">
        <v>1060</v>
      </c>
      <c r="C518" s="57">
        <v>37097</v>
      </c>
      <c r="D518" s="58">
        <v>0.8086805555555556</v>
      </c>
    </row>
    <row r="519" spans="1:4" ht="12.75">
      <c r="A519" t="s">
        <v>1061</v>
      </c>
      <c r="B519" t="s">
        <v>1062</v>
      </c>
      <c r="C519" s="57">
        <v>37097</v>
      </c>
      <c r="D519" s="58">
        <v>0.8087962962962963</v>
      </c>
    </row>
    <row r="520" spans="1:4" ht="12.75">
      <c r="A520" t="s">
        <v>1063</v>
      </c>
      <c r="B520" t="s">
        <v>1064</v>
      </c>
      <c r="C520" s="57">
        <v>37097</v>
      </c>
      <c r="D520" s="58">
        <v>0.8089351851851853</v>
      </c>
    </row>
    <row r="521" spans="1:4" ht="12.75">
      <c r="A521" t="s">
        <v>1065</v>
      </c>
      <c r="B521" t="s">
        <v>1066</v>
      </c>
      <c r="C521" s="57">
        <v>37097</v>
      </c>
      <c r="D521" s="58">
        <v>0.8091087962962963</v>
      </c>
    </row>
    <row r="522" spans="1:4" ht="12.75">
      <c r="A522" t="s">
        <v>1067</v>
      </c>
      <c r="B522" t="s">
        <v>1068</v>
      </c>
      <c r="C522" s="57">
        <v>37097</v>
      </c>
      <c r="D522" s="58">
        <v>0.809224537037037</v>
      </c>
    </row>
    <row r="523" spans="1:4" ht="12.75">
      <c r="A523" t="s">
        <v>1069</v>
      </c>
      <c r="B523" t="s">
        <v>1070</v>
      </c>
      <c r="C523" s="57">
        <v>37097</v>
      </c>
      <c r="D523" s="58">
        <v>0.8093518518518518</v>
      </c>
    </row>
    <row r="524" spans="1:4" ht="12.75">
      <c r="A524" t="s">
        <v>1071</v>
      </c>
      <c r="B524" t="s">
        <v>1072</v>
      </c>
      <c r="C524" s="57">
        <v>37097</v>
      </c>
      <c r="D524" s="58">
        <v>0.8094791666666666</v>
      </c>
    </row>
    <row r="525" spans="1:4" ht="12.75">
      <c r="A525" t="s">
        <v>1073</v>
      </c>
      <c r="B525" t="s">
        <v>1074</v>
      </c>
      <c r="C525" s="57">
        <v>37097</v>
      </c>
      <c r="D525" s="58">
        <v>0.8096180555555555</v>
      </c>
    </row>
    <row r="526" spans="1:4" ht="12.75">
      <c r="A526" t="s">
        <v>1075</v>
      </c>
      <c r="B526" t="s">
        <v>1076</v>
      </c>
      <c r="C526" s="57">
        <v>37097</v>
      </c>
      <c r="D526" s="58">
        <v>0.8097453703703703</v>
      </c>
    </row>
    <row r="527" spans="1:4" ht="12.75">
      <c r="A527" t="s">
        <v>1077</v>
      </c>
      <c r="B527" t="s">
        <v>1078</v>
      </c>
      <c r="C527" s="57">
        <v>37097</v>
      </c>
      <c r="D527" s="58">
        <v>0.8098726851851853</v>
      </c>
    </row>
    <row r="528" spans="1:4" ht="12.75">
      <c r="A528" t="s">
        <v>1079</v>
      </c>
      <c r="B528" t="s">
        <v>1080</v>
      </c>
      <c r="C528" s="57">
        <v>37097</v>
      </c>
      <c r="D528" s="58">
        <v>0.81</v>
      </c>
    </row>
    <row r="529" spans="1:4" ht="12.75">
      <c r="A529" t="s">
        <v>1081</v>
      </c>
      <c r="B529" t="s">
        <v>1082</v>
      </c>
      <c r="C529" s="57">
        <v>37097</v>
      </c>
      <c r="D529" s="58">
        <v>0.8101273148148148</v>
      </c>
    </row>
    <row r="530" spans="1:4" ht="12.75">
      <c r="A530" t="s">
        <v>1083</v>
      </c>
      <c r="B530" t="s">
        <v>1084</v>
      </c>
      <c r="C530" s="57">
        <v>37097</v>
      </c>
      <c r="D530" s="58">
        <v>0.8102546296296297</v>
      </c>
    </row>
    <row r="531" spans="1:4" ht="12.75">
      <c r="A531" t="s">
        <v>1085</v>
      </c>
      <c r="B531" t="s">
        <v>1086</v>
      </c>
      <c r="C531" s="57">
        <v>37097</v>
      </c>
      <c r="D531" s="58">
        <v>0.8103935185185186</v>
      </c>
    </row>
    <row r="532" spans="1:4" ht="12.75">
      <c r="A532" t="s">
        <v>1087</v>
      </c>
      <c r="B532" t="s">
        <v>1088</v>
      </c>
      <c r="C532" s="57">
        <v>37097</v>
      </c>
      <c r="D532" s="58">
        <v>0.8105208333333334</v>
      </c>
    </row>
    <row r="533" spans="1:4" ht="12.75">
      <c r="A533" t="s">
        <v>1089</v>
      </c>
      <c r="B533" t="s">
        <v>1090</v>
      </c>
      <c r="C533" s="57">
        <v>37097</v>
      </c>
      <c r="D533" s="58">
        <v>0.8106481481481481</v>
      </c>
    </row>
    <row r="534" spans="1:4" ht="12.75">
      <c r="A534" t="s">
        <v>1091</v>
      </c>
      <c r="B534" t="s">
        <v>1092</v>
      </c>
      <c r="C534" s="57">
        <v>37097</v>
      </c>
      <c r="D534" s="58">
        <v>0.8107986111111112</v>
      </c>
    </row>
    <row r="535" spans="1:4" ht="12.75">
      <c r="A535" t="s">
        <v>1093</v>
      </c>
      <c r="B535" t="s">
        <v>1094</v>
      </c>
      <c r="C535" s="57">
        <v>37097</v>
      </c>
      <c r="D535" s="58">
        <v>0.8109259259259259</v>
      </c>
    </row>
    <row r="536" spans="1:4" ht="12.75">
      <c r="A536" t="s">
        <v>1095</v>
      </c>
      <c r="B536" t="s">
        <v>1096</v>
      </c>
      <c r="C536" s="57">
        <v>37097</v>
      </c>
      <c r="D536" s="58">
        <v>0.8110648148148148</v>
      </c>
    </row>
    <row r="537" spans="1:4" ht="12.75">
      <c r="A537" t="s">
        <v>1097</v>
      </c>
      <c r="B537" t="s">
        <v>1098</v>
      </c>
      <c r="C537" s="57">
        <v>37097</v>
      </c>
      <c r="D537" s="58">
        <v>0.8111921296296297</v>
      </c>
    </row>
    <row r="538" spans="1:4" ht="12.75">
      <c r="A538" t="s">
        <v>1099</v>
      </c>
      <c r="B538" t="s">
        <v>1100</v>
      </c>
      <c r="C538" s="57">
        <v>37097</v>
      </c>
      <c r="D538" s="58">
        <v>0.8113310185185184</v>
      </c>
    </row>
    <row r="539" spans="1:4" ht="12.75">
      <c r="A539" t="s">
        <v>1101</v>
      </c>
      <c r="B539" t="s">
        <v>1102</v>
      </c>
      <c r="C539" s="57">
        <v>37097</v>
      </c>
      <c r="D539" s="58">
        <v>0.8114583333333334</v>
      </c>
    </row>
    <row r="540" spans="1:4" ht="12.75">
      <c r="A540" t="s">
        <v>1103</v>
      </c>
      <c r="B540" t="s">
        <v>1104</v>
      </c>
      <c r="C540" s="57">
        <v>37097</v>
      </c>
      <c r="D540" s="58">
        <v>0.8116319444444445</v>
      </c>
    </row>
    <row r="541" spans="1:4" ht="12.75">
      <c r="A541" t="s">
        <v>1105</v>
      </c>
      <c r="B541" t="s">
        <v>1106</v>
      </c>
      <c r="C541" s="57">
        <v>37097</v>
      </c>
      <c r="D541" s="58">
        <v>0.8117592592592593</v>
      </c>
    </row>
    <row r="542" spans="1:4" ht="12.75">
      <c r="A542" t="s">
        <v>1107</v>
      </c>
      <c r="B542" t="s">
        <v>1108</v>
      </c>
      <c r="C542" s="57">
        <v>37097</v>
      </c>
      <c r="D542" s="58">
        <v>0.811886574074074</v>
      </c>
    </row>
    <row r="543" spans="1:4" ht="12.75">
      <c r="A543" t="s">
        <v>1109</v>
      </c>
      <c r="B543" t="s">
        <v>1110</v>
      </c>
      <c r="C543" s="57">
        <v>37097</v>
      </c>
      <c r="D543" s="58">
        <v>0.8120138888888889</v>
      </c>
    </row>
    <row r="544" spans="1:4" ht="12.75">
      <c r="A544" t="s">
        <v>1111</v>
      </c>
      <c r="B544" t="s">
        <v>1112</v>
      </c>
      <c r="C544" s="57">
        <v>37097</v>
      </c>
      <c r="D544" s="58">
        <v>0.8121412037037037</v>
      </c>
    </row>
    <row r="545" spans="1:4" ht="12.75">
      <c r="A545" t="s">
        <v>1113</v>
      </c>
      <c r="B545" t="s">
        <v>1114</v>
      </c>
      <c r="C545" s="57">
        <v>37097</v>
      </c>
      <c r="D545" s="58">
        <v>0.8122800925925926</v>
      </c>
    </row>
    <row r="546" spans="1:4" ht="12.75">
      <c r="A546" t="s">
        <v>1115</v>
      </c>
      <c r="B546" t="s">
        <v>1116</v>
      </c>
      <c r="C546" s="57">
        <v>37097</v>
      </c>
      <c r="D546" s="58">
        <v>0.8124074074074074</v>
      </c>
    </row>
    <row r="547" spans="1:4" ht="12.75">
      <c r="A547" t="s">
        <v>1117</v>
      </c>
      <c r="B547" t="s">
        <v>1118</v>
      </c>
      <c r="C547" s="57">
        <v>37097</v>
      </c>
      <c r="D547" s="58">
        <v>0.8125347222222222</v>
      </c>
    </row>
    <row r="548" spans="1:4" ht="12.75">
      <c r="A548" t="s">
        <v>1119</v>
      </c>
      <c r="B548" t="s">
        <v>1120</v>
      </c>
      <c r="C548" s="57">
        <v>37097</v>
      </c>
      <c r="D548" s="58">
        <v>0.8126736111111111</v>
      </c>
    </row>
    <row r="549" spans="1:4" ht="12.75">
      <c r="A549" t="s">
        <v>1121</v>
      </c>
      <c r="B549" t="s">
        <v>1122</v>
      </c>
      <c r="C549" s="57">
        <v>37097</v>
      </c>
      <c r="D549" s="58">
        <v>0.8127893518518517</v>
      </c>
    </row>
    <row r="550" spans="1:4" ht="12.75">
      <c r="A550" t="s">
        <v>1123</v>
      </c>
      <c r="B550" t="s">
        <v>1124</v>
      </c>
      <c r="C550" s="57">
        <v>37097</v>
      </c>
      <c r="D550" s="58">
        <v>0.8129050925925926</v>
      </c>
    </row>
    <row r="551" spans="1:4" ht="12.75">
      <c r="A551" t="s">
        <v>1125</v>
      </c>
      <c r="B551" t="s">
        <v>1126</v>
      </c>
      <c r="C551" s="57">
        <v>37097</v>
      </c>
      <c r="D551" s="58">
        <v>0.8130439814814815</v>
      </c>
    </row>
    <row r="552" spans="1:4" ht="12.75">
      <c r="A552" t="s">
        <v>1127</v>
      </c>
      <c r="B552" t="s">
        <v>1128</v>
      </c>
      <c r="C552" s="57">
        <v>37097</v>
      </c>
      <c r="D552" s="58">
        <v>0.8131712962962964</v>
      </c>
    </row>
    <row r="553" spans="1:4" ht="12.75">
      <c r="A553" t="s">
        <v>1129</v>
      </c>
      <c r="B553" t="s">
        <v>1130</v>
      </c>
      <c r="C553" s="57">
        <v>37097</v>
      </c>
      <c r="D553" s="58">
        <v>0.8132986111111111</v>
      </c>
    </row>
    <row r="554" spans="1:4" ht="12.75">
      <c r="A554" t="s">
        <v>1131</v>
      </c>
      <c r="B554" t="s">
        <v>1132</v>
      </c>
      <c r="C554" s="57">
        <v>37097</v>
      </c>
      <c r="D554" s="58">
        <v>0.8134259259259259</v>
      </c>
    </row>
    <row r="555" spans="1:4" ht="12.75">
      <c r="A555" t="s">
        <v>1133</v>
      </c>
      <c r="B555" t="s">
        <v>1134</v>
      </c>
      <c r="C555" s="57">
        <v>37097</v>
      </c>
      <c r="D555" s="58">
        <v>0.8135532407407408</v>
      </c>
    </row>
    <row r="556" spans="1:4" ht="12.75">
      <c r="A556" t="s">
        <v>1135</v>
      </c>
      <c r="B556" t="s">
        <v>1136</v>
      </c>
      <c r="C556" s="57">
        <v>37097</v>
      </c>
      <c r="D556" s="58">
        <v>0.8136689814814816</v>
      </c>
    </row>
    <row r="557" spans="1:4" ht="12.75">
      <c r="A557" t="s">
        <v>1137</v>
      </c>
      <c r="B557" t="s">
        <v>1138</v>
      </c>
      <c r="C557" s="57">
        <v>37097</v>
      </c>
      <c r="D557" s="58">
        <v>0.8137962962962964</v>
      </c>
    </row>
    <row r="558" spans="1:4" ht="12.75">
      <c r="A558" t="s">
        <v>1139</v>
      </c>
      <c r="B558" t="s">
        <v>1140</v>
      </c>
      <c r="C558" s="57">
        <v>37097</v>
      </c>
      <c r="D558" s="58">
        <v>0.8139236111111111</v>
      </c>
    </row>
    <row r="559" spans="1:4" ht="12.75">
      <c r="A559" t="s">
        <v>1141</v>
      </c>
      <c r="B559" t="s">
        <v>1142</v>
      </c>
      <c r="C559" s="57">
        <v>37097</v>
      </c>
      <c r="D559" s="58">
        <v>0.8140393518518518</v>
      </c>
    </row>
    <row r="560" spans="1:4" ht="12.75">
      <c r="A560" t="s">
        <v>1143</v>
      </c>
      <c r="B560" t="s">
        <v>1144</v>
      </c>
      <c r="C560" s="57">
        <v>37097</v>
      </c>
      <c r="D560" s="58">
        <v>0.8141782407407407</v>
      </c>
    </row>
    <row r="561" spans="1:4" ht="12.75">
      <c r="A561" t="s">
        <v>1145</v>
      </c>
      <c r="B561" t="s">
        <v>1146</v>
      </c>
      <c r="C561" s="57">
        <v>37097</v>
      </c>
      <c r="D561" s="58">
        <v>0.8142939814814815</v>
      </c>
    </row>
    <row r="562" spans="1:4" ht="12.75">
      <c r="A562" t="s">
        <v>1147</v>
      </c>
      <c r="B562" t="s">
        <v>1148</v>
      </c>
      <c r="C562" s="57">
        <v>37097</v>
      </c>
      <c r="D562" s="58">
        <v>0.8144328703703704</v>
      </c>
    </row>
    <row r="563" spans="1:4" ht="12.75">
      <c r="A563" t="s">
        <v>1149</v>
      </c>
      <c r="B563" t="s">
        <v>1150</v>
      </c>
      <c r="C563" s="57">
        <v>37097</v>
      </c>
      <c r="D563" s="58">
        <v>0.8145717592592593</v>
      </c>
    </row>
    <row r="564" spans="1:4" ht="12.75">
      <c r="A564" t="s">
        <v>1151</v>
      </c>
      <c r="B564" t="s">
        <v>1152</v>
      </c>
      <c r="C564" s="57">
        <v>37097</v>
      </c>
      <c r="D564" s="58">
        <v>0.814699074074074</v>
      </c>
    </row>
    <row r="565" spans="1:4" ht="12.75">
      <c r="A565" t="s">
        <v>1153</v>
      </c>
      <c r="B565" t="s">
        <v>1154</v>
      </c>
      <c r="C565" s="57">
        <v>37097</v>
      </c>
      <c r="D565" s="58">
        <v>0.814837962962963</v>
      </c>
    </row>
    <row r="566" spans="1:4" ht="12.75">
      <c r="A566" t="s">
        <v>1155</v>
      </c>
      <c r="B566" t="s">
        <v>1156</v>
      </c>
      <c r="C566" s="57">
        <v>37097</v>
      </c>
      <c r="D566" s="58">
        <v>0.8149768518518519</v>
      </c>
    </row>
    <row r="567" spans="1:4" ht="12.75">
      <c r="A567" t="s">
        <v>1157</v>
      </c>
      <c r="B567" t="s">
        <v>1158</v>
      </c>
      <c r="C567" s="57">
        <v>37097</v>
      </c>
      <c r="D567" s="58">
        <v>0.8151041666666666</v>
      </c>
    </row>
    <row r="568" spans="1:4" ht="12.75">
      <c r="A568" t="s">
        <v>1159</v>
      </c>
      <c r="B568" t="s">
        <v>1160</v>
      </c>
      <c r="C568" s="57">
        <v>37097</v>
      </c>
      <c r="D568" s="58">
        <v>0.8152199074074074</v>
      </c>
    </row>
    <row r="569" spans="1:4" ht="12.75">
      <c r="A569" t="s">
        <v>1161</v>
      </c>
      <c r="B569" t="s">
        <v>1162</v>
      </c>
      <c r="C569" s="57">
        <v>37097</v>
      </c>
      <c r="D569" s="58">
        <v>0.8153587962962963</v>
      </c>
    </row>
    <row r="570" spans="1:4" ht="12.75">
      <c r="A570" t="s">
        <v>1163</v>
      </c>
      <c r="B570" t="s">
        <v>1164</v>
      </c>
      <c r="C570" s="57">
        <v>37097</v>
      </c>
      <c r="D570" s="58">
        <v>0.8154976851851852</v>
      </c>
    </row>
    <row r="571" spans="1:4" ht="12.75">
      <c r="A571" t="s">
        <v>1165</v>
      </c>
      <c r="B571" t="s">
        <v>1166</v>
      </c>
      <c r="C571" s="57">
        <v>37097</v>
      </c>
      <c r="D571" s="58">
        <v>0.815625</v>
      </c>
    </row>
    <row r="572" spans="1:4" ht="12.75">
      <c r="A572" t="s">
        <v>1167</v>
      </c>
      <c r="B572" t="s">
        <v>1168</v>
      </c>
      <c r="C572" s="57">
        <v>37097</v>
      </c>
      <c r="D572" s="58">
        <v>0.8157638888888888</v>
      </c>
    </row>
    <row r="573" spans="1:4" ht="12.75">
      <c r="A573" t="s">
        <v>1169</v>
      </c>
      <c r="B573" t="s">
        <v>1170</v>
      </c>
      <c r="C573" s="57">
        <v>37097</v>
      </c>
      <c r="D573" s="58">
        <v>0.8158912037037037</v>
      </c>
    </row>
    <row r="574" spans="1:4" ht="12.75">
      <c r="A574" t="s">
        <v>1171</v>
      </c>
      <c r="B574" t="s">
        <v>1172</v>
      </c>
      <c r="C574" s="57">
        <v>37097</v>
      </c>
      <c r="D574" s="58">
        <v>0.8160185185185185</v>
      </c>
    </row>
    <row r="575" spans="1:4" ht="12.75">
      <c r="A575" t="s">
        <v>1173</v>
      </c>
      <c r="B575" t="s">
        <v>1174</v>
      </c>
      <c r="C575" s="57">
        <v>37097</v>
      </c>
      <c r="D575" s="58">
        <v>0.8161458333333332</v>
      </c>
    </row>
    <row r="576" spans="1:4" ht="12.75">
      <c r="A576" t="s">
        <v>1175</v>
      </c>
      <c r="B576" t="s">
        <v>1176</v>
      </c>
      <c r="C576" s="57">
        <v>37097</v>
      </c>
      <c r="D576" s="58">
        <v>0.8162847222222221</v>
      </c>
    </row>
    <row r="577" spans="1:4" ht="12.75">
      <c r="A577" t="s">
        <v>1177</v>
      </c>
      <c r="B577" t="s">
        <v>1178</v>
      </c>
      <c r="C577" s="57">
        <v>37097</v>
      </c>
      <c r="D577" s="58">
        <v>0.816412037037037</v>
      </c>
    </row>
    <row r="578" spans="1:4" ht="12.75">
      <c r="A578" t="s">
        <v>1179</v>
      </c>
      <c r="B578" t="s">
        <v>1180</v>
      </c>
      <c r="C578" s="57">
        <v>37097</v>
      </c>
      <c r="D578" s="58">
        <v>0.8165393518518519</v>
      </c>
    </row>
    <row r="579" spans="1:4" ht="12.75">
      <c r="A579" t="s">
        <v>1181</v>
      </c>
      <c r="B579" t="s">
        <v>1182</v>
      </c>
      <c r="C579" s="57">
        <v>37097</v>
      </c>
      <c r="D579" s="58">
        <v>0.8166666666666668</v>
      </c>
    </row>
    <row r="580" spans="1:4" ht="12.75">
      <c r="A580" t="s">
        <v>1183</v>
      </c>
      <c r="B580" t="s">
        <v>1184</v>
      </c>
      <c r="C580" s="57">
        <v>37097</v>
      </c>
      <c r="D580" s="58">
        <v>0.8167939814814815</v>
      </c>
    </row>
    <row r="581" spans="1:4" ht="12.75">
      <c r="A581" t="s">
        <v>1185</v>
      </c>
      <c r="B581" t="s">
        <v>1186</v>
      </c>
      <c r="C581" s="57">
        <v>37097</v>
      </c>
      <c r="D581" s="58">
        <v>0.8169328703703704</v>
      </c>
    </row>
    <row r="582" spans="1:4" ht="12.75">
      <c r="A582" t="s">
        <v>1187</v>
      </c>
      <c r="B582" t="s">
        <v>1188</v>
      </c>
      <c r="C582" s="57">
        <v>37097</v>
      </c>
      <c r="D582" s="58">
        <v>0.8170717592592592</v>
      </c>
    </row>
    <row r="583" spans="1:4" ht="12.75">
      <c r="A583" t="s">
        <v>1189</v>
      </c>
      <c r="B583" t="s">
        <v>1190</v>
      </c>
      <c r="C583" s="57">
        <v>37097</v>
      </c>
      <c r="D583" s="58">
        <v>0.8171990740740741</v>
      </c>
    </row>
    <row r="584" spans="1:4" ht="12.75">
      <c r="A584" t="s">
        <v>1191</v>
      </c>
      <c r="B584" t="s">
        <v>1192</v>
      </c>
      <c r="C584" s="57">
        <v>37097</v>
      </c>
      <c r="D584" s="58">
        <v>0.8173379629629629</v>
      </c>
    </row>
    <row r="585" spans="1:4" ht="12.75">
      <c r="A585" t="s">
        <v>1193</v>
      </c>
      <c r="B585" t="s">
        <v>1194</v>
      </c>
      <c r="C585" s="57">
        <v>37097</v>
      </c>
      <c r="D585" s="58">
        <v>0.8174537037037037</v>
      </c>
    </row>
    <row r="586" spans="1:4" ht="12.75">
      <c r="A586" t="s">
        <v>1195</v>
      </c>
      <c r="B586" t="s">
        <v>1196</v>
      </c>
      <c r="C586" s="57">
        <v>37097</v>
      </c>
      <c r="D586" s="58">
        <v>0.8175810185185185</v>
      </c>
    </row>
    <row r="587" spans="1:4" ht="12.75">
      <c r="A587" t="s">
        <v>1197</v>
      </c>
      <c r="B587" t="s">
        <v>1198</v>
      </c>
      <c r="C587" s="57">
        <v>37097</v>
      </c>
      <c r="D587" s="58">
        <v>0.8177083333333334</v>
      </c>
    </row>
    <row r="588" spans="1:4" ht="12.75">
      <c r="A588" t="s">
        <v>1199</v>
      </c>
      <c r="B588" t="s">
        <v>1200</v>
      </c>
      <c r="C588" s="57">
        <v>37097</v>
      </c>
      <c r="D588" s="58">
        <v>0.8178356481481481</v>
      </c>
    </row>
    <row r="589" spans="1:4" ht="12.75">
      <c r="A589" t="s">
        <v>1201</v>
      </c>
      <c r="B589" t="s">
        <v>1202</v>
      </c>
      <c r="C589" s="57">
        <v>37097</v>
      </c>
      <c r="D589" s="58">
        <v>0.817974537037037</v>
      </c>
    </row>
    <row r="590" spans="1:4" ht="12.75">
      <c r="A590" t="s">
        <v>1203</v>
      </c>
      <c r="B590" t="s">
        <v>1204</v>
      </c>
      <c r="C590" s="57">
        <v>37097</v>
      </c>
      <c r="D590" s="58">
        <v>0.8181018518518518</v>
      </c>
    </row>
    <row r="591" spans="1:4" ht="12.75">
      <c r="A591" t="s">
        <v>1205</v>
      </c>
      <c r="B591" t="s">
        <v>1206</v>
      </c>
      <c r="C591" s="57">
        <v>37097</v>
      </c>
      <c r="D591" s="58">
        <v>0.8182291666666667</v>
      </c>
    </row>
    <row r="592" spans="1:4" ht="12.75">
      <c r="A592" t="s">
        <v>1207</v>
      </c>
      <c r="B592" t="s">
        <v>1208</v>
      </c>
      <c r="C592" s="57">
        <v>37097</v>
      </c>
      <c r="D592" s="58">
        <v>0.8183680555555556</v>
      </c>
    </row>
    <row r="593" spans="1:4" ht="12.75">
      <c r="A593" t="s">
        <v>1209</v>
      </c>
      <c r="B593" t="s">
        <v>1210</v>
      </c>
      <c r="C593" s="57">
        <v>37097</v>
      </c>
      <c r="D593" s="58">
        <v>0.8184953703703703</v>
      </c>
    </row>
    <row r="594" spans="1:4" ht="12.75">
      <c r="A594" t="s">
        <v>1211</v>
      </c>
      <c r="B594" t="s">
        <v>1212</v>
      </c>
      <c r="C594" s="57">
        <v>37097</v>
      </c>
      <c r="D594" s="58">
        <v>0.8186226851851851</v>
      </c>
    </row>
    <row r="595" spans="1:4" ht="12.75">
      <c r="A595" t="s">
        <v>1213</v>
      </c>
      <c r="B595" t="s">
        <v>1214</v>
      </c>
      <c r="C595" s="57">
        <v>37097</v>
      </c>
      <c r="D595" s="58">
        <v>0.818761574074074</v>
      </c>
    </row>
    <row r="596" spans="1:4" ht="12.75">
      <c r="A596" t="s">
        <v>1215</v>
      </c>
      <c r="B596" t="s">
        <v>1216</v>
      </c>
      <c r="C596" s="57">
        <v>37097</v>
      </c>
      <c r="D596" s="58">
        <v>0.8188888888888889</v>
      </c>
    </row>
    <row r="597" spans="1:4" ht="12.75">
      <c r="A597" t="s">
        <v>1217</v>
      </c>
      <c r="B597" t="s">
        <v>1218</v>
      </c>
      <c r="C597" s="57">
        <v>37097</v>
      </c>
      <c r="D597" s="58">
        <v>0.8190162037037036</v>
      </c>
    </row>
    <row r="598" spans="1:4" ht="12.75">
      <c r="A598" t="s">
        <v>1219</v>
      </c>
      <c r="B598" t="s">
        <v>1220</v>
      </c>
      <c r="C598" s="57">
        <v>37097</v>
      </c>
      <c r="D598" s="58">
        <v>0.8191550925925926</v>
      </c>
    </row>
    <row r="599" spans="1:4" ht="12.75">
      <c r="A599" t="s">
        <v>1221</v>
      </c>
      <c r="B599" t="s">
        <v>1222</v>
      </c>
      <c r="C599" s="57">
        <v>37097</v>
      </c>
      <c r="D599" s="58">
        <v>0.8192939814814815</v>
      </c>
    </row>
    <row r="600" spans="1:4" ht="12.75">
      <c r="A600" t="s">
        <v>1223</v>
      </c>
      <c r="B600" t="s">
        <v>1224</v>
      </c>
      <c r="C600" s="57">
        <v>37097</v>
      </c>
      <c r="D600" s="58">
        <v>0.8194212962962962</v>
      </c>
    </row>
    <row r="601" spans="1:4" ht="12.75">
      <c r="A601" t="s">
        <v>1225</v>
      </c>
      <c r="B601" t="s">
        <v>1226</v>
      </c>
      <c r="C601" s="57">
        <v>37097</v>
      </c>
      <c r="D601" s="58">
        <v>0.8195370370370371</v>
      </c>
    </row>
    <row r="602" spans="1:4" ht="12.75">
      <c r="A602" t="s">
        <v>1227</v>
      </c>
      <c r="B602" t="s">
        <v>1228</v>
      </c>
      <c r="C602" s="57">
        <v>37097</v>
      </c>
      <c r="D602" s="58">
        <v>0.8196643518518519</v>
      </c>
    </row>
    <row r="603" spans="1:4" ht="12.75">
      <c r="A603" t="s">
        <v>1229</v>
      </c>
      <c r="B603" t="s">
        <v>1230</v>
      </c>
      <c r="C603" s="57">
        <v>37097</v>
      </c>
      <c r="D603" s="58">
        <v>0.8198263888888889</v>
      </c>
    </row>
    <row r="604" spans="1:4" ht="12.75">
      <c r="A604" t="s">
        <v>1231</v>
      </c>
      <c r="B604" t="s">
        <v>1232</v>
      </c>
      <c r="C604" s="57">
        <v>37097</v>
      </c>
      <c r="D604" s="58">
        <v>0.8199537037037037</v>
      </c>
    </row>
    <row r="605" spans="1:4" ht="12.75">
      <c r="A605" t="s">
        <v>1233</v>
      </c>
      <c r="B605" t="s">
        <v>1234</v>
      </c>
      <c r="C605" s="57">
        <v>37097</v>
      </c>
      <c r="D605" s="58">
        <v>0.8200810185185184</v>
      </c>
    </row>
    <row r="606" spans="1:4" ht="12.75">
      <c r="A606" t="s">
        <v>1235</v>
      </c>
      <c r="B606" t="s">
        <v>1236</v>
      </c>
      <c r="C606" s="57">
        <v>37097</v>
      </c>
      <c r="D606" s="58">
        <v>0.8202199074074074</v>
      </c>
    </row>
    <row r="607" spans="1:4" ht="12.75">
      <c r="A607" t="s">
        <v>1237</v>
      </c>
      <c r="B607" t="s">
        <v>1238</v>
      </c>
      <c r="C607" s="57">
        <v>37097</v>
      </c>
      <c r="D607" s="58">
        <v>0.8203472222222222</v>
      </c>
    </row>
    <row r="608" spans="1:4" ht="12.75">
      <c r="A608" t="s">
        <v>1239</v>
      </c>
      <c r="B608" t="s">
        <v>1240</v>
      </c>
      <c r="C608" s="57">
        <v>37097</v>
      </c>
      <c r="D608" s="58">
        <v>0.8204861111111111</v>
      </c>
    </row>
    <row r="609" spans="1:4" ht="12.75">
      <c r="A609" t="s">
        <v>1241</v>
      </c>
      <c r="B609" t="s">
        <v>1242</v>
      </c>
      <c r="C609" s="57">
        <v>37097</v>
      </c>
      <c r="D609" s="58">
        <v>0.8206018518518517</v>
      </c>
    </row>
    <row r="610" spans="1:4" ht="12.75">
      <c r="A610" t="s">
        <v>1243</v>
      </c>
      <c r="B610" t="s">
        <v>1244</v>
      </c>
      <c r="C610" s="57">
        <v>37097</v>
      </c>
      <c r="D610" s="58">
        <v>0.8207291666666667</v>
      </c>
    </row>
    <row r="611" spans="1:4" ht="12.75">
      <c r="A611" t="s">
        <v>1245</v>
      </c>
      <c r="B611" t="s">
        <v>1246</v>
      </c>
      <c r="C611" s="57">
        <v>37097</v>
      </c>
      <c r="D611" s="58">
        <v>0.8208564814814815</v>
      </c>
    </row>
    <row r="612" spans="1:4" ht="12.75">
      <c r="A612" t="s">
        <v>1247</v>
      </c>
      <c r="B612" t="s">
        <v>1248</v>
      </c>
      <c r="C612" s="57">
        <v>37097</v>
      </c>
      <c r="D612" s="58">
        <v>0.8209837962962964</v>
      </c>
    </row>
    <row r="613" spans="1:4" ht="12.75">
      <c r="A613" t="s">
        <v>1249</v>
      </c>
      <c r="B613" t="s">
        <v>1250</v>
      </c>
      <c r="C613" s="57">
        <v>37097</v>
      </c>
      <c r="D613" s="58">
        <v>0.8211111111111111</v>
      </c>
    </row>
    <row r="614" spans="1:4" ht="12.75">
      <c r="A614" t="s">
        <v>1251</v>
      </c>
      <c r="B614" t="s">
        <v>1252</v>
      </c>
      <c r="C614" s="57">
        <v>37097</v>
      </c>
      <c r="D614" s="58">
        <v>0.82125</v>
      </c>
    </row>
    <row r="615" spans="1:4" ht="12.75">
      <c r="A615" t="s">
        <v>1253</v>
      </c>
      <c r="B615" t="s">
        <v>1254</v>
      </c>
      <c r="C615" s="57">
        <v>37097</v>
      </c>
      <c r="D615" s="58">
        <v>0.8213773148148148</v>
      </c>
    </row>
    <row r="616" spans="1:4" ht="12.75">
      <c r="A616" t="s">
        <v>1255</v>
      </c>
      <c r="B616" t="s">
        <v>1256</v>
      </c>
      <c r="C616" s="57">
        <v>37097</v>
      </c>
      <c r="D616" s="58">
        <v>0.8215046296296297</v>
      </c>
    </row>
    <row r="617" spans="1:4" ht="12.75">
      <c r="A617" t="s">
        <v>1257</v>
      </c>
      <c r="B617" t="s">
        <v>1258</v>
      </c>
      <c r="C617" s="57">
        <v>37097</v>
      </c>
      <c r="D617" s="58">
        <v>0.8216435185185186</v>
      </c>
    </row>
    <row r="618" spans="1:4" ht="12.75">
      <c r="A618" t="s">
        <v>1259</v>
      </c>
      <c r="B618" t="s">
        <v>1260</v>
      </c>
      <c r="C618" s="57">
        <v>37097</v>
      </c>
      <c r="D618" s="58">
        <v>0.8217592592592592</v>
      </c>
    </row>
    <row r="619" spans="1:4" ht="12.75">
      <c r="A619" t="s">
        <v>1261</v>
      </c>
      <c r="B619" t="s">
        <v>1262</v>
      </c>
      <c r="C619" s="57">
        <v>37097</v>
      </c>
      <c r="D619" s="58">
        <v>0.8218865740740741</v>
      </c>
    </row>
    <row r="620" spans="1:4" ht="12.75">
      <c r="A620" t="s">
        <v>1263</v>
      </c>
      <c r="B620" t="s">
        <v>1264</v>
      </c>
      <c r="C620" s="57">
        <v>37097</v>
      </c>
      <c r="D620" s="58">
        <v>0.8220138888888888</v>
      </c>
    </row>
    <row r="621" spans="1:4" ht="12.75">
      <c r="A621" t="s">
        <v>1265</v>
      </c>
      <c r="B621" t="s">
        <v>1266</v>
      </c>
      <c r="C621" s="57">
        <v>37097</v>
      </c>
      <c r="D621" s="58">
        <v>0.8221412037037038</v>
      </c>
    </row>
    <row r="622" spans="1:4" ht="12.75">
      <c r="A622" t="s">
        <v>1267</v>
      </c>
      <c r="B622" t="s">
        <v>1268</v>
      </c>
      <c r="C622" s="57">
        <v>37097</v>
      </c>
      <c r="D622" s="58">
        <v>0.8222800925925925</v>
      </c>
    </row>
    <row r="623" spans="1:4" ht="12.75">
      <c r="A623" t="s">
        <v>1269</v>
      </c>
      <c r="B623" t="s">
        <v>1270</v>
      </c>
      <c r="C623" s="57">
        <v>37097</v>
      </c>
      <c r="D623" s="58">
        <v>0.8224074074074075</v>
      </c>
    </row>
    <row r="624" spans="1:4" ht="12.75">
      <c r="A624" t="s">
        <v>1271</v>
      </c>
      <c r="B624" t="s">
        <v>1272</v>
      </c>
      <c r="C624" s="57">
        <v>37097</v>
      </c>
      <c r="D624" s="58">
        <v>0.8225347222222222</v>
      </c>
    </row>
    <row r="625" spans="1:4" ht="12.75">
      <c r="A625" t="s">
        <v>1273</v>
      </c>
      <c r="B625" t="s">
        <v>1274</v>
      </c>
      <c r="C625" s="57">
        <v>37097</v>
      </c>
      <c r="D625" s="58">
        <v>0.822673611111111</v>
      </c>
    </row>
    <row r="626" spans="1:4" ht="12.75">
      <c r="A626" t="s">
        <v>1275</v>
      </c>
      <c r="B626" t="s">
        <v>1276</v>
      </c>
      <c r="C626" s="57">
        <v>37097</v>
      </c>
      <c r="D626" s="58">
        <v>0.822800925925926</v>
      </c>
    </row>
    <row r="627" spans="1:4" ht="12.75">
      <c r="A627" t="s">
        <v>1277</v>
      </c>
      <c r="B627" t="s">
        <v>1278</v>
      </c>
      <c r="C627" s="57">
        <v>37097</v>
      </c>
      <c r="D627" s="58">
        <v>0.8229282407407408</v>
      </c>
    </row>
    <row r="628" spans="1:4" ht="12.75">
      <c r="A628" t="s">
        <v>1279</v>
      </c>
      <c r="B628" t="s">
        <v>1280</v>
      </c>
      <c r="C628" s="57">
        <v>37097</v>
      </c>
      <c r="D628" s="58">
        <v>0.8231018518518519</v>
      </c>
    </row>
    <row r="629" spans="1:4" ht="12.75">
      <c r="A629" t="s">
        <v>1281</v>
      </c>
      <c r="B629" t="s">
        <v>1282</v>
      </c>
      <c r="C629" s="57">
        <v>37097</v>
      </c>
      <c r="D629" s="58">
        <v>0.8232291666666667</v>
      </c>
    </row>
    <row r="630" spans="1:4" ht="12.75">
      <c r="A630" t="s">
        <v>1283</v>
      </c>
      <c r="B630" t="s">
        <v>1284</v>
      </c>
      <c r="C630" s="57">
        <v>37097</v>
      </c>
      <c r="D630" s="58">
        <v>0.8233680555555556</v>
      </c>
    </row>
    <row r="631" spans="1:4" ht="12.75">
      <c r="A631" t="s">
        <v>1285</v>
      </c>
      <c r="B631" t="s">
        <v>1286</v>
      </c>
      <c r="C631" s="57">
        <v>37097</v>
      </c>
      <c r="D631" s="58">
        <v>0.8235069444444445</v>
      </c>
    </row>
    <row r="632" spans="1:4" ht="12.75">
      <c r="A632" t="s">
        <v>1287</v>
      </c>
      <c r="B632" t="s">
        <v>1288</v>
      </c>
      <c r="C632" s="57">
        <v>37097</v>
      </c>
      <c r="D632" s="58">
        <v>0.8236226851851852</v>
      </c>
    </row>
    <row r="633" spans="1:4" ht="12.75">
      <c r="A633" t="s">
        <v>1289</v>
      </c>
      <c r="B633" t="s">
        <v>1290</v>
      </c>
      <c r="C633" s="57">
        <v>37097</v>
      </c>
      <c r="D633" s="58">
        <v>0.82375</v>
      </c>
    </row>
    <row r="634" spans="1:4" ht="12.75">
      <c r="A634" t="s">
        <v>1291</v>
      </c>
      <c r="B634" t="s">
        <v>1292</v>
      </c>
      <c r="C634" s="57">
        <v>37097</v>
      </c>
      <c r="D634" s="58">
        <v>0.8238657407407407</v>
      </c>
    </row>
    <row r="635" spans="1:4" ht="12.75">
      <c r="A635" t="s">
        <v>1293</v>
      </c>
      <c r="B635" t="s">
        <v>1294</v>
      </c>
      <c r="C635" s="57">
        <v>37097</v>
      </c>
      <c r="D635" s="58">
        <v>0.8240046296296296</v>
      </c>
    </row>
    <row r="636" spans="1:4" ht="12.75">
      <c r="A636" t="s">
        <v>1295</v>
      </c>
      <c r="B636" t="s">
        <v>1296</v>
      </c>
      <c r="C636" s="57">
        <v>37097</v>
      </c>
      <c r="D636" s="58">
        <v>0.8241319444444444</v>
      </c>
    </row>
    <row r="637" spans="1:4" ht="12.75">
      <c r="A637" t="s">
        <v>1297</v>
      </c>
      <c r="B637" t="s">
        <v>1298</v>
      </c>
      <c r="C637" s="57">
        <v>37097</v>
      </c>
      <c r="D637" s="58">
        <v>0.8242592592592594</v>
      </c>
    </row>
    <row r="638" spans="1:4" ht="12.75">
      <c r="A638" t="s">
        <v>1299</v>
      </c>
      <c r="B638" t="s">
        <v>1300</v>
      </c>
      <c r="C638" s="57">
        <v>37097</v>
      </c>
      <c r="D638" s="58">
        <v>0.8243865740740741</v>
      </c>
    </row>
    <row r="639" spans="1:4" ht="12.75">
      <c r="A639" t="s">
        <v>1301</v>
      </c>
      <c r="B639" t="s">
        <v>1302</v>
      </c>
      <c r="C639" s="57">
        <v>37097</v>
      </c>
      <c r="D639" s="58">
        <v>0.824525462962963</v>
      </c>
    </row>
    <row r="640" spans="1:4" ht="12.75">
      <c r="A640" t="s">
        <v>1303</v>
      </c>
      <c r="B640" t="s">
        <v>1304</v>
      </c>
      <c r="C640" s="57">
        <v>37097</v>
      </c>
      <c r="D640" s="58">
        <v>0.8246527777777778</v>
      </c>
    </row>
    <row r="641" spans="1:4" ht="12.75">
      <c r="A641" t="s">
        <v>1305</v>
      </c>
      <c r="B641" t="s">
        <v>1306</v>
      </c>
      <c r="C641" s="57">
        <v>37097</v>
      </c>
      <c r="D641" s="58">
        <v>0.8247800925925927</v>
      </c>
    </row>
    <row r="642" spans="1:4" ht="12.75">
      <c r="A642" t="s">
        <v>1307</v>
      </c>
      <c r="B642" t="s">
        <v>1308</v>
      </c>
      <c r="C642" s="57">
        <v>37097</v>
      </c>
      <c r="D642" s="58">
        <v>0.8249189814814816</v>
      </c>
    </row>
    <row r="643" spans="1:4" ht="12.75">
      <c r="A643" t="s">
        <v>1309</v>
      </c>
      <c r="B643" t="s">
        <v>1310</v>
      </c>
      <c r="C643" s="57">
        <v>37097</v>
      </c>
      <c r="D643" s="58">
        <v>0.8250462962962963</v>
      </c>
    </row>
    <row r="644" spans="1:4" ht="12.75">
      <c r="A644" t="s">
        <v>1311</v>
      </c>
      <c r="B644" t="s">
        <v>1312</v>
      </c>
      <c r="C644" s="57">
        <v>37097</v>
      </c>
      <c r="D644" s="58">
        <v>0.8251851851851852</v>
      </c>
    </row>
    <row r="645" spans="1:4" ht="12.75">
      <c r="A645" t="s">
        <v>1313</v>
      </c>
      <c r="B645" t="s">
        <v>1314</v>
      </c>
      <c r="C645" s="57">
        <v>37097</v>
      </c>
      <c r="D645" s="58">
        <v>0.8253125</v>
      </c>
    </row>
    <row r="646" spans="1:4" ht="12.75">
      <c r="A646" t="s">
        <v>1315</v>
      </c>
      <c r="B646" t="s">
        <v>1316</v>
      </c>
      <c r="C646" s="57">
        <v>37097</v>
      </c>
      <c r="D646" s="58">
        <v>0.8254398148148149</v>
      </c>
    </row>
    <row r="647" spans="1:4" ht="12.75">
      <c r="A647" t="s">
        <v>1317</v>
      </c>
      <c r="B647" t="s">
        <v>1318</v>
      </c>
      <c r="C647" s="57">
        <v>37097</v>
      </c>
      <c r="D647" s="58">
        <v>0.8255787037037038</v>
      </c>
    </row>
    <row r="648" spans="1:4" ht="12.75">
      <c r="A648" t="s">
        <v>1319</v>
      </c>
      <c r="B648" t="s">
        <v>1320</v>
      </c>
      <c r="C648" s="57">
        <v>37097</v>
      </c>
      <c r="D648" s="58">
        <v>0.8257060185185185</v>
      </c>
    </row>
    <row r="649" spans="1:4" ht="12.75">
      <c r="A649" t="s">
        <v>1321</v>
      </c>
      <c r="B649" t="s">
        <v>1322</v>
      </c>
      <c r="C649" s="57">
        <v>37097</v>
      </c>
      <c r="D649" s="58">
        <v>0.8258333333333333</v>
      </c>
    </row>
    <row r="650" spans="1:4" ht="12.75">
      <c r="A650" t="s">
        <v>1323</v>
      </c>
      <c r="B650" t="s">
        <v>1324</v>
      </c>
      <c r="C650" s="57">
        <v>37097</v>
      </c>
      <c r="D650" s="58">
        <v>0.8259722222222222</v>
      </c>
    </row>
    <row r="651" spans="1:4" ht="12.75">
      <c r="A651" t="s">
        <v>1325</v>
      </c>
      <c r="B651" t="s">
        <v>1326</v>
      </c>
      <c r="C651" s="57">
        <v>37097</v>
      </c>
      <c r="D651" s="58">
        <v>0.8260995370370371</v>
      </c>
    </row>
    <row r="652" spans="1:4" ht="12.75">
      <c r="A652" t="s">
        <v>1327</v>
      </c>
      <c r="B652" t="s">
        <v>1328</v>
      </c>
      <c r="C652" s="57">
        <v>37097</v>
      </c>
      <c r="D652" s="58">
        <v>0.8262268518518519</v>
      </c>
    </row>
    <row r="653" spans="1:4" ht="12.75">
      <c r="A653" t="s">
        <v>1329</v>
      </c>
      <c r="B653" t="s">
        <v>1330</v>
      </c>
      <c r="C653" s="57">
        <v>37097</v>
      </c>
      <c r="D653" s="58">
        <v>0.8263657407407408</v>
      </c>
    </row>
    <row r="654" spans="1:4" ht="12.75">
      <c r="A654" t="s">
        <v>1331</v>
      </c>
      <c r="B654" t="s">
        <v>1332</v>
      </c>
      <c r="C654" s="57">
        <v>37097</v>
      </c>
      <c r="D654" s="58">
        <v>0.8264930555555555</v>
      </c>
    </row>
    <row r="655" spans="1:4" ht="12.75">
      <c r="A655" t="s">
        <v>1333</v>
      </c>
      <c r="B655" t="s">
        <v>1334</v>
      </c>
      <c r="C655" s="57">
        <v>37097</v>
      </c>
      <c r="D655" s="58">
        <v>0.8266319444444444</v>
      </c>
    </row>
    <row r="656" spans="1:4" ht="12.75">
      <c r="A656" t="s">
        <v>1335</v>
      </c>
      <c r="B656" t="s">
        <v>1336</v>
      </c>
      <c r="C656" s="57">
        <v>37097</v>
      </c>
      <c r="D656" s="58">
        <v>0.8267592592592593</v>
      </c>
    </row>
    <row r="657" spans="1:4" ht="12.75">
      <c r="A657" t="s">
        <v>1337</v>
      </c>
      <c r="B657" t="s">
        <v>1338</v>
      </c>
      <c r="C657" s="57">
        <v>37097</v>
      </c>
      <c r="D657" s="58">
        <v>0.8268865740740741</v>
      </c>
    </row>
    <row r="658" spans="1:4" ht="12.75">
      <c r="A658" t="s">
        <v>1339</v>
      </c>
      <c r="B658" t="s">
        <v>1340</v>
      </c>
      <c r="C658" s="57">
        <v>37097</v>
      </c>
      <c r="D658" s="58">
        <v>0.827025462962963</v>
      </c>
    </row>
    <row r="659" spans="1:4" ht="12.75">
      <c r="A659" t="s">
        <v>1341</v>
      </c>
      <c r="B659" t="s">
        <v>1342</v>
      </c>
      <c r="C659" s="57">
        <v>37097</v>
      </c>
      <c r="D659" s="58">
        <v>0.8271527777777777</v>
      </c>
    </row>
    <row r="660" spans="1:4" ht="12.75">
      <c r="A660" t="s">
        <v>1343</v>
      </c>
      <c r="B660" t="s">
        <v>1344</v>
      </c>
      <c r="C660" s="57">
        <v>37097</v>
      </c>
      <c r="D660" s="58">
        <v>0.8272916666666666</v>
      </c>
    </row>
    <row r="661" spans="1:4" ht="12.75">
      <c r="A661" t="s">
        <v>1345</v>
      </c>
      <c r="B661" t="s">
        <v>1346</v>
      </c>
      <c r="C661" s="57">
        <v>37097</v>
      </c>
      <c r="D661" s="58">
        <v>0.8274189814814815</v>
      </c>
    </row>
    <row r="662" spans="1:4" ht="12.75">
      <c r="A662" t="s">
        <v>1347</v>
      </c>
      <c r="B662" t="s">
        <v>1348</v>
      </c>
      <c r="C662" s="57">
        <v>37097</v>
      </c>
      <c r="D662" s="58">
        <v>0.8275462962962963</v>
      </c>
    </row>
    <row r="663" spans="1:4" ht="12.75">
      <c r="A663" t="s">
        <v>1349</v>
      </c>
      <c r="B663" t="s">
        <v>1350</v>
      </c>
      <c r="C663" s="57">
        <v>37097</v>
      </c>
      <c r="D663" s="58">
        <v>0.827673611111111</v>
      </c>
    </row>
    <row r="664" spans="1:4" ht="12.75">
      <c r="A664" t="s">
        <v>1351</v>
      </c>
      <c r="B664" t="s">
        <v>1352</v>
      </c>
      <c r="C664" s="57">
        <v>37097</v>
      </c>
      <c r="D664" s="58">
        <v>0.8278125</v>
      </c>
    </row>
    <row r="665" spans="1:4" ht="12.75">
      <c r="A665" t="s">
        <v>1353</v>
      </c>
      <c r="B665" t="s">
        <v>1354</v>
      </c>
      <c r="C665" s="57">
        <v>37097</v>
      </c>
      <c r="D665" s="58">
        <v>0.8279513888888889</v>
      </c>
    </row>
    <row r="666" spans="1:4" ht="12.75">
      <c r="A666" t="s">
        <v>1355</v>
      </c>
      <c r="B666" t="s">
        <v>1356</v>
      </c>
      <c r="C666" s="57">
        <v>37097</v>
      </c>
      <c r="D666" s="58">
        <v>0.8280787037037037</v>
      </c>
    </row>
    <row r="667" spans="1:4" ht="12.75">
      <c r="A667" t="s">
        <v>1357</v>
      </c>
      <c r="B667" t="s">
        <v>1358</v>
      </c>
      <c r="C667" s="57">
        <v>37097</v>
      </c>
      <c r="D667" s="58">
        <v>0.8282175925925926</v>
      </c>
    </row>
    <row r="668" spans="1:4" ht="12.75">
      <c r="A668" t="s">
        <v>1359</v>
      </c>
      <c r="B668" t="s">
        <v>1360</v>
      </c>
      <c r="C668" s="57">
        <v>37097</v>
      </c>
      <c r="D668" s="58">
        <v>0.8283449074074074</v>
      </c>
    </row>
    <row r="669" spans="1:4" ht="12.75">
      <c r="A669" t="s">
        <v>1361</v>
      </c>
      <c r="B669" t="s">
        <v>1362</v>
      </c>
      <c r="C669" s="57">
        <v>37097</v>
      </c>
      <c r="D669" s="58">
        <v>0.8284722222222222</v>
      </c>
    </row>
    <row r="670" spans="1:4" ht="12.75">
      <c r="A670" t="s">
        <v>1363</v>
      </c>
      <c r="B670" t="s">
        <v>1364</v>
      </c>
      <c r="C670" s="57">
        <v>37097</v>
      </c>
      <c r="D670" s="58">
        <v>0.8286111111111111</v>
      </c>
    </row>
    <row r="671" spans="1:4" ht="12.75">
      <c r="A671" t="s">
        <v>1365</v>
      </c>
      <c r="B671" t="s">
        <v>1366</v>
      </c>
      <c r="C671" s="57">
        <v>37097</v>
      </c>
      <c r="D671" s="58">
        <v>0.828738425925926</v>
      </c>
    </row>
    <row r="672" spans="1:4" ht="12.75">
      <c r="A672" t="s">
        <v>1367</v>
      </c>
      <c r="B672" t="s">
        <v>1368</v>
      </c>
      <c r="C672" s="57">
        <v>37097</v>
      </c>
      <c r="D672" s="58">
        <v>0.8288541666666666</v>
      </c>
    </row>
    <row r="673" spans="1:4" ht="12.75">
      <c r="A673" t="s">
        <v>1369</v>
      </c>
      <c r="B673" t="s">
        <v>1370</v>
      </c>
      <c r="C673" s="57">
        <v>37097</v>
      </c>
      <c r="D673" s="58">
        <v>0.8289930555555555</v>
      </c>
    </row>
    <row r="674" spans="1:4" ht="12.75">
      <c r="A674" t="s">
        <v>1371</v>
      </c>
      <c r="B674" t="s">
        <v>1372</v>
      </c>
      <c r="C674" s="57">
        <v>37097</v>
      </c>
      <c r="D674" s="58">
        <v>0.8291203703703703</v>
      </c>
    </row>
    <row r="675" spans="1:4" ht="12.75">
      <c r="A675" t="s">
        <v>1373</v>
      </c>
      <c r="B675" t="s">
        <v>1374</v>
      </c>
      <c r="C675" s="57">
        <v>37097</v>
      </c>
      <c r="D675" s="58">
        <v>0.8292476851851852</v>
      </c>
    </row>
    <row r="676" spans="1:4" ht="12.75">
      <c r="A676" t="s">
        <v>1375</v>
      </c>
      <c r="B676" t="s">
        <v>1376</v>
      </c>
      <c r="C676" s="57">
        <v>37097</v>
      </c>
      <c r="D676" s="58">
        <v>0.829375</v>
      </c>
    </row>
    <row r="677" spans="1:4" ht="12.75">
      <c r="A677" t="s">
        <v>1377</v>
      </c>
      <c r="B677" t="s">
        <v>1378</v>
      </c>
      <c r="C677" s="57">
        <v>37097</v>
      </c>
      <c r="D677" s="58">
        <v>0.829513888888889</v>
      </c>
    </row>
    <row r="678" spans="1:4" ht="12.75">
      <c r="A678" t="s">
        <v>1379</v>
      </c>
      <c r="B678" t="s">
        <v>1380</v>
      </c>
      <c r="C678" s="57">
        <v>37097</v>
      </c>
      <c r="D678" s="58">
        <v>0.8296412037037038</v>
      </c>
    </row>
    <row r="679" spans="1:4" ht="12.75">
      <c r="A679" t="s">
        <v>1381</v>
      </c>
      <c r="B679" t="s">
        <v>1382</v>
      </c>
      <c r="C679" s="57">
        <v>37097</v>
      </c>
      <c r="D679" s="58">
        <v>0.8297685185185185</v>
      </c>
    </row>
    <row r="680" spans="1:4" ht="12.75">
      <c r="A680" t="s">
        <v>1383</v>
      </c>
      <c r="B680" t="s">
        <v>1384</v>
      </c>
      <c r="C680" s="57">
        <v>37097</v>
      </c>
      <c r="D680" s="58">
        <v>0.8299074074074074</v>
      </c>
    </row>
    <row r="681" spans="1:4" ht="12.75">
      <c r="A681" t="s">
        <v>1385</v>
      </c>
      <c r="B681" t="s">
        <v>1386</v>
      </c>
      <c r="C681" s="57">
        <v>37097</v>
      </c>
      <c r="D681" s="58">
        <v>0.8300347222222223</v>
      </c>
    </row>
    <row r="682" spans="1:4" ht="12.75">
      <c r="A682" t="s">
        <v>1387</v>
      </c>
      <c r="B682" t="s">
        <v>1388</v>
      </c>
      <c r="C682" s="57">
        <v>37097</v>
      </c>
      <c r="D682" s="58">
        <v>0.8301620370370371</v>
      </c>
    </row>
    <row r="683" spans="1:4" ht="12.75">
      <c r="A683" t="s">
        <v>1389</v>
      </c>
      <c r="B683" t="s">
        <v>1390</v>
      </c>
      <c r="C683" s="57">
        <v>37097</v>
      </c>
      <c r="D683" s="58">
        <v>0.830300925925926</v>
      </c>
    </row>
    <row r="684" spans="1:4" ht="12.75">
      <c r="A684" t="s">
        <v>1391</v>
      </c>
      <c r="B684" t="s">
        <v>1392</v>
      </c>
      <c r="C684" s="57">
        <v>37097</v>
      </c>
      <c r="D684" s="58">
        <v>0.8304282407407407</v>
      </c>
    </row>
    <row r="685" spans="1:4" ht="12.75">
      <c r="A685" t="s">
        <v>1393</v>
      </c>
      <c r="B685" t="s">
        <v>1394</v>
      </c>
      <c r="C685" s="57">
        <v>37097</v>
      </c>
      <c r="D685" s="58">
        <v>0.8305671296296296</v>
      </c>
    </row>
    <row r="686" spans="1:4" ht="12.75">
      <c r="A686" t="s">
        <v>1395</v>
      </c>
      <c r="B686" t="s">
        <v>1396</v>
      </c>
      <c r="C686" s="57">
        <v>37097</v>
      </c>
      <c r="D686" s="58">
        <v>0.8306944444444445</v>
      </c>
    </row>
    <row r="687" spans="1:4" ht="12.75">
      <c r="A687" t="s">
        <v>1397</v>
      </c>
      <c r="B687" t="s">
        <v>1398</v>
      </c>
      <c r="C687" s="57">
        <v>37097</v>
      </c>
      <c r="D687" s="58">
        <v>0.8308217592592593</v>
      </c>
    </row>
    <row r="688" spans="1:4" ht="12.75">
      <c r="A688" t="s">
        <v>1399</v>
      </c>
      <c r="B688" t="s">
        <v>1400</v>
      </c>
      <c r="C688" s="57">
        <v>37097</v>
      </c>
      <c r="D688" s="58">
        <v>0.8309606481481482</v>
      </c>
    </row>
    <row r="689" spans="1:4" ht="12.75">
      <c r="A689" t="s">
        <v>1401</v>
      </c>
      <c r="B689" t="s">
        <v>1402</v>
      </c>
      <c r="C689" s="57">
        <v>37097</v>
      </c>
      <c r="D689" s="58">
        <v>0.831087962962963</v>
      </c>
    </row>
    <row r="690" spans="1:4" ht="12.75">
      <c r="A690" t="s">
        <v>1403</v>
      </c>
      <c r="B690" t="s">
        <v>1404</v>
      </c>
      <c r="C690" s="57">
        <v>37097</v>
      </c>
      <c r="D690" s="58">
        <v>0.8312268518518519</v>
      </c>
    </row>
    <row r="691" spans="1:4" ht="12.75">
      <c r="A691" t="s">
        <v>1405</v>
      </c>
      <c r="B691" t="s">
        <v>1406</v>
      </c>
      <c r="C691" s="57">
        <v>37097</v>
      </c>
      <c r="D691" s="58">
        <v>0.8313541666666667</v>
      </c>
    </row>
    <row r="692" spans="1:4" ht="12.75">
      <c r="A692" t="s">
        <v>1407</v>
      </c>
      <c r="B692" t="s">
        <v>1408</v>
      </c>
      <c r="C692" s="57">
        <v>37097</v>
      </c>
      <c r="D692" s="58">
        <v>0.8314930555555556</v>
      </c>
    </row>
    <row r="693" spans="1:4" ht="12.75">
      <c r="A693" t="s">
        <v>1409</v>
      </c>
      <c r="B693" t="s">
        <v>1410</v>
      </c>
      <c r="C693" s="57">
        <v>37097</v>
      </c>
      <c r="D693" s="58">
        <v>0.8316203703703704</v>
      </c>
    </row>
    <row r="694" spans="1:4" ht="12.75">
      <c r="A694" t="s">
        <v>1411</v>
      </c>
      <c r="B694" t="s">
        <v>1412</v>
      </c>
      <c r="C694" s="57">
        <v>37097</v>
      </c>
      <c r="D694" s="58">
        <v>0.8317476851851852</v>
      </c>
    </row>
    <row r="695" spans="1:4" ht="12.75">
      <c r="A695" t="s">
        <v>1413</v>
      </c>
      <c r="B695" t="s">
        <v>1414</v>
      </c>
      <c r="C695" s="57">
        <v>37097</v>
      </c>
      <c r="D695" s="58">
        <v>0.8318865740740741</v>
      </c>
    </row>
    <row r="696" spans="1:4" ht="12.75">
      <c r="A696" t="s">
        <v>1415</v>
      </c>
      <c r="B696" t="s">
        <v>1416</v>
      </c>
      <c r="C696" s="57">
        <v>37097</v>
      </c>
      <c r="D696" s="58">
        <v>0.8320138888888889</v>
      </c>
    </row>
    <row r="697" spans="1:4" ht="12.75">
      <c r="A697" t="s">
        <v>1417</v>
      </c>
      <c r="B697" t="s">
        <v>1418</v>
      </c>
      <c r="C697" s="57">
        <v>37097</v>
      </c>
      <c r="D697" s="58">
        <v>0.8321527777777779</v>
      </c>
    </row>
    <row r="698" spans="1:4" ht="12.75">
      <c r="A698" t="s">
        <v>1419</v>
      </c>
      <c r="B698" t="s">
        <v>1420</v>
      </c>
      <c r="C698" s="57">
        <v>37097</v>
      </c>
      <c r="D698" s="58">
        <v>0.8322800925925926</v>
      </c>
    </row>
    <row r="699" spans="1:4" ht="12.75">
      <c r="A699" t="s">
        <v>1421</v>
      </c>
      <c r="B699" t="s">
        <v>1422</v>
      </c>
      <c r="C699" s="57">
        <v>37097</v>
      </c>
      <c r="D699" s="58">
        <v>0.8324074074074074</v>
      </c>
    </row>
    <row r="700" spans="1:4" ht="12.75">
      <c r="A700" t="s">
        <v>1423</v>
      </c>
      <c r="B700" t="s">
        <v>1424</v>
      </c>
      <c r="C700" s="57">
        <v>37097</v>
      </c>
      <c r="D700" s="58">
        <v>0.8325462962962963</v>
      </c>
    </row>
    <row r="701" spans="1:4" ht="12.75">
      <c r="A701" t="s">
        <v>1425</v>
      </c>
      <c r="B701" t="s">
        <v>1426</v>
      </c>
      <c r="C701" s="57">
        <v>37097</v>
      </c>
      <c r="D701" s="58">
        <v>0.8326736111111112</v>
      </c>
    </row>
    <row r="702" spans="1:4" ht="12.75">
      <c r="A702" t="s">
        <v>1427</v>
      </c>
      <c r="B702" t="s">
        <v>1428</v>
      </c>
      <c r="C702" s="57">
        <v>37097</v>
      </c>
      <c r="D702" s="58">
        <v>0.8328009259259259</v>
      </c>
    </row>
    <row r="703" spans="1:4" ht="12.75">
      <c r="A703" t="s">
        <v>1429</v>
      </c>
      <c r="B703" t="s">
        <v>1430</v>
      </c>
      <c r="C703" s="57">
        <v>37097</v>
      </c>
      <c r="D703" s="58">
        <v>0.8329282407407407</v>
      </c>
    </row>
    <row r="704" spans="1:4" ht="12.75">
      <c r="A704" t="s">
        <v>1431</v>
      </c>
      <c r="B704" t="s">
        <v>1432</v>
      </c>
      <c r="C704" s="57">
        <v>37097</v>
      </c>
      <c r="D704" s="58">
        <v>0.8330671296296296</v>
      </c>
    </row>
    <row r="705" spans="1:4" ht="12.75">
      <c r="A705" t="s">
        <v>1433</v>
      </c>
      <c r="B705" t="s">
        <v>1434</v>
      </c>
      <c r="C705" s="57">
        <v>37097</v>
      </c>
      <c r="D705" s="58">
        <v>0.8331944444444445</v>
      </c>
    </row>
    <row r="706" spans="1:4" ht="12.75">
      <c r="A706" t="s">
        <v>1435</v>
      </c>
      <c r="B706" t="s">
        <v>1436</v>
      </c>
      <c r="C706" s="57">
        <v>37097</v>
      </c>
      <c r="D706" s="58">
        <v>0.8333217592592592</v>
      </c>
    </row>
    <row r="707" spans="1:4" ht="12.75">
      <c r="A707" t="s">
        <v>1437</v>
      </c>
      <c r="B707" t="s">
        <v>1438</v>
      </c>
      <c r="C707" s="57">
        <v>37097</v>
      </c>
      <c r="D707" s="58">
        <v>0.8334606481481481</v>
      </c>
    </row>
    <row r="708" spans="1:4" ht="12.75">
      <c r="A708" t="s">
        <v>1439</v>
      </c>
      <c r="B708" t="s">
        <v>1440</v>
      </c>
      <c r="C708" s="57">
        <v>37097</v>
      </c>
      <c r="D708" s="58">
        <v>0.8335879629629629</v>
      </c>
    </row>
    <row r="709" spans="1:4" ht="12.75">
      <c r="A709" t="s">
        <v>1441</v>
      </c>
      <c r="B709" t="s">
        <v>1442</v>
      </c>
      <c r="C709" s="57">
        <v>37097</v>
      </c>
      <c r="D709" s="58">
        <v>0.8337268518518518</v>
      </c>
    </row>
    <row r="710" spans="1:4" ht="12.75">
      <c r="A710" t="s">
        <v>1443</v>
      </c>
      <c r="B710" t="s">
        <v>1444</v>
      </c>
      <c r="C710" s="57">
        <v>37097</v>
      </c>
      <c r="D710" s="58">
        <v>0.8338541666666667</v>
      </c>
    </row>
    <row r="711" spans="1:4" ht="12.75">
      <c r="A711" t="s">
        <v>1445</v>
      </c>
      <c r="B711" t="s">
        <v>1446</v>
      </c>
      <c r="C711" s="57">
        <v>37097</v>
      </c>
      <c r="D711" s="58">
        <v>0.8339930555555556</v>
      </c>
    </row>
    <row r="712" spans="1:4" ht="12.75">
      <c r="A712" t="s">
        <v>1447</v>
      </c>
      <c r="B712" t="s">
        <v>1448</v>
      </c>
      <c r="C712" s="57">
        <v>37097</v>
      </c>
      <c r="D712" s="58">
        <v>0.8341203703703703</v>
      </c>
    </row>
    <row r="713" spans="1:4" ht="12.75">
      <c r="A713" t="s">
        <v>1449</v>
      </c>
      <c r="B713" t="s">
        <v>1450</v>
      </c>
      <c r="C713" s="57">
        <v>37097</v>
      </c>
      <c r="D713" s="58">
        <v>0.8342592592592593</v>
      </c>
    </row>
    <row r="714" spans="1:4" ht="12.75">
      <c r="A714" t="s">
        <v>1451</v>
      </c>
      <c r="B714" t="s">
        <v>1452</v>
      </c>
      <c r="C714" s="57">
        <v>37097</v>
      </c>
      <c r="D714" s="58">
        <v>0.834386574074074</v>
      </c>
    </row>
    <row r="715" spans="1:4" ht="12.75">
      <c r="A715" t="s">
        <v>1453</v>
      </c>
      <c r="B715" t="s">
        <v>1454</v>
      </c>
      <c r="C715" s="57">
        <v>37097</v>
      </c>
      <c r="D715" s="58">
        <v>0.8345138888888889</v>
      </c>
    </row>
    <row r="716" spans="1:4" ht="12.75">
      <c r="A716" t="s">
        <v>1455</v>
      </c>
      <c r="B716" t="s">
        <v>1456</v>
      </c>
      <c r="C716" s="57">
        <v>37097</v>
      </c>
      <c r="D716" s="58">
        <v>0.8346412037037036</v>
      </c>
    </row>
    <row r="717" spans="1:4" ht="12.75">
      <c r="A717" t="s">
        <v>1457</v>
      </c>
      <c r="B717" t="s">
        <v>1458</v>
      </c>
      <c r="C717" s="57">
        <v>37097</v>
      </c>
      <c r="D717" s="58">
        <v>0.8347685185185184</v>
      </c>
    </row>
    <row r="718" spans="1:4" ht="12.75">
      <c r="A718" t="s">
        <v>1459</v>
      </c>
      <c r="B718" t="s">
        <v>1460</v>
      </c>
      <c r="C718" s="57">
        <v>37097</v>
      </c>
      <c r="D718" s="58">
        <v>0.8349074074074073</v>
      </c>
    </row>
    <row r="719" spans="1:4" ht="12.75">
      <c r="A719" t="s">
        <v>1461</v>
      </c>
      <c r="B719" t="s">
        <v>1462</v>
      </c>
      <c r="C719" s="57">
        <v>37097</v>
      </c>
      <c r="D719" s="58">
        <v>0.8350347222222222</v>
      </c>
    </row>
    <row r="720" spans="1:4" ht="12.75">
      <c r="A720" t="s">
        <v>1463</v>
      </c>
      <c r="B720" t="s">
        <v>1464</v>
      </c>
      <c r="C720" s="57">
        <v>37097</v>
      </c>
      <c r="D720" s="58">
        <v>0.8351620370370371</v>
      </c>
    </row>
    <row r="721" spans="1:4" ht="12.75">
      <c r="A721" t="s">
        <v>1465</v>
      </c>
      <c r="B721" t="s">
        <v>1466</v>
      </c>
      <c r="C721" s="57">
        <v>37097</v>
      </c>
      <c r="D721" s="58">
        <v>0.8352893518518519</v>
      </c>
    </row>
    <row r="722" spans="1:4" ht="12.75">
      <c r="A722" t="s">
        <v>1467</v>
      </c>
      <c r="B722" t="s">
        <v>1468</v>
      </c>
      <c r="C722" s="57">
        <v>37097</v>
      </c>
      <c r="D722" s="58">
        <v>0.8354166666666667</v>
      </c>
    </row>
    <row r="723" spans="1:4" ht="12.75">
      <c r="A723" t="s">
        <v>1469</v>
      </c>
      <c r="B723" t="s">
        <v>1470</v>
      </c>
      <c r="C723" s="57">
        <v>37097</v>
      </c>
      <c r="D723" s="58">
        <v>0.8355439814814815</v>
      </c>
    </row>
    <row r="724" spans="1:4" ht="12.75">
      <c r="A724" t="s">
        <v>1471</v>
      </c>
      <c r="B724" t="s">
        <v>1472</v>
      </c>
      <c r="C724" s="57">
        <v>37097</v>
      </c>
      <c r="D724" s="58">
        <v>0.8356597222222222</v>
      </c>
    </row>
    <row r="725" spans="1:4" ht="12.75">
      <c r="A725" t="s">
        <v>1473</v>
      </c>
      <c r="B725" t="s">
        <v>1474</v>
      </c>
      <c r="C725" s="57">
        <v>37097</v>
      </c>
      <c r="D725" s="58">
        <v>0.8357870370370369</v>
      </c>
    </row>
    <row r="726" spans="1:4" ht="12.75">
      <c r="A726" t="s">
        <v>1475</v>
      </c>
      <c r="B726" t="s">
        <v>1476</v>
      </c>
      <c r="C726" s="57">
        <v>37097</v>
      </c>
      <c r="D726" s="58">
        <v>0.8358217592592593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0"/>
  <sheetViews>
    <sheetView zoomScale="75" zoomScaleNormal="75" workbookViewId="0" topLeftCell="A1">
      <selection activeCell="A1" sqref="A1:A70"/>
    </sheetView>
  </sheetViews>
  <sheetFormatPr defaultColWidth="9.140625" defaultRowHeight="12.75"/>
  <sheetData>
    <row r="1" ht="12.75">
      <c r="A1" t="s">
        <v>1480</v>
      </c>
    </row>
    <row r="2" ht="12.75">
      <c r="A2" t="s">
        <v>1481</v>
      </c>
    </row>
    <row r="3" ht="12.75">
      <c r="A3" t="s">
        <v>1482</v>
      </c>
    </row>
    <row r="4" ht="12.75">
      <c r="A4" t="s">
        <v>1483</v>
      </c>
    </row>
    <row r="5" ht="12.75">
      <c r="A5" t="s">
        <v>1484</v>
      </c>
    </row>
    <row r="6" ht="12.75">
      <c r="A6" t="s">
        <v>1485</v>
      </c>
    </row>
    <row r="7" ht="12.75">
      <c r="A7" t="s">
        <v>1486</v>
      </c>
    </row>
    <row r="8" ht="12.75">
      <c r="A8" t="s">
        <v>1487</v>
      </c>
    </row>
    <row r="9" ht="12.75">
      <c r="A9" t="s">
        <v>1488</v>
      </c>
    </row>
    <row r="10" ht="12.75">
      <c r="A10" t="s">
        <v>1489</v>
      </c>
    </row>
    <row r="11" ht="12.75">
      <c r="A11" t="s">
        <v>1490</v>
      </c>
    </row>
    <row r="12" ht="12.75">
      <c r="A12" t="s">
        <v>1491</v>
      </c>
    </row>
    <row r="13" ht="12.75">
      <c r="A13" t="s">
        <v>1492</v>
      </c>
    </row>
    <row r="14" ht="12.75">
      <c r="A14" t="s">
        <v>1493</v>
      </c>
    </row>
    <row r="15" ht="12.75">
      <c r="A15" t="s">
        <v>1494</v>
      </c>
    </row>
    <row r="16" ht="12.75">
      <c r="A16" t="s">
        <v>1495</v>
      </c>
    </row>
    <row r="17" ht="12.75">
      <c r="A17" t="s">
        <v>1496</v>
      </c>
    </row>
    <row r="18" ht="12.75">
      <c r="A18" t="s">
        <v>1497</v>
      </c>
    </row>
    <row r="19" ht="12.75">
      <c r="A19" t="s">
        <v>1498</v>
      </c>
    </row>
    <row r="20" ht="12.75">
      <c r="A20" t="s">
        <v>1499</v>
      </c>
    </row>
    <row r="21" ht="12.75">
      <c r="A21" t="s">
        <v>1500</v>
      </c>
    </row>
    <row r="22" ht="12.75">
      <c r="A22" t="s">
        <v>1501</v>
      </c>
    </row>
    <row r="23" ht="12.75">
      <c r="A23" t="s">
        <v>1502</v>
      </c>
    </row>
    <row r="24" ht="12.75">
      <c r="A24" t="s">
        <v>1503</v>
      </c>
    </row>
    <row r="25" ht="12.75">
      <c r="A25" t="s">
        <v>1504</v>
      </c>
    </row>
    <row r="27" ht="12.75">
      <c r="A27" t="s">
        <v>1505</v>
      </c>
    </row>
    <row r="28" ht="12.75">
      <c r="A28" t="s">
        <v>1506</v>
      </c>
    </row>
    <row r="30" ht="12.75">
      <c r="A30" t="s">
        <v>1507</v>
      </c>
    </row>
    <row r="31" ht="12.75">
      <c r="A31" t="s">
        <v>1508</v>
      </c>
    </row>
    <row r="32" ht="12.75">
      <c r="A32" t="s">
        <v>1509</v>
      </c>
    </row>
    <row r="33" ht="12.75">
      <c r="A33" t="s">
        <v>1510</v>
      </c>
    </row>
    <row r="34" ht="12.75">
      <c r="A34" t="s">
        <v>1511</v>
      </c>
    </row>
    <row r="35" ht="12.75">
      <c r="A35" t="s">
        <v>1512</v>
      </c>
    </row>
    <row r="36" ht="12.75">
      <c r="A36" t="s">
        <v>1513</v>
      </c>
    </row>
    <row r="37" ht="12.75">
      <c r="A37" t="s">
        <v>1514</v>
      </c>
    </row>
    <row r="38" ht="12.75">
      <c r="A38" t="s">
        <v>1515</v>
      </c>
    </row>
    <row r="39" ht="12.75">
      <c r="A39" t="s">
        <v>1516</v>
      </c>
    </row>
    <row r="40" ht="12.75">
      <c r="A40" t="s">
        <v>1517</v>
      </c>
    </row>
    <row r="41" ht="12.75">
      <c r="A41" t="s">
        <v>1518</v>
      </c>
    </row>
    <row r="42" ht="12.75">
      <c r="A42" t="s">
        <v>1519</v>
      </c>
    </row>
    <row r="43" ht="12.75">
      <c r="A43" t="s">
        <v>1520</v>
      </c>
    </row>
    <row r="44" ht="12.75">
      <c r="A44" t="s">
        <v>1521</v>
      </c>
    </row>
    <row r="45" ht="12.75">
      <c r="A45" t="s">
        <v>1522</v>
      </c>
    </row>
    <row r="46" ht="12.75">
      <c r="A46" t="s">
        <v>1523</v>
      </c>
    </row>
    <row r="47" ht="12.75">
      <c r="A47" t="s">
        <v>1524</v>
      </c>
    </row>
    <row r="48" ht="12.75">
      <c r="A48" t="s">
        <v>1525</v>
      </c>
    </row>
    <row r="49" ht="12.75">
      <c r="A49" t="s">
        <v>1526</v>
      </c>
    </row>
    <row r="50" ht="12.75">
      <c r="A50" t="s">
        <v>1527</v>
      </c>
    </row>
    <row r="51" ht="12.75">
      <c r="A51" t="s">
        <v>1528</v>
      </c>
    </row>
    <row r="52" ht="12.75">
      <c r="A52" t="s">
        <v>1529</v>
      </c>
    </row>
    <row r="53" ht="12.75">
      <c r="A53" t="s">
        <v>1530</v>
      </c>
    </row>
    <row r="54" ht="12.75">
      <c r="A54" t="s">
        <v>1531</v>
      </c>
    </row>
    <row r="55" ht="12.75">
      <c r="A55" t="s">
        <v>1532</v>
      </c>
    </row>
    <row r="56" ht="12.75">
      <c r="A56" t="s">
        <v>1533</v>
      </c>
    </row>
    <row r="57" ht="12.75">
      <c r="A57" t="s">
        <v>1534</v>
      </c>
    </row>
    <row r="58" ht="12.75">
      <c r="A58" t="s">
        <v>1535</v>
      </c>
    </row>
    <row r="59" ht="12.75">
      <c r="A59" t="s">
        <v>1536</v>
      </c>
    </row>
    <row r="60" ht="12.75">
      <c r="A60" t="s">
        <v>1537</v>
      </c>
    </row>
    <row r="61" ht="12.75">
      <c r="A61" t="s">
        <v>1538</v>
      </c>
    </row>
    <row r="62" ht="12.75">
      <c r="A62" t="s">
        <v>1539</v>
      </c>
    </row>
    <row r="63" ht="12.75">
      <c r="A63" t="s">
        <v>1540</v>
      </c>
    </row>
    <row r="64" ht="12.75">
      <c r="A64" t="s">
        <v>1541</v>
      </c>
    </row>
    <row r="65" ht="12.75">
      <c r="A65" t="s">
        <v>1542</v>
      </c>
    </row>
    <row r="66" ht="12.75">
      <c r="A66" t="s">
        <v>1543</v>
      </c>
    </row>
    <row r="67" ht="12.75">
      <c r="A67" t="s">
        <v>1544</v>
      </c>
    </row>
    <row r="68" ht="12.75">
      <c r="A68" t="s">
        <v>1545</v>
      </c>
    </row>
    <row r="69" ht="12.75">
      <c r="A69" t="s">
        <v>1485</v>
      </c>
    </row>
    <row r="70" ht="12.75">
      <c r="A70" t="s">
        <v>1546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2001-12-18T21:41:12Z</dcterms:created>
  <dcterms:modified xsi:type="dcterms:W3CDTF">2002-08-30T14:16:10Z</dcterms:modified>
  <cp:category/>
  <cp:version/>
  <cp:contentType/>
  <cp:contentStatus/>
</cp:coreProperties>
</file>